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SynologyDrive\Kevin\Research\Data Analysis Course\Homework\excel-challenge\"/>
    </mc:Choice>
  </mc:AlternateContent>
  <xr:revisionPtr revIDLastSave="0" documentId="13_ncr:1_{0431E47E-A2A8-485A-8B1F-DF657619C806}" xr6:coauthVersionLast="46" xr6:coauthVersionMax="46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ByCategory" sheetId="2" r:id="rId2"/>
    <sheet name="BySub-Category" sheetId="3" r:id="rId3"/>
    <sheet name="ByDate" sheetId="5" r:id="rId4"/>
    <sheet name="Bonus" sheetId="9" r:id="rId5"/>
    <sheet name="BonusStatAnalysis" sheetId="12" r:id="rId6"/>
  </sheets>
  <definedNames>
    <definedName name="_xlnm._FilterDatabase" localSheetId="0" hidden="1">Data!$A$1:$P$4115</definedName>
  </definedNames>
  <calcPr calcId="191029"/>
  <pivotCaches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0" i="3" l="1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39" i="3"/>
  <c r="G26" i="2"/>
  <c r="G23" i="2"/>
  <c r="G27" i="2"/>
  <c r="G19" i="2"/>
  <c r="G22" i="2"/>
  <c r="G25" i="2"/>
  <c r="G24" i="2"/>
  <c r="G20" i="2"/>
  <c r="G21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<sst xmlns="http://schemas.openxmlformats.org/spreadsheetml/2006/main" count="34658" uniqueCount="8407">
  <si>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</si>
  <si>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</si>
  <si>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</si>
  <si>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</si>
  <si>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</si>
  <si>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</si>
  <si>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</si>
  <si>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</si>
  <si>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</si>
  <si>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</si>
  <si>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</si>
  <si>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</si>
  <si>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</si>
  <si>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</si>
  <si>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</si>
  <si>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</si>
  <si>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</si>
  <si>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</si>
  <si>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</si>
  <si>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</si>
  <si>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</si>
  <si>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</si>
  <si>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</si>
  <si>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</si>
  <si>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</si>
  <si>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</si>
  <si>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</si>
  <si>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</si>
  <si>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</si>
  <si>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</si>
  <si>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</si>
  <si>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</si>
  <si>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</si>
  <si>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</si>
  <si>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</si>
  <si>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</si>
  <si>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</si>
  <si>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</si>
  <si>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</si>
  <si>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</si>
  <si>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</si>
  <si>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</si>
  <si>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</si>
  <si>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</si>
  <si>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</si>
  <si>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</si>
  <si>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</si>
  <si>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</si>
  <si>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</si>
  <si>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</si>
  <si>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</si>
  <si>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</si>
  <si>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</si>
  <si>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</si>
  <si>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</si>
  <si>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</si>
  <si>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</si>
  <si>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</si>
  <si>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</si>
  <si>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</si>
  <si>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</si>
  <si>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</si>
  <si>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</si>
  <si>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</si>
  <si>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</si>
  <si>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</si>
  <si>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</si>
  <si>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</si>
  <si>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</si>
  <si>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</si>
  <si>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</si>
  <si>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</si>
  <si>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</si>
  <si>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</si>
  <si>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</si>
  <si>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</si>
  <si>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</si>
  <si>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</si>
  <si>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</si>
  <si>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</si>
  <si>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</si>
  <si>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</si>
  <si>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</si>
  <si>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</si>
  <si>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</si>
  <si>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</si>
  <si>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</si>
  <si>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</si>
  <si>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</si>
  <si>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</si>
  <si>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</si>
  <si>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</si>
  <si>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</si>
  <si>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</si>
  <si>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</si>
  <si>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</si>
  <si>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</si>
  <si>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</si>
  <si>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</si>
  <si>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</si>
  <si>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</si>
  <si>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</si>
  <si>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</si>
  <si>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</si>
  <si>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</si>
  <si>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</si>
  <si>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</si>
  <si>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</si>
  <si>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</si>
  <si>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</si>
  <si>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</si>
  <si>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</si>
  <si>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</si>
  <si>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</si>
  <si>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</si>
  <si>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</si>
  <si>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</si>
  <si>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</si>
  <si>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</si>
  <si>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</si>
  <si>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</si>
  <si>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</si>
  <si>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</si>
  <si>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</si>
  <si>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</si>
  <si>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</si>
  <si>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</si>
  <si>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</si>
  <si>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</si>
  <si>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</si>
  <si>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</si>
  <si>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</si>
  <si>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</si>
  <si>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</si>
  <si>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</si>
  <si>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</si>
  <si>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</si>
  <si>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</si>
  <si>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</si>
  <si>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</si>
  <si>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</si>
  <si>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</si>
  <si>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</si>
  <si>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</si>
  <si>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</si>
  <si>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</si>
  <si>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</si>
  <si>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</si>
  <si>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</si>
  <si>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</si>
  <si>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</si>
  <si>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</si>
  <si>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</si>
  <si>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</si>
  <si>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</si>
  <si>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</si>
  <si>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</si>
  <si>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</si>
  <si>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</si>
  <si>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</si>
  <si>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</si>
  <si>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</si>
  <si>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</si>
  <si>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</si>
  <si>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</si>
  <si>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</si>
  <si>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</si>
  <si>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</si>
  <si>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</si>
  <si>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</si>
  <si>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</si>
  <si>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</si>
  <si>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</si>
  <si>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</si>
  <si>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</si>
  <si>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</si>
  <si>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</si>
  <si>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</si>
  <si>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</si>
  <si>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</si>
  <si>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</si>
  <si>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</si>
  <si>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</si>
  <si>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</si>
  <si>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</si>
  <si>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</si>
  <si>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</si>
  <si>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</si>
  <si>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</si>
  <si>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</si>
  <si>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</si>
  <si>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</si>
  <si>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</si>
  <si>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</si>
  <si>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</si>
  <si>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</si>
  <si>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</si>
  <si>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</si>
  <si>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</si>
  <si>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</si>
  <si>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</si>
  <si>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</si>
  <si>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</si>
  <si>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</si>
  <si>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</si>
  <si>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</si>
  <si>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</si>
  <si>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</si>
  <si>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</si>
  <si>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</si>
  <si>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</si>
  <si>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</si>
  <si>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</si>
  <si>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</si>
  <si>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</si>
  <si>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</si>
  <si>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</si>
  <si>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</si>
  <si>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</si>
  <si>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</si>
  <si>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</si>
  <si>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</si>
  <si>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</si>
  <si>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</si>
  <si>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</si>
  <si>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</si>
  <si>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</si>
  <si>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</si>
  <si>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</si>
  <si>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</si>
  <si>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</si>
  <si>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</si>
  <si>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</si>
  <si>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</si>
  <si>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</si>
  <si>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</si>
  <si>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</si>
  <si>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</si>
  <si>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</si>
  <si>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</si>
  <si>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</si>
  <si>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</si>
  <si>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</si>
  <si>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</si>
  <si>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</si>
  <si>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</si>
  <si>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</si>
  <si>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</si>
  <si>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</si>
  <si>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</si>
  <si>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</si>
  <si>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</si>
  <si>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</si>
  <si>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</si>
  <si>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</si>
  <si>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</si>
  <si>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</si>
  <si>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</si>
  <si>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</si>
  <si>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</si>
  <si>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</si>
  <si>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</si>
  <si>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</si>
  <si>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</si>
  <si>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</si>
  <si>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</si>
  <si>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</si>
  <si>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</si>
  <si>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</si>
  <si>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</si>
  <si>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</si>
  <si>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</si>
  <si>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</si>
  <si>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</si>
  <si>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</si>
  <si>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</si>
  <si>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</si>
  <si>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</si>
  <si>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</si>
  <si>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</si>
  <si>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</si>
  <si>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</si>
  <si>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</si>
  <si>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</si>
  <si>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</si>
  <si>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</si>
  <si>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</si>
  <si>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</si>
  <si>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</si>
  <si>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</si>
  <si>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</si>
  <si>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</si>
  <si>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</si>
  <si>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</si>
  <si>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</si>
  <si>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</si>
  <si>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</si>
  <si>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</si>
  <si>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</si>
  <si>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</si>
  <si>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</si>
  <si>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</si>
  <si>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</si>
  <si>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</si>
  <si>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</si>
  <si>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</si>
  <si>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</si>
  <si>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</si>
  <si>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</si>
  <si>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</si>
  <si>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</si>
  <si>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</si>
  <si>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</si>
  <si>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</si>
  <si>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</si>
  <si>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</si>
  <si>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</si>
  <si>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</si>
  <si>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</si>
  <si>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</si>
  <si>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</si>
  <si>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</si>
  <si>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</si>
  <si>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</si>
  <si>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</si>
  <si>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</si>
  <si>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</si>
  <si>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</si>
  <si>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</si>
  <si>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</si>
  <si>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</si>
  <si>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</si>
  <si>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</si>
  <si>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</si>
  <si>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</si>
  <si>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</si>
  <si>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</si>
  <si>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</si>
  <si>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</si>
  <si>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</si>
  <si>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</si>
  <si>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</si>
  <si>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</si>
  <si>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</si>
  <si>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</si>
  <si>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</si>
  <si>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</si>
  <si>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</si>
  <si>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</si>
  <si>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</si>
  <si>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</si>
  <si>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</si>
  <si>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</si>
  <si>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</si>
  <si>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</si>
  <si>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</si>
  <si>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</si>
  <si>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</si>
  <si>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</si>
  <si>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</si>
  <si>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</si>
  <si>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</si>
  <si>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</si>
  <si>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</si>
  <si>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</si>
  <si>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</si>
  <si>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</si>
  <si>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</si>
  <si>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</si>
  <si>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</si>
  <si>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</si>
  <si>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</si>
  <si>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</si>
  <si>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</si>
  <si>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</si>
  <si>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</si>
  <si>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</si>
  <si>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</si>
  <si>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</si>
  <si>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</si>
  <si>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</si>
  <si>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</si>
  <si>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</si>
  <si>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</si>
  <si>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</si>
  <si>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</si>
  <si>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</si>
  <si>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</si>
  <si>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</si>
  <si>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</si>
  <si>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</si>
  <si>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</si>
  <si>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</si>
  <si>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</si>
  <si>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</si>
  <si>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</si>
  <si>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</si>
  <si>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</si>
  <si>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</si>
  <si>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</si>
  <si>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</si>
  <si>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</si>
  <si>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</si>
  <si>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</si>
  <si>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</si>
  <si>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</si>
  <si>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</si>
  <si>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</si>
  <si>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</si>
  <si>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</si>
  <si>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</si>
  <si>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</si>
  <si>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</si>
  <si>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</si>
  <si>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</si>
  <si>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</si>
  <si>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</si>
  <si>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</si>
  <si>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</si>
  <si>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</si>
  <si>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</si>
  <si>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</si>
  <si>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</si>
  <si>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</si>
  <si>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</si>
  <si>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</si>
  <si>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</si>
  <si>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</si>
  <si>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</si>
  <si>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</si>
  <si>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</si>
  <si>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</si>
  <si>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</si>
  <si>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</si>
  <si>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</si>
  <si>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</si>
  <si>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</si>
  <si>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</si>
  <si>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</si>
  <si>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</si>
  <si>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</si>
  <si>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</si>
  <si>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</si>
  <si>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</si>
  <si>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</si>
  <si>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</si>
  <si>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</si>
  <si>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</si>
  <si>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</si>
  <si>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</si>
  <si>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</si>
  <si>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</si>
  <si>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</si>
  <si>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</si>
  <si>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</si>
  <si>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</si>
  <si>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</si>
  <si>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</si>
  <si>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</si>
  <si>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</si>
  <si>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</si>
  <si>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</si>
  <si>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</si>
  <si>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</si>
  <si>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</si>
  <si>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</si>
  <si>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</si>
  <si>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</si>
  <si>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</si>
  <si>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</si>
  <si>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</si>
  <si>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</si>
  <si>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</si>
  <si>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</si>
  <si>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</si>
  <si>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</si>
  <si>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</si>
  <si>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</si>
  <si>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</si>
  <si>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</si>
  <si>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</si>
  <si>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</si>
  <si>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</si>
  <si>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</si>
  <si>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</si>
  <si>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</si>
  <si>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</si>
  <si>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</si>
  <si>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</si>
  <si>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</si>
  <si>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</si>
  <si>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</si>
  <si>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</si>
  <si>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</si>
  <si>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</si>
  <si>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</si>
  <si>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</si>
  <si>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</si>
  <si>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</si>
  <si>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</si>
  <si>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</si>
  <si>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</si>
  <si>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</si>
  <si>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</si>
  <si>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</si>
  <si>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</si>
  <si>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</si>
  <si>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</si>
  <si>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</si>
  <si>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</si>
  <si>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</si>
  <si>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</si>
  <si>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</si>
  <si>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</si>
  <si>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</si>
  <si>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</si>
  <si>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</si>
  <si>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</si>
  <si>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</si>
  <si>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</si>
  <si>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</si>
  <si>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</si>
  <si>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</si>
  <si>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</si>
  <si>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</si>
  <si>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</si>
  <si>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</si>
  <si>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</si>
  <si>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</si>
  <si>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</si>
  <si>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</si>
  <si>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</si>
  <si>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</si>
  <si>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</si>
  <si>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</si>
  <si>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</si>
  <si>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</si>
  <si>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</si>
  <si>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</si>
  <si>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</si>
  <si>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</si>
  <si>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</si>
  <si>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</si>
  <si>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</si>
  <si>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</si>
  <si>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</si>
  <si>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</si>
  <si>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</si>
  <si>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</si>
  <si>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</si>
  <si>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</si>
  <si>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</si>
  <si>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</si>
  <si>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</si>
  <si>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</si>
  <si>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</si>
  <si>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</si>
  <si>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</si>
  <si>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</si>
  <si>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</si>
  <si>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</si>
  <si>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</si>
  <si>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</si>
  <si>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</si>
  <si>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</si>
  <si>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</si>
  <si>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</si>
  <si>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</si>
  <si>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</si>
  <si>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</si>
  <si>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</si>
  <si>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</si>
  <si>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</si>
  <si>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</si>
  <si>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</si>
  <si>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</si>
  <si>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</si>
  <si>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</si>
  <si>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</si>
  <si>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</si>
  <si>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</si>
  <si>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</si>
  <si>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</si>
  <si>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</si>
  <si>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</si>
  <si>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</si>
  <si>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</si>
  <si>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</si>
  <si>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</si>
  <si>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</si>
  <si>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</si>
  <si>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</si>
  <si>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</si>
  <si>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</si>
  <si>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</si>
  <si>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</si>
  <si>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</si>
  <si>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</si>
  <si>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</si>
  <si>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</si>
  <si>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</si>
  <si>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</si>
  <si>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</si>
  <si>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</si>
  <si>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</si>
  <si>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</si>
  <si>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</si>
  <si>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</si>
  <si>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</si>
  <si>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</si>
  <si>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</si>
  <si>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</si>
  <si>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</si>
  <si>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</si>
  <si>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</si>
  <si>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</si>
  <si>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</si>
  <si>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</si>
  <si>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</si>
  <si>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</si>
  <si>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</si>
  <si>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</si>
  <si>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</si>
  <si>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</si>
  <si>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</si>
  <si>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</si>
  <si>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</si>
  <si>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</si>
  <si>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</si>
  <si>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</si>
  <si>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</si>
  <si>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</si>
  <si>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</si>
  <si>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</si>
  <si>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</si>
  <si>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</si>
  <si>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</si>
  <si>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</si>
  <si>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</si>
  <si>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</si>
  <si>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</si>
  <si>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</si>
  <si>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</si>
  <si>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</si>
  <si>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</si>
  <si>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</si>
  <si>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</si>
  <si>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</si>
  <si>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</si>
  <si>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</si>
  <si>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</si>
  <si>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</si>
  <si>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</si>
  <si>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</si>
  <si>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</si>
  <si>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</si>
  <si>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</si>
  <si>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</si>
  <si>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</si>
  <si>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</si>
  <si>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</si>
  <si>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</si>
  <si>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</si>
  <si>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</si>
  <si>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</si>
  <si>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</si>
  <si>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</si>
  <si>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</si>
  <si>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</si>
  <si>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</si>
  <si>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</si>
  <si>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</si>
  <si>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</si>
  <si>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</si>
  <si>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</si>
  <si>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</si>
  <si>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</si>
  <si>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</si>
  <si>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</si>
  <si>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</si>
  <si>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</si>
  <si>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</si>
  <si>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</si>
  <si>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</si>
  <si>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</si>
  <si>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</si>
  <si>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</si>
  <si>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</si>
  <si>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</si>
  <si>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</si>
  <si>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</si>
  <si>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</si>
  <si>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</si>
  <si>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</si>
  <si>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</si>
  <si>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</si>
  <si>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</si>
  <si>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</si>
  <si>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</si>
  <si>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</si>
  <si>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</si>
  <si>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</si>
  <si>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</si>
  <si>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</si>
  <si>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</si>
  <si>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</si>
  <si>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</si>
  <si>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</si>
  <si>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</si>
  <si>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</si>
  <si>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</si>
  <si>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</si>
  <si>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</si>
  <si>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</si>
  <si>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</si>
  <si>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</si>
  <si>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</si>
  <si>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</si>
  <si>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</si>
  <si>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</si>
  <si>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</si>
  <si>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</si>
  <si>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</si>
  <si>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</si>
  <si>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</si>
  <si>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</si>
  <si>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</si>
  <si>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</si>
  <si>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</si>
  <si>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</si>
  <si>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</si>
  <si>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</si>
  <si>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</si>
  <si>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</si>
  <si>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</si>
  <si>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</si>
  <si>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</si>
  <si>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</si>
  <si>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</si>
  <si>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</si>
  <si>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</si>
  <si>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</si>
  <si>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</si>
  <si>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</si>
  <si>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</si>
  <si>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</si>
  <si>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</si>
  <si>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</si>
  <si>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</si>
  <si>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</si>
  <si>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</si>
  <si>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</si>
  <si>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</si>
  <si>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</si>
  <si>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</si>
  <si>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</si>
  <si>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</si>
  <si>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</si>
  <si>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</si>
  <si>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</si>
  <si>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</si>
  <si>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</si>
  <si>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</si>
  <si>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</si>
  <si>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</si>
  <si>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</si>
  <si>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</si>
  <si>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</si>
  <si>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</si>
  <si>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</si>
  <si>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</si>
  <si>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</si>
  <si>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</si>
  <si>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</si>
  <si>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</si>
  <si>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</si>
  <si>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</si>
  <si>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</si>
  <si>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</si>
  <si>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</si>
  <si>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</si>
  <si>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</si>
  <si>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</si>
  <si>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</si>
  <si>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</si>
  <si>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</si>
  <si>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</si>
  <si>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</si>
  <si>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</si>
  <si>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</si>
  <si>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</si>
  <si>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</si>
  <si>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</si>
  <si>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</si>
  <si>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</si>
  <si>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</si>
  <si>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</si>
  <si>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</si>
  <si>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</si>
  <si>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</si>
  <si>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</si>
  <si>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</si>
  <si>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</si>
  <si>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</si>
  <si>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</si>
  <si>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</si>
  <si>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</si>
  <si>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</si>
  <si>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</si>
  <si>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</si>
  <si>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</si>
  <si>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</si>
  <si>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</si>
  <si>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</si>
  <si>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</si>
  <si>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</si>
  <si>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</si>
  <si>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</si>
  <si>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</si>
  <si>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</si>
  <si>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</si>
  <si>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</si>
  <si>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</si>
  <si>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</si>
  <si>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</si>
  <si>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</si>
  <si>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</si>
  <si>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</si>
  <si>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</si>
  <si>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</si>
  <si>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</si>
  <si>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</si>
  <si>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</si>
  <si>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</si>
  <si>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</si>
  <si>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</si>
  <si>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</si>
  <si>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</si>
  <si>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</si>
  <si>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</si>
  <si>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</si>
  <si>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</si>
  <si>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</si>
  <si>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</si>
  <si>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</si>
  <si>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</si>
  <si>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</si>
  <si>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</si>
  <si>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</si>
  <si>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</si>
  <si>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</si>
  <si>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</si>
  <si>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</si>
  <si>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</si>
  <si>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</si>
  <si>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</si>
  <si>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</si>
  <si>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</si>
  <si>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</si>
  <si>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</si>
  <si>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</si>
  <si>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</si>
  <si>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</si>
  <si>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</si>
  <si>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</si>
  <si>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</si>
  <si>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</si>
  <si>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</si>
  <si>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</si>
  <si>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</si>
  <si>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</si>
  <si>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</si>
  <si>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</si>
  <si>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</si>
  <si>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</si>
  <si>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</si>
  <si>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</si>
  <si>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</si>
  <si>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</si>
  <si>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</si>
  <si>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</si>
  <si>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</si>
  <si>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</si>
  <si>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</si>
  <si>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</si>
  <si>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</si>
  <si>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</si>
  <si>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</si>
  <si>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</si>
  <si>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</si>
  <si>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</si>
  <si>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</si>
  <si>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</si>
  <si>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</si>
  <si>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</si>
  <si>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</si>
  <si>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</si>
  <si>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</si>
  <si>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</si>
  <si>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</si>
  <si>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</si>
  <si>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</si>
  <si>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</si>
  <si>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</si>
  <si>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</si>
  <si>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</si>
  <si>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</si>
  <si>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</si>
  <si>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</si>
  <si>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</si>
  <si>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</si>
  <si>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</si>
  <si>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</si>
  <si>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</si>
  <si>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</si>
  <si>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</si>
  <si>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</si>
  <si>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</si>
  <si>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</si>
  <si>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</si>
  <si>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</si>
  <si>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</si>
  <si>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</si>
  <si>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</si>
  <si>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</si>
  <si>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</si>
  <si>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</si>
  <si>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</si>
  <si>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</si>
  <si>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</si>
  <si>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</si>
  <si>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</si>
  <si>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</si>
  <si>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</si>
  <si>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</si>
  <si>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</si>
  <si>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</si>
  <si>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</si>
  <si>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</si>
  <si>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</si>
  <si>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</si>
  <si>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</si>
  <si>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</si>
  <si>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</si>
  <si>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</si>
  <si>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</si>
  <si>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</si>
  <si>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</si>
  <si>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</si>
  <si>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</si>
  <si>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</si>
  <si>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</si>
  <si>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</si>
  <si>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</si>
  <si>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</si>
  <si>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</si>
  <si>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</si>
  <si>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</si>
  <si>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</si>
  <si>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</si>
  <si>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</si>
  <si>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</si>
  <si>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</si>
  <si>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</si>
  <si>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</si>
  <si>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</si>
  <si>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</si>
  <si>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</si>
  <si>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</si>
  <si>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</si>
  <si>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</si>
  <si>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</si>
  <si>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</si>
  <si>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</si>
  <si>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</si>
  <si>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</si>
  <si>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</si>
  <si>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</si>
  <si>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</si>
  <si>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</si>
  <si>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</si>
  <si>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</si>
  <si>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</si>
  <si>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</si>
  <si>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</si>
  <si>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</si>
  <si>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</si>
  <si>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</si>
  <si>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</si>
  <si>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</si>
  <si>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</si>
  <si>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</si>
  <si>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</si>
  <si>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</si>
  <si>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</si>
  <si>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</si>
  <si>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</si>
  <si>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</si>
  <si>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</si>
  <si>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</si>
  <si>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</si>
  <si>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</si>
  <si>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</si>
  <si>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</si>
  <si>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</si>
  <si>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</si>
  <si>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</si>
  <si>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</si>
  <si>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</si>
  <si>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</si>
  <si>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</si>
  <si>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</si>
  <si>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</si>
  <si>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</si>
  <si>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</si>
  <si>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</si>
  <si>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</si>
  <si>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</si>
  <si>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</si>
  <si>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</si>
  <si>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</si>
  <si>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</si>
  <si>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</si>
  <si>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</si>
  <si>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</si>
  <si>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</si>
  <si>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</si>
  <si>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</si>
  <si>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</si>
  <si>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</si>
  <si>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</si>
  <si>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</si>
  <si>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</si>
  <si>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</si>
  <si>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</si>
  <si>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</si>
  <si>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</si>
  <si>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</si>
  <si>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</si>
  <si>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</si>
  <si>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</si>
  <si>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</si>
  <si>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</si>
  <si>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</si>
  <si>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</si>
  <si>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</si>
  <si>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</si>
  <si>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</si>
  <si>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</si>
  <si>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</si>
  <si>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</si>
  <si>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</si>
  <si>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</si>
  <si>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</si>
  <si>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</si>
  <si>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</si>
  <si>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</si>
  <si>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</si>
  <si>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</si>
  <si>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</si>
  <si>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</si>
  <si>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</si>
  <si>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</si>
  <si>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</si>
  <si>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</si>
  <si>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</si>
  <si>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</si>
  <si>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</si>
  <si>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</si>
  <si>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</si>
  <si>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</si>
  <si>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</si>
  <si>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</si>
  <si>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</si>
  <si>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</si>
  <si>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</si>
  <si>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</si>
  <si>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</si>
  <si>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</si>
  <si>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</si>
  <si>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</si>
  <si>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</si>
  <si>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</si>
  <si>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</si>
  <si>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</si>
  <si>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</si>
  <si>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</si>
  <si>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</si>
  <si>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</si>
  <si>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</si>
  <si>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</si>
  <si>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</si>
  <si>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</si>
  <si>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</si>
  <si>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</si>
  <si>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</si>
  <si>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</si>
  <si>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</si>
  <si>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</si>
  <si>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</si>
  <si>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</si>
  <si>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</si>
  <si>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</si>
  <si>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</si>
  <si>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</si>
  <si>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</si>
  <si>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</si>
  <si>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</si>
  <si>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</si>
  <si>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</si>
  <si>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</si>
  <si>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</si>
  <si>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</si>
  <si>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</si>
  <si>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</si>
  <si>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</si>
  <si>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</si>
  <si>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</si>
  <si>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</si>
  <si>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</si>
  <si>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</si>
  <si>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</si>
  <si>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</si>
  <si>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</si>
  <si>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</si>
  <si>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</si>
  <si>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</si>
  <si>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</si>
  <si>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</si>
  <si>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</si>
  <si>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</si>
  <si>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</si>
  <si>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</si>
  <si>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</si>
  <si>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</si>
  <si>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</si>
  <si>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</si>
  <si>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</si>
  <si>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</si>
  <si>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</si>
  <si>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</si>
  <si>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</si>
  <si>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</si>
  <si>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</si>
  <si>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</si>
  <si>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</si>
  <si>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</si>
  <si>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</si>
  <si>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</si>
  <si>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</si>
  <si>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</si>
  <si>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</si>
  <si>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</si>
  <si>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</si>
  <si>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</si>
  <si>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</si>
  <si>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</si>
  <si>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</si>
  <si>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</si>
  <si>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</si>
  <si>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</si>
  <si>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</si>
  <si>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</si>
  <si>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</si>
  <si>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</si>
  <si>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</si>
  <si>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</si>
  <si>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</si>
  <si>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</si>
  <si>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</si>
  <si>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</si>
  <si>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</si>
  <si>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</si>
  <si>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</si>
  <si>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</si>
  <si>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</si>
  <si>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</si>
  <si>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</si>
  <si>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</si>
  <si>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</si>
  <si>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</si>
  <si>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</si>
  <si>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</si>
  <si>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</si>
  <si>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</si>
  <si>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</si>
  <si>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</si>
  <si>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</si>
  <si>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</si>
  <si>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</si>
  <si>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</si>
  <si>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</si>
  <si>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</si>
  <si>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</si>
  <si>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</si>
  <si>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</si>
  <si>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</si>
  <si>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</si>
  <si>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</si>
  <si>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</si>
  <si>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</si>
  <si>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</si>
  <si>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</si>
  <si>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</si>
  <si>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</si>
  <si>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</si>
  <si>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</si>
  <si>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</si>
  <si>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</si>
  <si>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</si>
  <si>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</si>
  <si>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</si>
  <si>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</si>
  <si>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</si>
  <si>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</si>
  <si>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</si>
  <si>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</si>
  <si>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</si>
  <si>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</si>
  <si>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</si>
  <si>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</si>
  <si>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</si>
  <si>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</si>
  <si>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</si>
  <si>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</si>
  <si>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</si>
  <si>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</si>
  <si>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</si>
  <si>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</si>
  <si>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</si>
  <si>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</si>
  <si>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</si>
  <si>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</si>
  <si>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</si>
  <si>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</si>
  <si>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</si>
  <si>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</si>
  <si>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</si>
  <si>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</si>
  <si>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</si>
  <si>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</si>
  <si>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</si>
  <si>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</si>
  <si>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</si>
  <si>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</si>
  <si>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</si>
  <si>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</si>
  <si>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</si>
  <si>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</si>
  <si>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</si>
  <si>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</si>
  <si>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</si>
  <si>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</si>
  <si>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</si>
  <si>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</si>
  <si>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</si>
  <si>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</si>
  <si>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</si>
  <si>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</si>
  <si>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</si>
  <si>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</si>
  <si>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</si>
  <si>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</si>
  <si>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</si>
  <si>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</si>
  <si>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</si>
  <si>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</si>
  <si>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</si>
  <si>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</si>
  <si>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</si>
  <si>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</si>
  <si>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</si>
  <si>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</si>
  <si>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</si>
  <si>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</si>
  <si>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</si>
  <si>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</si>
  <si>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</si>
  <si>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</si>
  <si>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</si>
  <si>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</si>
  <si>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</si>
  <si>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</si>
  <si>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</si>
  <si>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</si>
  <si>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</si>
  <si>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</si>
  <si>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</si>
  <si>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</si>
  <si>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</si>
  <si>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</si>
  <si>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</si>
  <si>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</si>
  <si>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</si>
  <si>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</si>
  <si>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</si>
  <si>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</si>
  <si>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</si>
  <si>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</si>
  <si>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</si>
  <si>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</si>
  <si>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</si>
  <si>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</si>
  <si>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</si>
  <si>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</si>
  <si>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</si>
  <si>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</si>
  <si>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</si>
  <si>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</si>
  <si>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</si>
  <si>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</si>
  <si>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</si>
  <si>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</si>
  <si>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</si>
  <si>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</si>
  <si>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</si>
  <si>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</si>
  <si>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</si>
  <si>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</si>
  <si>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</si>
  <si>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</si>
  <si>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</si>
  <si>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</si>
  <si>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</si>
  <si>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</si>
  <si>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</si>
  <si>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</si>
  <si>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</si>
  <si>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</si>
  <si>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</si>
  <si>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</si>
  <si>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</si>
  <si>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</si>
  <si>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</si>
  <si>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</si>
  <si>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</si>
  <si>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</si>
  <si>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</si>
  <si>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</si>
  <si>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</si>
  <si>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</si>
  <si>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</si>
  <si>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</si>
  <si>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</si>
  <si>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</si>
  <si>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</si>
  <si>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</si>
  <si>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</si>
  <si>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</si>
  <si>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</si>
  <si>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</si>
  <si>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</si>
  <si>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</si>
  <si>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</si>
  <si>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</si>
  <si>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</si>
  <si>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</si>
  <si>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</si>
  <si>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</si>
  <si>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</si>
  <si>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</si>
  <si>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</si>
  <si>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</si>
  <si>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</si>
  <si>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</si>
  <si>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</si>
  <si>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</si>
  <si>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</si>
  <si>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</si>
  <si>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</si>
  <si>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</si>
  <si>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</si>
  <si>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</si>
  <si>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</si>
  <si>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</si>
  <si>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</si>
  <si>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</si>
  <si>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</si>
  <si>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</si>
  <si>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</si>
  <si>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</si>
  <si>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</si>
  <si>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</si>
  <si>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</si>
  <si>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</si>
  <si>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</si>
  <si>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</si>
  <si>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</si>
  <si>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</si>
  <si>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</si>
  <si>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</si>
  <si>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</si>
  <si>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</si>
  <si>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</si>
  <si>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</si>
  <si>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</si>
  <si>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</si>
  <si>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</si>
  <si>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</si>
  <si>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</si>
  <si>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</si>
  <si>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</si>
  <si>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</si>
  <si>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</si>
  <si>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</si>
  <si>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</si>
  <si>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</si>
  <si>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</si>
  <si>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</si>
  <si>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</si>
  <si>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</si>
  <si>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</si>
  <si>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</si>
  <si>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</si>
  <si>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</si>
  <si>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</si>
  <si>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</si>
  <si>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</si>
  <si>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</si>
  <si>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</si>
  <si>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</si>
  <si>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</si>
  <si>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</si>
  <si>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</si>
  <si>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</si>
  <si>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</si>
  <si>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</si>
  <si>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</si>
  <si>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</si>
  <si>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</si>
  <si>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</si>
  <si>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</si>
  <si>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</si>
  <si>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</si>
  <si>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</si>
  <si>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</si>
  <si>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</si>
  <si>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</si>
  <si>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</si>
  <si>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</si>
  <si>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</si>
  <si>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</si>
  <si>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</si>
  <si>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</si>
  <si>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</si>
  <si>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</si>
  <si>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</si>
  <si>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</si>
  <si>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</si>
  <si>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</si>
  <si>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</si>
  <si>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</si>
  <si>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</si>
  <si>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</si>
  <si>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</si>
  <si>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</si>
  <si>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</si>
  <si>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</si>
  <si>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</si>
  <si>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</si>
  <si>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</si>
  <si>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</si>
  <si>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</si>
  <si>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</si>
  <si>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</si>
  <si>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</si>
  <si>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</si>
  <si>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</si>
  <si>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</si>
  <si>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</si>
  <si>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</si>
  <si>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</si>
  <si>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</si>
  <si>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</si>
  <si>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</si>
  <si>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</si>
  <si>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</si>
  <si>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</si>
  <si>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</si>
  <si>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</si>
  <si>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</si>
  <si>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</si>
  <si>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</si>
  <si>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</si>
  <si>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</si>
  <si>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</si>
  <si>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</si>
  <si>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</si>
  <si>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</si>
  <si>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</si>
  <si>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</si>
  <si>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</si>
  <si>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</si>
  <si>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</si>
  <si>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</si>
  <si>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</si>
  <si>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</si>
  <si>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</si>
  <si>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</si>
  <si>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</si>
  <si>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</si>
  <si>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</si>
  <si>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</si>
  <si>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</si>
  <si>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</si>
  <si>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</si>
  <si>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</si>
  <si>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</si>
  <si>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</si>
  <si>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</si>
  <si>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</si>
  <si>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</si>
  <si>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</si>
  <si>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</si>
  <si>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</si>
  <si>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</si>
  <si>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</si>
  <si>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</si>
  <si>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</si>
  <si>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</si>
  <si>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</si>
  <si>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</si>
  <si>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</si>
  <si>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</si>
  <si>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</si>
  <si>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</si>
  <si>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</si>
  <si>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</si>
  <si>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</si>
  <si>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</si>
  <si>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</si>
  <si>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</si>
  <si>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</si>
  <si>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</si>
  <si>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</si>
  <si>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</si>
  <si>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</si>
  <si>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</si>
  <si>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</si>
  <si>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</si>
  <si>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</si>
  <si>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</si>
  <si>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</si>
  <si>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</si>
  <si>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</si>
  <si>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</si>
  <si>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</si>
  <si>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</si>
  <si>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</si>
  <si>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</si>
  <si>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</si>
  <si>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</si>
  <si>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</si>
  <si>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</si>
  <si>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</si>
  <si>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</si>
  <si>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</si>
  <si>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</si>
  <si>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</si>
  <si>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</si>
  <si>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</si>
  <si>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</si>
  <si>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</si>
  <si>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</si>
  <si>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</si>
  <si>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</si>
  <si>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</si>
  <si>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</si>
  <si>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</si>
  <si>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</si>
  <si>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</si>
  <si>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</si>
  <si>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</si>
  <si>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</si>
  <si>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</si>
  <si>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</si>
  <si>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</si>
  <si>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</si>
  <si>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</si>
  <si>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</si>
  <si>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</si>
  <si>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</si>
  <si>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</si>
  <si>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</si>
  <si>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</si>
  <si>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</si>
  <si>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</si>
  <si>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</si>
  <si>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</si>
  <si>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</si>
  <si>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</si>
  <si>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</si>
  <si>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</si>
  <si>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</si>
  <si>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</si>
  <si>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</si>
  <si>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</si>
  <si>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</si>
  <si>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</si>
  <si>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</si>
  <si>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</si>
  <si>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</si>
  <si>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</si>
  <si>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</si>
  <si>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</si>
  <si>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</si>
  <si>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</si>
  <si>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</si>
  <si>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</si>
  <si>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</si>
  <si>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</si>
  <si>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</si>
  <si>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</si>
  <si>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</si>
  <si>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</si>
  <si>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</si>
  <si>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</si>
  <si>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</si>
  <si>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</si>
  <si>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</si>
  <si>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</si>
  <si>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</si>
  <si>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</si>
  <si>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</si>
  <si>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</si>
  <si>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</si>
  <si>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</si>
  <si>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</si>
  <si>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</si>
  <si>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</si>
  <si>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</si>
  <si>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</si>
  <si>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</si>
  <si>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</si>
  <si>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</si>
  <si>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</si>
  <si>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</si>
  <si>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</si>
  <si>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</si>
  <si>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</si>
  <si>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</si>
  <si>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</si>
  <si>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</si>
  <si>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</si>
  <si>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</si>
  <si>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</si>
  <si>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</si>
  <si>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</si>
  <si>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</si>
  <si>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</si>
  <si>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</si>
  <si>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</si>
  <si>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</si>
  <si>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</si>
  <si>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</si>
  <si>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</si>
  <si>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</si>
  <si>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</si>
  <si>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</si>
  <si>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</si>
  <si>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</si>
  <si>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</si>
  <si>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</si>
  <si>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</si>
  <si>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</si>
  <si>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</si>
  <si>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</si>
  <si>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</si>
  <si>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</si>
  <si>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</si>
  <si>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</si>
  <si>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</si>
  <si>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</si>
  <si>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</si>
  <si>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</si>
  <si>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</si>
  <si>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</si>
  <si>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</si>
  <si>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</si>
  <si>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</si>
  <si>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</si>
  <si>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</si>
  <si>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</si>
  <si>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</si>
  <si>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</si>
  <si>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</si>
  <si>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</si>
  <si>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</si>
  <si>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</si>
  <si>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</si>
  <si>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</si>
  <si>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</si>
  <si>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</si>
  <si>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</si>
  <si>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</si>
  <si>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</si>
  <si>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</si>
  <si>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</si>
  <si>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</si>
  <si>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</si>
  <si>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</si>
  <si>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</si>
  <si>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</si>
  <si>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</si>
  <si>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</si>
  <si>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</si>
  <si>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</si>
  <si>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</si>
  <si>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</si>
  <si>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</si>
  <si>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</si>
  <si>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</si>
  <si>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</si>
  <si>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</si>
  <si>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</si>
  <si>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</si>
  <si>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</si>
  <si>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</si>
  <si>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</si>
  <si>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</si>
  <si>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</si>
  <si>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</si>
  <si>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</si>
  <si>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</si>
  <si>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</si>
  <si>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</si>
  <si>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</si>
  <si>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</si>
  <si>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</si>
  <si>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</si>
  <si>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</si>
  <si>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</si>
  <si>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</si>
  <si>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</si>
  <si>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</si>
  <si>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</si>
  <si>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</si>
  <si>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</si>
  <si>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</si>
  <si>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</si>
  <si>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</si>
  <si>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</si>
  <si>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</si>
  <si>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</si>
  <si>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</si>
  <si>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</si>
  <si>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</si>
  <si>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</si>
  <si>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</si>
  <si>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</si>
  <si>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</si>
  <si>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</si>
  <si>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</si>
  <si>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</si>
  <si>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</si>
  <si>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</si>
  <si>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</si>
  <si>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</si>
  <si>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</si>
  <si>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</si>
  <si>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</si>
  <si>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</si>
  <si>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</si>
  <si>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</si>
  <si>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</si>
  <si>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</si>
  <si>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</si>
  <si>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</si>
  <si>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</si>
  <si>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</si>
  <si>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</si>
  <si>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</si>
  <si>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</si>
  <si>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</si>
  <si>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</si>
  <si>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</si>
  <si>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</si>
  <si>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</si>
  <si>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</si>
  <si>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</si>
  <si>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</si>
  <si>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</si>
  <si>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</si>
  <si>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</si>
  <si>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</si>
  <si>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</si>
  <si>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</si>
  <si>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</si>
  <si>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</si>
  <si>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</si>
  <si>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</si>
  <si>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</si>
  <si>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</si>
  <si>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</si>
  <si>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</si>
  <si>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</si>
  <si>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</si>
  <si>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</si>
  <si>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</si>
  <si>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</si>
  <si>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</si>
  <si>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</si>
  <si>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</si>
  <si>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</si>
  <si>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</si>
  <si>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</si>
  <si>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</si>
  <si>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</si>
  <si>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</si>
  <si>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</si>
  <si>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</si>
  <si>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</si>
  <si>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</si>
  <si>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</si>
  <si>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</si>
  <si>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</si>
  <si>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</si>
  <si>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</si>
  <si>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</si>
  <si>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</si>
  <si>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</si>
  <si>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</si>
  <si>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</si>
  <si>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</si>
  <si>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</si>
  <si>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</si>
  <si>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</si>
  <si>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</si>
  <si>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</si>
  <si>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</si>
  <si>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</si>
  <si>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</si>
  <si>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</si>
  <si>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</si>
  <si>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</si>
  <si>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</si>
  <si>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</si>
  <si>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</si>
  <si>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</si>
  <si>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</si>
  <si>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</si>
  <si>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</si>
  <si>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</si>
  <si>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</si>
  <si>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</si>
  <si>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</si>
  <si>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</si>
  <si>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</si>
  <si>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</si>
  <si>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</si>
  <si>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</si>
  <si>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</si>
  <si>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</si>
  <si>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</si>
  <si>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</si>
  <si>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</si>
  <si>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</si>
  <si>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</si>
  <si>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</si>
  <si>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</si>
  <si>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</si>
  <si>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</si>
  <si>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</si>
  <si>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</si>
  <si>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</si>
  <si>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</si>
  <si>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</si>
  <si>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</si>
  <si>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</si>
  <si>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</si>
  <si>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</si>
  <si>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</si>
  <si>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</si>
  <si>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</si>
  <si>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</si>
  <si>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</si>
  <si>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</si>
  <si>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</si>
  <si>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</si>
  <si>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</si>
  <si>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</si>
  <si>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</si>
  <si>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</si>
  <si>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</si>
  <si>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</si>
  <si>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</si>
  <si>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</si>
  <si>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</si>
  <si>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</si>
  <si>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</si>
  <si>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</si>
  <si>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</si>
  <si>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</si>
  <si>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</si>
  <si>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</si>
  <si>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</si>
  <si>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</si>
  <si>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</si>
  <si>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</si>
  <si>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</si>
  <si>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</si>
  <si>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</si>
  <si>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</si>
  <si>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</si>
  <si>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</si>
  <si>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</si>
  <si>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</si>
  <si>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</si>
  <si>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</si>
  <si>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</si>
  <si>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</si>
  <si>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</si>
  <si>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</si>
  <si>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</si>
  <si>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</si>
  <si>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</si>
  <si>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</si>
  <si>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</si>
  <si>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</si>
  <si>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</si>
  <si>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</si>
  <si>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</si>
  <si>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</si>
  <si>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</si>
  <si>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</si>
  <si>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</si>
  <si>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</si>
  <si>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</si>
  <si>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</si>
  <si>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</si>
  <si>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</si>
  <si>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</si>
  <si>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</si>
  <si>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</si>
  <si>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</si>
  <si>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</si>
  <si>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</si>
  <si>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</si>
  <si>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</si>
  <si>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</si>
  <si>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</si>
  <si>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</si>
  <si>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</si>
  <si>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</si>
  <si>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</si>
  <si>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</si>
  <si>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</si>
  <si>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</si>
  <si>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</si>
  <si>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</si>
  <si>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</si>
  <si>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</si>
  <si>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</si>
  <si>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</si>
  <si>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</si>
  <si>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</si>
  <si>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</si>
  <si>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</si>
  <si>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</si>
  <si>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</si>
  <si>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</si>
  <si>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</si>
  <si>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</si>
  <si>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</si>
  <si>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</si>
  <si>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</si>
  <si>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</si>
  <si>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</si>
  <si>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</si>
  <si>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</si>
  <si>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</si>
  <si>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</si>
  <si>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</si>
  <si>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</si>
  <si>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</si>
  <si>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</si>
  <si>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</si>
  <si>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</si>
  <si>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</si>
  <si>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</si>
  <si>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</si>
  <si>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</si>
  <si>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</si>
  <si>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</si>
  <si>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</si>
  <si>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</si>
  <si>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</si>
  <si>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</si>
  <si>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</si>
  <si>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</si>
  <si>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</si>
  <si>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</si>
  <si>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</si>
  <si>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</si>
  <si>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</si>
  <si>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</si>
  <si>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</si>
  <si>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</si>
  <si>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</si>
  <si>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</si>
  <si>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</si>
  <si>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</si>
  <si>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</si>
  <si>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</si>
  <si>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</si>
  <si>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</si>
  <si>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</si>
  <si>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</si>
  <si>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</si>
  <si>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</si>
  <si>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</si>
  <si>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</si>
  <si>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</si>
  <si>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</si>
  <si>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</si>
  <si>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</si>
  <si>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</si>
  <si>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</si>
  <si>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</si>
  <si>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</si>
  <si>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</si>
  <si>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</si>
  <si>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</si>
  <si>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</si>
  <si>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</si>
  <si>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</si>
  <si>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</si>
  <si>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</si>
  <si>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</si>
  <si>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</si>
  <si>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</si>
  <si>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</si>
  <si>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</si>
  <si>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</si>
  <si>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</si>
  <si>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</si>
  <si>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</si>
  <si>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</si>
  <si>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</si>
  <si>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</si>
  <si>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</si>
  <si>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</si>
  <si>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</si>
  <si>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</si>
  <si>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</si>
  <si>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</si>
  <si>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</si>
  <si>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</si>
  <si>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</si>
  <si>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</si>
  <si>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</si>
  <si>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</si>
  <si>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</si>
  <si>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</si>
  <si>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</si>
  <si>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</si>
  <si>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</si>
  <si>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</si>
  <si>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</si>
  <si>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</si>
  <si>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</si>
  <si>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</si>
  <si>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</si>
  <si>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</si>
  <si>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</si>
  <si>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</si>
  <si>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</si>
  <si>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</si>
  <si>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</si>
  <si>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</si>
  <si>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</si>
  <si>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</si>
  <si>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</si>
  <si>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</si>
  <si>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</si>
  <si>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</si>
  <si>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</si>
  <si>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</si>
  <si>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</si>
  <si>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</si>
  <si>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</si>
  <si>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</si>
  <si>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</si>
  <si>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</si>
  <si>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</si>
  <si>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</si>
  <si>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</si>
  <si>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</si>
  <si>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</si>
  <si>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</si>
  <si>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</si>
  <si>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</si>
  <si>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</si>
  <si>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</si>
  <si>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</si>
  <si>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</si>
  <si>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</si>
  <si>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</si>
  <si>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</si>
  <si>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</si>
  <si>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</si>
  <si>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</si>
  <si>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</si>
  <si>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</si>
  <si>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</si>
  <si>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</si>
  <si>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</si>
  <si>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</si>
  <si>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</si>
  <si>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</si>
  <si>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</si>
  <si>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</si>
  <si>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</si>
  <si>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</si>
  <si>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</si>
  <si>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</si>
  <si>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</si>
  <si>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</si>
  <si>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</si>
  <si>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</si>
  <si>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</si>
  <si>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</si>
  <si>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</si>
  <si>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</si>
  <si>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</si>
  <si>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</si>
  <si>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</si>
  <si>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</si>
  <si>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</si>
  <si>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</si>
  <si>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</si>
  <si>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</si>
  <si>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</si>
  <si>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</si>
  <si>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</si>
  <si>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</si>
  <si>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</si>
  <si>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</si>
  <si>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</si>
  <si>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</si>
  <si>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</si>
  <si>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</si>
  <si>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</si>
  <si>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</si>
  <si>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</si>
  <si>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</si>
  <si>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</si>
  <si>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</si>
  <si>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</si>
  <si>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</si>
  <si>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</si>
  <si>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</si>
  <si>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</si>
  <si>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</si>
  <si>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</si>
  <si>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</si>
  <si>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</si>
  <si>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</si>
  <si>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</si>
  <si>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</si>
  <si>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</si>
  <si>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</si>
  <si>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</si>
  <si>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</si>
  <si>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</si>
  <si>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</si>
  <si>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</si>
  <si>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</si>
  <si>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</si>
  <si>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</si>
  <si>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</si>
  <si>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</si>
  <si>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</si>
  <si>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</si>
  <si>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</si>
  <si>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</si>
  <si>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</si>
  <si>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</si>
  <si>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</si>
  <si>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</si>
  <si>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</si>
  <si>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</si>
  <si>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</si>
  <si>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</si>
  <si>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</si>
  <si>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</si>
  <si>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</si>
  <si>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</si>
  <si>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</si>
  <si>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</si>
  <si>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</si>
  <si>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</si>
  <si>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</si>
  <si>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</si>
  <si>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</si>
  <si>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</si>
  <si>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</si>
  <si>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</si>
  <si>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</si>
  <si>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</si>
  <si>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</si>
  <si>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</si>
  <si>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</si>
  <si>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</si>
  <si>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</si>
  <si>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</si>
  <si>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</si>
  <si>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</si>
  <si>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</si>
  <si>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</si>
  <si>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</si>
  <si>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</si>
  <si>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</si>
  <si>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</si>
  <si>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</si>
  <si>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</si>
  <si>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</si>
  <si>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</si>
  <si>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</si>
  <si>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</si>
  <si>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</si>
  <si>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</si>
  <si>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</si>
  <si>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</si>
  <si>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</si>
  <si>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</si>
  <si>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</si>
  <si>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</si>
  <si>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</si>
  <si>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</si>
  <si>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</si>
  <si>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</si>
  <si>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</si>
  <si>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</si>
  <si>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</si>
  <si>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</si>
  <si>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</si>
  <si>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</si>
  <si>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</si>
  <si>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</si>
  <si>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</si>
  <si>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</si>
  <si>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</si>
  <si>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</si>
  <si>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</si>
  <si>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</si>
  <si>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</si>
  <si>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</si>
  <si>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</si>
  <si>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</si>
  <si>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</si>
  <si>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</si>
  <si>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</si>
  <si>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</si>
  <si>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</si>
  <si>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</si>
  <si>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</si>
  <si>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</si>
  <si>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</si>
  <si>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</si>
  <si>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</si>
  <si>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</si>
  <si>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</si>
  <si>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</si>
  <si>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</si>
  <si>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</si>
  <si>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</si>
  <si>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</si>
  <si>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</si>
  <si>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</si>
  <si>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</si>
  <si>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</si>
  <si>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</si>
  <si>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</si>
  <si>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</si>
  <si>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</si>
  <si>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</si>
  <si>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</si>
  <si>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</si>
  <si>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</si>
  <si>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</si>
  <si>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</si>
  <si>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</si>
  <si>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</si>
  <si>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</si>
  <si>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</si>
  <si>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</si>
  <si>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</si>
  <si>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</si>
  <si>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</si>
  <si>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</si>
  <si>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</si>
  <si>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</si>
  <si>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</si>
  <si>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</si>
  <si>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</si>
  <si>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</si>
  <si>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</si>
  <si>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</si>
  <si>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</si>
  <si>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</si>
  <si>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</si>
  <si>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</si>
  <si>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</si>
  <si>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</si>
  <si>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</si>
  <si>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</si>
  <si>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</si>
  <si>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</si>
  <si>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</si>
  <si>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</si>
  <si>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</si>
  <si>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</si>
  <si>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</si>
  <si>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</si>
  <si>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</si>
  <si>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</si>
  <si>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</si>
  <si>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</si>
  <si>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</si>
  <si>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</si>
  <si>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</si>
  <si>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</si>
  <si>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</si>
  <si>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</si>
  <si>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</si>
  <si>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</si>
  <si>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</si>
  <si>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</si>
  <si>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</si>
  <si>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</si>
  <si>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</si>
  <si>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</si>
  <si>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</si>
  <si>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</si>
  <si>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</si>
  <si>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</si>
  <si>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</si>
  <si>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</si>
  <si>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</si>
  <si>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</si>
  <si>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</si>
  <si>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</si>
  <si>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</si>
  <si>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</si>
  <si>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</si>
  <si>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</si>
  <si>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</si>
  <si>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</si>
  <si>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</si>
  <si>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</si>
  <si>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</si>
  <si>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</si>
  <si>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</si>
  <si>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</si>
  <si>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</si>
  <si>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</si>
  <si>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</si>
  <si>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</si>
  <si>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</si>
  <si>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</si>
  <si>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</si>
  <si>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</si>
  <si>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</si>
  <si>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</si>
  <si>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</si>
  <si>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</si>
  <si>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</si>
  <si>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</si>
  <si>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</si>
  <si>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</si>
  <si>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</si>
  <si>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</si>
  <si>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</si>
  <si>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</si>
  <si>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</si>
  <si>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</si>
  <si>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</si>
  <si>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</si>
  <si>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</si>
  <si>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</si>
  <si>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</si>
  <si>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</si>
  <si>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</si>
  <si>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</si>
  <si>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</si>
  <si>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</si>
  <si>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</si>
  <si>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</si>
  <si>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</si>
  <si>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</si>
  <si>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</si>
  <si>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</si>
  <si>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</si>
  <si>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</si>
  <si>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</si>
  <si>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</si>
  <si>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</si>
  <si>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</si>
  <si>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</si>
  <si>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</si>
  <si>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</si>
  <si>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</si>
  <si>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</si>
  <si>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</si>
  <si>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</si>
  <si>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</si>
  <si>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</si>
  <si>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</si>
  <si>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</si>
  <si>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</si>
  <si>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</si>
  <si>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</si>
  <si>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</si>
  <si>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</si>
  <si>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</si>
  <si>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</si>
  <si>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</si>
  <si>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</si>
  <si>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</si>
  <si>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</si>
  <si>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</si>
  <si>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</si>
  <si>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</si>
  <si>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</si>
  <si>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</si>
  <si>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</si>
  <si>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</si>
  <si>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</si>
  <si>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</si>
  <si>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</si>
  <si>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</si>
  <si>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</si>
  <si>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</si>
  <si>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</si>
  <si>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</si>
  <si>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</si>
  <si>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</si>
  <si>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</si>
  <si>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</si>
  <si>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</si>
  <si>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</si>
  <si>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</si>
  <si>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</si>
  <si>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</si>
  <si>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</si>
  <si>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</si>
  <si>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</si>
  <si>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</si>
  <si>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</si>
  <si>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</si>
  <si>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</si>
  <si>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</si>
  <si>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</si>
  <si>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</si>
  <si>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</si>
  <si>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</si>
  <si>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</si>
  <si>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</si>
  <si>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</si>
  <si>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</si>
  <si>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</si>
  <si>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</si>
  <si>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</si>
  <si>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</si>
  <si>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</si>
  <si>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</si>
  <si>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</si>
  <si>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</si>
  <si>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</si>
  <si>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</si>
  <si>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</si>
  <si>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</si>
  <si>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</si>
  <si>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</si>
  <si>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</si>
  <si>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</si>
  <si>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</si>
  <si>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</si>
  <si>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</si>
  <si>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</si>
  <si>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</si>
  <si>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</si>
  <si>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</si>
  <si>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</si>
  <si>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</si>
  <si>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</si>
  <si>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</si>
  <si>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</si>
  <si>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</si>
  <si>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</si>
  <si>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</si>
  <si>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</si>
  <si>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</si>
  <si>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</si>
  <si>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</si>
  <si>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</si>
  <si>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</si>
  <si>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</si>
  <si>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</si>
  <si>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</si>
  <si>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</si>
  <si>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</si>
  <si>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</si>
  <si>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</si>
  <si>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</si>
  <si>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</si>
  <si>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</si>
  <si>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</si>
  <si>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</si>
  <si>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</si>
  <si>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</si>
  <si>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</si>
  <si>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</si>
  <si>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</si>
  <si>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</si>
  <si>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</si>
  <si>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</si>
  <si>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</si>
  <si>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</si>
  <si>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</si>
  <si>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</si>
  <si>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</si>
  <si>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</si>
  <si>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</si>
  <si>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</si>
  <si>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</si>
  <si>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</si>
  <si>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</si>
  <si>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</si>
  <si>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</si>
  <si>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</si>
  <si>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</si>
  <si>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</si>
  <si>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</si>
  <si>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</si>
  <si>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</si>
  <si>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</si>
  <si>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</si>
  <si>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</si>
  <si>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</si>
  <si>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</si>
  <si>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</si>
  <si>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</si>
  <si>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</si>
  <si>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</si>
  <si>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</si>
  <si>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</si>
  <si>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</si>
  <si>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</si>
  <si>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</si>
  <si>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</si>
  <si>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</si>
  <si>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</si>
  <si>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</si>
  <si>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</si>
  <si>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</si>
  <si>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</si>
  <si>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</si>
  <si>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</si>
  <si>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</si>
  <si>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</si>
  <si>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</si>
  <si>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</si>
  <si>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</si>
  <si>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</si>
  <si>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</si>
  <si>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</si>
  <si>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</si>
  <si>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</si>
  <si>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</si>
  <si>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</si>
  <si>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</si>
  <si>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</si>
  <si>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</si>
  <si>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</si>
  <si>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</si>
  <si>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</si>
  <si>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</si>
  <si>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</si>
  <si>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</si>
  <si>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</si>
  <si>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</si>
  <si>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</si>
  <si>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</si>
  <si>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</si>
  <si>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</si>
  <si>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</si>
  <si>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</si>
  <si>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</si>
  <si>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</si>
  <si>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</si>
  <si>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</si>
  <si>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</si>
  <si>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</si>
  <si>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</si>
  <si>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</si>
  <si>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</si>
  <si>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</si>
  <si>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</si>
  <si>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</si>
  <si>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</si>
  <si>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</si>
  <si>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</si>
  <si>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</si>
  <si>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</si>
  <si>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</si>
  <si>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</si>
  <si>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</si>
  <si>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</si>
  <si>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</si>
  <si>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</si>
  <si>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</si>
  <si>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</si>
  <si>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</si>
  <si>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</si>
  <si>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</si>
  <si>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</si>
  <si>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</si>
  <si>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</si>
  <si>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</si>
  <si>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</si>
  <si>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</si>
  <si>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</si>
  <si>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</si>
  <si>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</si>
  <si>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</si>
  <si>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</si>
  <si>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</si>
  <si>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</si>
  <si>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</si>
  <si>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</si>
  <si>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</si>
  <si>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</si>
  <si>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</si>
  <si>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</si>
  <si>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</si>
  <si>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</si>
  <si>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</si>
  <si>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</si>
  <si>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</si>
  <si>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</si>
  <si>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</si>
  <si>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</si>
  <si>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</si>
  <si>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</si>
  <si>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</si>
  <si>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</si>
  <si>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</si>
  <si>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</si>
  <si>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</si>
  <si>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</si>
  <si>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</si>
  <si>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</si>
  <si>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</si>
  <si>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</si>
  <si>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</si>
  <si>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</si>
  <si>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</si>
  <si>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</si>
  <si>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</si>
  <si>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</si>
  <si>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</si>
  <si>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</si>
  <si>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</si>
  <si>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</si>
  <si>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</si>
  <si>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</si>
  <si>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</si>
  <si>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</si>
  <si>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</si>
  <si>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</si>
  <si>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</si>
  <si>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</si>
  <si>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</si>
  <si>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</si>
  <si>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</si>
  <si>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</si>
  <si>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</si>
  <si>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</si>
  <si>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</si>
  <si>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</si>
  <si>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</si>
  <si>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</si>
  <si>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</si>
  <si>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</si>
  <si>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</si>
  <si>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</si>
  <si>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</si>
  <si>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</si>
  <si>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</si>
  <si>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</si>
  <si>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</si>
  <si>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</si>
  <si>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</si>
  <si>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</si>
  <si>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</si>
  <si>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</si>
  <si>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</si>
  <si>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</si>
  <si>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</si>
  <si>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</si>
  <si>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</si>
  <si>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</si>
  <si>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</si>
  <si>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</si>
  <si>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</si>
  <si>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</si>
  <si>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</si>
  <si>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</si>
  <si>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</si>
  <si>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</si>
  <si>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</si>
  <si>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</si>
  <si>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</si>
  <si>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</si>
  <si>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</si>
  <si>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</si>
  <si>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</si>
  <si>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</si>
  <si>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</si>
  <si>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</si>
  <si>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</si>
  <si>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</si>
  <si>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</si>
  <si>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</si>
  <si>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</si>
  <si>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</si>
  <si>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</si>
  <si>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</si>
  <si>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</si>
  <si>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</si>
  <si>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</si>
  <si>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</si>
  <si>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</si>
  <si>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</si>
  <si>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</si>
  <si>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</si>
  <si>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</si>
  <si>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</si>
  <si>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</si>
  <si>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</si>
  <si>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</si>
  <si>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</si>
  <si>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</si>
  <si>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</si>
  <si>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</si>
  <si>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</si>
  <si>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</si>
  <si>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</si>
  <si>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</si>
  <si>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</si>
  <si>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</si>
  <si>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</si>
  <si>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</si>
  <si>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</si>
  <si>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</si>
  <si>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</si>
  <si>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</si>
  <si>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</si>
  <si>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</si>
  <si>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</si>
  <si>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</si>
  <si>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</si>
  <si>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</si>
  <si>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</si>
  <si>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</si>
  <si>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</si>
  <si>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</si>
  <si>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</si>
  <si>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</si>
  <si>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</si>
  <si>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</si>
  <si>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</si>
  <si>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</si>
  <si>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</si>
  <si>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</si>
  <si>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</si>
  <si>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</si>
  <si>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</si>
  <si>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</si>
  <si>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</si>
  <si>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</si>
  <si>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</si>
  <si>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</si>
  <si>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</si>
  <si>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</si>
  <si>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</si>
  <si>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</si>
  <si>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</si>
  <si>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</si>
  <si>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</si>
  <si>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</si>
  <si>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</si>
  <si>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</si>
  <si>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</si>
  <si>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</si>
  <si>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</si>
  <si>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</si>
  <si>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</si>
  <si>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</si>
  <si>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</si>
  <si>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</si>
  <si>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</si>
  <si>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</si>
  <si>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</si>
  <si>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</si>
  <si>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</si>
  <si>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</si>
  <si>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</si>
  <si>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</si>
  <si>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</si>
  <si>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</si>
  <si>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</si>
  <si>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</si>
  <si>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</si>
  <si>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</si>
  <si>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</si>
  <si>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</si>
  <si>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</si>
  <si>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</si>
  <si>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</si>
  <si>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</si>
  <si>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</si>
  <si>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</si>
  <si>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</si>
  <si>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</si>
  <si>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</si>
  <si>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</si>
  <si>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</si>
  <si>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</si>
  <si>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</si>
  <si>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</si>
  <si>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</si>
  <si>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</si>
  <si>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</si>
  <si>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</si>
  <si>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</si>
  <si>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</si>
  <si>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</si>
  <si>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</si>
  <si>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</si>
  <si>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</si>
  <si>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</si>
  <si>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</si>
  <si>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</si>
  <si>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</si>
  <si>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</si>
  <si>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</si>
  <si>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</si>
  <si>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</si>
  <si>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</si>
  <si>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</si>
  <si>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</si>
  <si>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</si>
  <si>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</si>
  <si>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</si>
  <si>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</si>
  <si>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</si>
  <si>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</si>
  <si>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</si>
  <si>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</si>
  <si>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</si>
  <si>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</si>
  <si>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</si>
  <si>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</si>
  <si>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</si>
  <si>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</si>
  <si>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</si>
  <si>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</si>
  <si>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</si>
  <si>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</si>
  <si>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</si>
  <si>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</si>
  <si>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</si>
  <si>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</si>
  <si>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</si>
  <si>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</si>
  <si>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</si>
  <si>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</si>
  <si>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</si>
  <si>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</si>
  <si>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</si>
  <si>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</si>
  <si>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</si>
  <si>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</si>
  <si>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</si>
  <si>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</si>
  <si>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</si>
  <si>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</si>
  <si>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</si>
  <si>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</si>
  <si>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</si>
  <si>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</si>
  <si>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</si>
  <si>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</si>
  <si>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</si>
  <si>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</si>
  <si>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</si>
  <si>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</si>
  <si>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</si>
  <si>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</si>
  <si>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</si>
  <si>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</si>
  <si>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</si>
  <si>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</si>
  <si>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</si>
  <si>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</si>
  <si>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</si>
  <si>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</si>
  <si>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</si>
  <si>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</si>
  <si>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</si>
  <si>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</si>
  <si>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</si>
  <si>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</si>
  <si>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</si>
  <si>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</si>
  <si>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</si>
  <si>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</si>
  <si>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</si>
  <si>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</si>
  <si>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</si>
  <si>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</si>
  <si>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</si>
  <si>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</si>
  <si>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</si>
  <si>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</si>
  <si>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</si>
  <si>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</si>
  <si>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</si>
  <si>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</si>
  <si>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</si>
  <si>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</si>
  <si>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</si>
  <si>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</si>
  <si>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</si>
  <si>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</si>
  <si>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</si>
  <si>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</si>
  <si>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</si>
  <si>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</si>
  <si>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</si>
  <si>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</si>
  <si>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</si>
  <si>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</si>
  <si>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</si>
  <si>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</si>
  <si>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</si>
  <si>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</si>
  <si>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</si>
  <si>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</si>
  <si>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</si>
  <si>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</si>
  <si>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</si>
  <si>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</si>
  <si>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</si>
  <si>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</si>
  <si>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</si>
  <si>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</si>
  <si>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</si>
  <si>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</si>
  <si>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</si>
  <si>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</si>
  <si>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</si>
  <si>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</si>
  <si>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</si>
  <si>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</si>
  <si>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</si>
  <si>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</si>
  <si>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</si>
  <si>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</si>
  <si>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</si>
  <si>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</si>
  <si>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</si>
  <si>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</si>
  <si>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</si>
  <si>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</si>
  <si>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</si>
  <si>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</si>
  <si>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</si>
  <si>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</si>
  <si>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</si>
  <si>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</si>
  <si>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</si>
  <si>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</si>
  <si>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</si>
  <si>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</si>
  <si>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</si>
  <si>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</si>
  <si>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</si>
  <si>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</si>
  <si>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</si>
  <si>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</si>
  <si>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</si>
  <si>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</si>
  <si>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</si>
  <si>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</si>
  <si>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</si>
  <si>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</si>
  <si>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</si>
  <si>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</si>
  <si>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</si>
  <si>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</si>
  <si>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</si>
  <si>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</si>
  <si>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</si>
  <si>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</si>
  <si>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</si>
  <si>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</si>
  <si>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</si>
  <si>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</si>
  <si>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</si>
  <si>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</si>
  <si>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</si>
  <si>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</si>
  <si>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</si>
  <si>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</si>
  <si>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</si>
  <si>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</si>
  <si>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</si>
  <si>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</si>
  <si>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</si>
  <si>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</si>
  <si>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</si>
  <si>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</si>
  <si>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</si>
  <si>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</si>
  <si>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</si>
  <si>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</si>
  <si>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</si>
  <si>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</si>
  <si>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</si>
  <si>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</si>
  <si>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</si>
  <si>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</si>
  <si>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</si>
  <si>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</si>
  <si>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</si>
  <si>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</si>
  <si>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</si>
  <si>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</si>
  <si>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</si>
  <si>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</si>
  <si>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</si>
  <si>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</si>
  <si>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</si>
  <si>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</si>
  <si>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</si>
  <si>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</si>
  <si>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</si>
  <si>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</si>
  <si>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</si>
  <si>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</si>
  <si>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</si>
  <si>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</si>
  <si>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</si>
  <si>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</si>
  <si>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</si>
  <si>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</si>
  <si>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</si>
  <si>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</si>
  <si>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</si>
  <si>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</si>
  <si>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</si>
  <si>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</si>
  <si>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</si>
  <si>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</si>
  <si>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</si>
  <si>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</si>
  <si>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</si>
  <si>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</si>
  <si>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</si>
  <si>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</si>
  <si>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</si>
  <si>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</si>
  <si>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</si>
  <si>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</si>
  <si>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</si>
  <si>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</si>
  <si>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</si>
  <si>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</si>
  <si>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</si>
  <si>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</si>
  <si>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</si>
  <si>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</si>
  <si>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</si>
  <si>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</si>
  <si>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</si>
  <si>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</si>
  <si>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</si>
  <si>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</si>
  <si>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</si>
  <si>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</si>
  <si>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</si>
  <si>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</si>
  <si>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</si>
  <si>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</si>
  <si>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</si>
  <si>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</si>
  <si>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</si>
  <si>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</si>
  <si>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</si>
  <si>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</si>
  <si>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</si>
  <si>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</si>
  <si>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</si>
  <si>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</si>
  <si>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</si>
  <si>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</si>
  <si>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</si>
  <si>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</si>
  <si>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</si>
  <si>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</si>
  <si>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</si>
  <si>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</si>
  <si>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</si>
  <si>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</si>
  <si>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</si>
  <si>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</si>
  <si>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</si>
  <si>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</si>
  <si>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</si>
  <si>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</si>
  <si>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</si>
  <si>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</si>
  <si>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</si>
  <si>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</si>
  <si>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</si>
  <si>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</si>
  <si>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</si>
  <si>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</si>
  <si>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</si>
  <si>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</si>
  <si>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</si>
  <si>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</si>
  <si>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</si>
  <si>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</si>
  <si>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</si>
  <si>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</si>
  <si>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</si>
  <si>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</si>
  <si>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</si>
  <si>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</si>
  <si>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</si>
  <si>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</si>
  <si>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</si>
  <si>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</si>
  <si>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</si>
  <si>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</si>
  <si>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</si>
  <si>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</si>
  <si>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</si>
  <si>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</si>
  <si>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</si>
  <si>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</si>
  <si>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</si>
  <si>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</si>
  <si>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</si>
  <si>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</si>
  <si>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</si>
  <si>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</si>
  <si>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</si>
  <si>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</si>
  <si>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</si>
  <si>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</si>
  <si>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</si>
  <si>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</si>
  <si>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</si>
  <si>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</si>
  <si>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</si>
  <si>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</si>
  <si>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</si>
  <si>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</si>
  <si>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</si>
  <si>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</si>
  <si>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</si>
  <si>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</si>
  <si>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</si>
  <si>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</si>
  <si>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</si>
  <si>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</si>
  <si>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</si>
  <si>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</si>
  <si>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</si>
  <si>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</si>
  <si>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</si>
  <si>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</si>
  <si>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</si>
  <si>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</si>
  <si>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</si>
  <si>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</si>
  <si>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</si>
  <si>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</si>
  <si>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</si>
  <si>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</si>
  <si>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</si>
  <si>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</si>
  <si>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</si>
  <si>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</si>
  <si>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</si>
  <si>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</si>
  <si>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</si>
  <si>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</si>
  <si>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</si>
  <si>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</si>
  <si>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</si>
  <si>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</si>
  <si>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</si>
  <si>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</si>
  <si>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</si>
  <si>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</si>
  <si>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</si>
  <si>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</si>
  <si>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</si>
  <si>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</si>
  <si>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</si>
  <si>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</si>
  <si>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</si>
  <si>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</si>
  <si>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</si>
  <si>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</si>
  <si>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</si>
  <si>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</si>
  <si>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</si>
  <si>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</si>
  <si>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</si>
  <si>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</si>
  <si>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</si>
  <si>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</si>
  <si>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</si>
  <si>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</si>
  <si>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</si>
  <si>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</si>
  <si>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</si>
  <si>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</si>
  <si>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</si>
  <si>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</si>
  <si>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</si>
  <si>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</si>
  <si>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</si>
  <si>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</si>
  <si>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</si>
  <si>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</si>
  <si>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</si>
  <si>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</si>
  <si>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</si>
  <si>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</si>
  <si>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</si>
  <si>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</si>
  <si>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</si>
  <si>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</si>
  <si>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</si>
  <si>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</si>
  <si>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</si>
  <si>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</si>
  <si>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</si>
  <si>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</si>
  <si>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</si>
  <si>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</si>
  <si>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</si>
  <si>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</si>
  <si>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</si>
  <si>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</si>
  <si>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</si>
  <si>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</si>
  <si>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</si>
  <si>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</si>
  <si>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</si>
  <si>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</si>
  <si>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</si>
  <si>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</si>
  <si>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</si>
  <si>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</si>
  <si>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</si>
  <si>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</si>
  <si>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</si>
  <si>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</si>
  <si>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</si>
  <si>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</si>
  <si>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</si>
  <si>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</si>
  <si>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</si>
  <si>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</si>
  <si>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</si>
  <si>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</si>
  <si>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</si>
  <si>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</si>
  <si>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</si>
  <si>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</si>
  <si>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</si>
  <si>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</si>
  <si>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</si>
  <si>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</si>
  <si>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</si>
  <si>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</si>
  <si>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</si>
  <si>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</si>
  <si>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</si>
  <si>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</si>
  <si>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</si>
  <si>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</si>
  <si>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</si>
  <si>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</si>
  <si>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</si>
  <si>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</si>
  <si>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</si>
  <si>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</si>
  <si>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</si>
  <si>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</si>
  <si>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</si>
  <si>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</si>
  <si>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</si>
  <si>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</si>
  <si>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</si>
  <si>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</si>
  <si>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</si>
  <si>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</si>
  <si>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</si>
  <si>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</si>
  <si>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</si>
  <si>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</si>
  <si>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</si>
  <si>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</si>
  <si>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</si>
  <si>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</si>
  <si>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</si>
  <si>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</si>
  <si>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</si>
  <si>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</si>
  <si>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</si>
  <si>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</si>
  <si>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</si>
  <si>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</si>
  <si>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</si>
  <si>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</si>
  <si>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</si>
  <si>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</si>
  <si>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</si>
  <si>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</si>
  <si>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</si>
  <si>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</si>
  <si>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</si>
  <si>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</si>
  <si>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</si>
  <si>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</si>
  <si>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</si>
  <si>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</si>
  <si>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</si>
  <si>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</si>
  <si>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</si>
  <si>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</si>
  <si>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</si>
  <si>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</si>
  <si>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</si>
  <si>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</si>
  <si>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</si>
  <si>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</si>
  <si>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</si>
  <si>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</si>
  <si>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</si>
  <si>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</si>
  <si>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</si>
  <si>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</si>
  <si>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</si>
  <si>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</si>
  <si>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</si>
  <si>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</si>
  <si>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</si>
  <si>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</si>
  <si>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</si>
  <si>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</si>
  <si>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</si>
  <si>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</si>
  <si>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</si>
  <si>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</si>
  <si>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</si>
  <si>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</si>
  <si>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</si>
  <si>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</si>
  <si>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</si>
  <si>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</si>
  <si>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</si>
  <si>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</si>
  <si>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</si>
  <si>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</si>
  <si>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</si>
  <si>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</si>
  <si>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</si>
  <si>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</si>
  <si>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</si>
  <si>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</si>
  <si>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</si>
  <si>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</si>
  <si>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</si>
  <si>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</si>
  <si>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</si>
  <si>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</si>
  <si>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</si>
  <si>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</si>
  <si>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</si>
  <si>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</si>
  <si>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</si>
  <si>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</si>
  <si>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</si>
  <si>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</si>
  <si>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</si>
  <si>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</si>
  <si>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</si>
  <si>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</si>
  <si>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</si>
  <si>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</si>
  <si>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</si>
  <si>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</si>
  <si>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</si>
  <si>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</si>
  <si>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</si>
  <si>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</si>
  <si>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</si>
  <si>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</si>
  <si>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</si>
  <si>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</si>
  <si>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</si>
  <si>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</si>
  <si>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</si>
  <si>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</si>
  <si>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</si>
  <si>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</si>
  <si>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</si>
  <si>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</si>
  <si>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</si>
  <si>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</si>
  <si>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</si>
  <si>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</si>
  <si>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</si>
  <si>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</si>
  <si>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</si>
  <si>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</si>
  <si>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</si>
  <si>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</si>
  <si>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</si>
  <si>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</si>
  <si>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</si>
  <si>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</si>
  <si>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</si>
  <si>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</si>
  <si>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</si>
  <si>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</si>
  <si>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</si>
  <si>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</si>
  <si>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</si>
  <si>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</si>
  <si>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</si>
  <si>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</si>
  <si>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</si>
  <si>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</si>
  <si>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</si>
  <si>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</si>
  <si>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</si>
  <si>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</si>
  <si>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</si>
  <si>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</si>
  <si>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</si>
  <si>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</si>
  <si>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</si>
  <si>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</si>
  <si>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</si>
  <si>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</si>
  <si>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</si>
  <si>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</si>
  <si>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</si>
  <si>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</si>
  <si>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</si>
  <si>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</si>
  <si>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</si>
  <si>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</si>
  <si>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</si>
  <si>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</si>
  <si>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</si>
  <si>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</si>
  <si>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</si>
  <si>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</si>
  <si>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</si>
  <si>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</si>
  <si>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</si>
  <si>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</si>
  <si>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</si>
  <si>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</si>
  <si>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</si>
  <si>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</si>
  <si>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</si>
  <si>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</si>
  <si>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</si>
  <si>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</si>
  <si>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</si>
  <si>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</si>
  <si>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</si>
  <si>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</si>
  <si>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</si>
  <si>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</si>
  <si>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</si>
  <si>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</si>
  <si>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</si>
  <si>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</si>
  <si>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</si>
  <si>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</si>
  <si>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</si>
  <si>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</si>
  <si>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</si>
  <si>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</si>
  <si>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</si>
  <si>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</si>
  <si>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</si>
  <si>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</si>
  <si>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</si>
  <si>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</si>
  <si>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</si>
  <si>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</si>
  <si>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</si>
  <si>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</si>
  <si>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</si>
  <si>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</si>
  <si>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</si>
  <si>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</si>
  <si>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</si>
  <si>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</si>
  <si>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</si>
  <si>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</si>
  <si>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</si>
  <si>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</si>
  <si>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</si>
  <si>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</si>
  <si>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</si>
  <si>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</si>
  <si>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</si>
  <si>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</si>
  <si>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</si>
  <si>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</si>
  <si>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</si>
  <si>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</si>
  <si>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</si>
  <si>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</si>
  <si>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</si>
  <si>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</si>
  <si>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</si>
  <si>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</si>
  <si>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</si>
  <si>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</si>
  <si>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</si>
  <si>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</si>
  <si>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</si>
  <si>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</si>
  <si>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</si>
  <si>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</si>
  <si>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</si>
  <si>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</si>
  <si>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</si>
  <si>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</si>
  <si>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</si>
  <si>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</si>
  <si>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</si>
  <si>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</si>
  <si>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</si>
  <si>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</si>
  <si>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</si>
  <si>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</si>
  <si>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</si>
  <si>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</si>
  <si>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</si>
  <si>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</si>
  <si>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</si>
  <si>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</si>
  <si>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</si>
  <si>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</si>
  <si>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</si>
  <si>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</si>
  <si>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</si>
  <si>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</si>
  <si>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</si>
  <si>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</si>
  <si>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</si>
  <si>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</si>
  <si>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</si>
  <si>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</si>
  <si>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</si>
  <si>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</si>
  <si>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</si>
  <si>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</si>
  <si>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</si>
  <si>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</si>
  <si>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</si>
  <si>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</si>
  <si>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</si>
  <si>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</si>
  <si>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</si>
  <si>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</si>
  <si>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</si>
  <si>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</si>
  <si>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</si>
  <si>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</si>
  <si>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</si>
  <si>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</si>
  <si>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</si>
  <si>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</si>
  <si>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</si>
  <si>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</si>
  <si>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</si>
  <si>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</si>
  <si>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</si>
  <si>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</si>
  <si>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</si>
  <si>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</si>
  <si>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</si>
  <si>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</si>
  <si>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</si>
  <si>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</si>
  <si>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</si>
  <si>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</si>
  <si>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</si>
  <si>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</si>
  <si>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</si>
  <si>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</si>
  <si>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</si>
  <si>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</si>
  <si>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</si>
  <si>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</si>
  <si>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</si>
  <si>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</si>
  <si>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</si>
  <si>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</si>
  <si>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</si>
  <si>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</si>
  <si>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</si>
  <si>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</si>
  <si>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</si>
  <si>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</si>
  <si>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</si>
  <si>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</si>
  <si>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</si>
  <si>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</si>
  <si>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</si>
  <si>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</si>
  <si>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</si>
  <si>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</si>
  <si>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</si>
  <si>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</si>
  <si>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</si>
  <si>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</si>
  <si>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</si>
  <si>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</si>
  <si>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</si>
  <si>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</si>
  <si>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</si>
  <si>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</si>
  <si>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</si>
  <si>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</si>
  <si>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</si>
  <si>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</si>
  <si>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</si>
  <si>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</si>
  <si>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</si>
  <si>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</si>
  <si>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</si>
  <si>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</si>
  <si>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</si>
  <si>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</si>
  <si>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</si>
  <si>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</si>
  <si>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</si>
  <si>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</si>
  <si>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</si>
  <si>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</si>
  <si>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</si>
  <si>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</si>
  <si>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</si>
  <si>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</si>
  <si>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</si>
  <si>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</si>
  <si>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</si>
  <si>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</si>
  <si>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</si>
  <si>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</si>
  <si>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</si>
  <si>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</si>
  <si>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</si>
  <si>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</si>
  <si>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</si>
  <si>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</si>
  <si>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</si>
  <si>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</si>
  <si>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</si>
  <si>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</si>
  <si>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</si>
  <si>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</si>
  <si>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</si>
  <si>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</si>
  <si>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</si>
  <si>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</si>
  <si>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</si>
  <si>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</si>
  <si>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</si>
  <si>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</si>
  <si>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</si>
  <si>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</si>
  <si>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</si>
  <si>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</si>
  <si>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</si>
  <si>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</si>
  <si>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</si>
  <si>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</si>
  <si>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</si>
  <si>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</si>
  <si>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</si>
  <si>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</si>
  <si>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</si>
  <si>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</si>
  <si>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</si>
  <si>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</si>
  <si>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</si>
  <si>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</si>
  <si>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</si>
  <si>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</si>
  <si>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</si>
  <si>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</si>
  <si>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</si>
  <si>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</si>
  <si>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</si>
  <si>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</si>
  <si>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</si>
  <si>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</si>
  <si>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</si>
  <si>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</si>
  <si>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</si>
  <si>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</si>
  <si>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</si>
  <si>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</si>
  <si>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</si>
  <si>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</si>
  <si>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</si>
  <si>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</si>
  <si>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</si>
  <si>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</si>
  <si>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</si>
  <si>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</si>
  <si>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</si>
  <si>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</si>
  <si>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</si>
  <si>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</si>
  <si>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</si>
  <si>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</si>
  <si>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</si>
  <si>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</si>
  <si>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</si>
  <si>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</si>
  <si>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</si>
  <si>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</si>
  <si>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</si>
  <si>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</si>
  <si>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</si>
  <si>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</si>
  <si>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</si>
  <si>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</si>
  <si>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</si>
  <si>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</si>
  <si>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</si>
  <si>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</si>
  <si>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</si>
  <si>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</si>
  <si>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</si>
  <si>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</si>
  <si>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</si>
  <si>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</si>
  <si>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</si>
  <si>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</si>
  <si>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</si>
  <si>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</si>
  <si>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</si>
  <si>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</si>
  <si>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</si>
  <si>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</si>
  <si>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</si>
  <si>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</si>
  <si>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</si>
  <si>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</si>
  <si>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</si>
  <si>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</si>
  <si>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</si>
  <si>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</si>
  <si>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</si>
  <si>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</si>
  <si>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</si>
  <si>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</si>
  <si>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</si>
  <si>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</si>
  <si>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</si>
  <si>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</si>
  <si>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</si>
  <si>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</si>
  <si>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</si>
  <si>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</si>
  <si>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</si>
  <si>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</si>
  <si>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</si>
  <si>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</si>
  <si>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</si>
  <si>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</si>
  <si>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</si>
  <si>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</si>
  <si>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</si>
  <si>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</si>
  <si>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</si>
  <si>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</si>
  <si>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</si>
  <si>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</si>
  <si>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</si>
  <si>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</si>
  <si>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</si>
  <si>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</si>
  <si>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</si>
  <si>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</si>
  <si>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</si>
  <si>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</si>
  <si>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</si>
  <si>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</si>
  <si>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</si>
  <si>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</si>
  <si>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</si>
  <si>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</si>
  <si>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</si>
  <si>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</si>
  <si>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</si>
  <si>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</si>
  <si>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</si>
  <si>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</si>
  <si>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</si>
  <si>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</si>
  <si>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</si>
  <si>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</si>
  <si>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</si>
  <si>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</si>
  <si>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</si>
  <si>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</si>
  <si>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</si>
  <si>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</si>
  <si>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</si>
  <si>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</si>
  <si>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</si>
  <si>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</si>
  <si>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</si>
  <si>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</si>
  <si>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</si>
  <si>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</si>
  <si>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</si>
  <si>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</si>
  <si>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</si>
  <si>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</si>
  <si>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</si>
  <si>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</si>
  <si>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</si>
  <si>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</si>
  <si>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</si>
  <si>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</si>
  <si>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</si>
  <si>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</si>
  <si>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</si>
  <si>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</si>
  <si>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</si>
  <si>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</si>
  <si>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</si>
  <si>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</si>
  <si>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</si>
  <si>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</si>
  <si>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</si>
  <si>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</si>
  <si>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</si>
  <si>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</si>
  <si>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</si>
  <si>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</si>
  <si>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</si>
  <si>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</si>
  <si>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</si>
  <si>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</si>
  <si>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</si>
  <si>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</si>
  <si>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</si>
  <si>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</si>
  <si>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</si>
  <si>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</si>
  <si>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</si>
  <si>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</si>
  <si>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</si>
  <si>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</si>
  <si>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</si>
  <si>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</si>
  <si>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</si>
  <si>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</si>
  <si>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</si>
  <si>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</si>
  <si>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</si>
  <si>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</si>
  <si>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</si>
  <si>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</si>
  <si>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</si>
  <si>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</si>
  <si>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</si>
  <si>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</si>
  <si>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</si>
  <si>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</si>
  <si>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</si>
  <si>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</si>
  <si>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</si>
  <si>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</si>
  <si>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</si>
  <si>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</si>
  <si>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</si>
  <si>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</si>
  <si>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</si>
  <si>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</si>
  <si>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</si>
  <si>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</si>
  <si>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</si>
  <si>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</si>
  <si>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</si>
  <si>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</si>
  <si>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</si>
  <si>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</si>
  <si>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</si>
  <si>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</si>
  <si>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</si>
  <si>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</si>
  <si>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</si>
  <si>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</si>
  <si>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</si>
  <si>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</si>
  <si>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</si>
  <si>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</si>
  <si>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</si>
  <si>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</si>
  <si>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</si>
  <si>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</si>
  <si>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</si>
  <si>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</si>
  <si>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</si>
  <si>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</si>
  <si>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</si>
  <si>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</si>
  <si>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</si>
  <si>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</si>
  <si>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</si>
  <si>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</si>
  <si>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</si>
  <si>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</si>
  <si>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</si>
  <si>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</si>
  <si>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</si>
  <si>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</si>
  <si>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</si>
  <si>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</si>
  <si>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</si>
  <si>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</si>
  <si>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</si>
  <si>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</si>
  <si>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</si>
  <si>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</si>
  <si>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</si>
  <si>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</si>
  <si>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</si>
  <si>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</si>
  <si>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</si>
  <si>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</si>
  <si>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</si>
  <si>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</si>
  <si>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</si>
  <si>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</si>
  <si>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</si>
  <si>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</si>
  <si>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</si>
  <si>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</si>
  <si>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</si>
  <si>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</si>
  <si>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</si>
  <si>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</si>
  <si>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</si>
  <si>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</si>
  <si>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</si>
  <si>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</si>
  <si>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</si>
  <si>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</si>
  <si>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</si>
  <si>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</si>
  <si>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</si>
  <si>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</si>
  <si>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</si>
  <si>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</si>
  <si>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</si>
  <si>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</si>
  <si>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</si>
  <si>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</si>
  <si>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</si>
  <si>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</si>
  <si>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</si>
  <si>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</si>
  <si>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</si>
  <si>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</si>
  <si>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</si>
  <si>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</si>
  <si>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</si>
  <si>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</si>
  <si>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</si>
  <si>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</si>
  <si>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</si>
  <si>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</si>
  <si>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</si>
  <si>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</si>
  <si>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</si>
  <si>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</si>
  <si>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</si>
  <si>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</si>
  <si>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</si>
  <si>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</si>
  <si>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</si>
  <si>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</si>
  <si>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</si>
  <si>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</si>
  <si>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</si>
  <si>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</si>
  <si>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</si>
  <si>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</si>
  <si>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</si>
  <si>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</si>
  <si>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</si>
  <si>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</si>
  <si>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</si>
  <si>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</si>
  <si>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</si>
  <si>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</si>
  <si>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</si>
  <si>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</si>
  <si>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</si>
  <si>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</si>
  <si>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</si>
  <si>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</si>
  <si>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</si>
  <si>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</si>
  <si>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</si>
  <si>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</si>
  <si>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</si>
  <si>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</si>
  <si>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</si>
  <si>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</si>
  <si>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</si>
  <si>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</si>
  <si>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</si>
  <si>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</si>
  <si>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</si>
  <si>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</si>
  <si>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</si>
  <si>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</si>
  <si>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</si>
  <si>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</si>
  <si>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</si>
  <si>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</si>
  <si>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</si>
  <si>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</si>
  <si>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</si>
  <si>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</si>
  <si>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</si>
  <si>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</si>
  <si>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</si>
  <si>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</si>
  <si>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</si>
  <si>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</si>
  <si>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</si>
  <si>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</si>
  <si>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</si>
  <si>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</si>
  <si>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</si>
  <si>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</si>
  <si>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</si>
  <si>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</si>
  <si>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</si>
  <si>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</si>
  <si>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</si>
  <si>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</si>
  <si>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</si>
  <si>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</si>
  <si>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</si>
  <si>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</si>
  <si>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</si>
  <si>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</si>
  <si>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</si>
  <si>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</si>
  <si>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</si>
  <si>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</si>
  <si>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</si>
  <si>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</si>
  <si>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</si>
  <si>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</si>
  <si>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</si>
  <si>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</si>
  <si>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</si>
  <si>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</si>
  <si>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</si>
  <si>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</si>
  <si>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</si>
  <si>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</si>
  <si>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</si>
  <si>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</si>
  <si>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</si>
  <si>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</si>
  <si>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</si>
  <si>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</si>
  <si>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</si>
  <si>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</si>
  <si>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</si>
  <si>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</si>
  <si>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</si>
  <si>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</si>
  <si>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</si>
  <si>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</si>
  <si>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</si>
  <si>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</si>
  <si>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</si>
  <si>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</si>
  <si>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</si>
  <si>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</si>
  <si>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</si>
  <si>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</si>
  <si>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</si>
  <si>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</si>
  <si>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</si>
  <si>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</si>
  <si>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</si>
  <si>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</si>
  <si>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</si>
  <si>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</si>
  <si>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</si>
  <si>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</si>
  <si>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</si>
  <si>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</si>
  <si>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</si>
  <si>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</si>
  <si>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</si>
  <si>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</si>
  <si>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</si>
  <si>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</si>
  <si>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</si>
  <si>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</si>
  <si>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</si>
  <si>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</si>
  <si>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</si>
  <si>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</si>
  <si>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</si>
  <si>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</si>
  <si>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</si>
  <si>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</si>
  <si>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</si>
  <si>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</si>
  <si>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</si>
  <si>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</si>
  <si>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</si>
  <si>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</si>
  <si>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</si>
  <si>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</si>
  <si>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</si>
  <si>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</si>
  <si>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</si>
  <si>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</si>
  <si>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</si>
  <si>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</si>
  <si>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</si>
  <si>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</si>
  <si>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</si>
  <si>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</si>
  <si>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</si>
  <si>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</si>
  <si>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</si>
  <si>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</si>
  <si>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</si>
  <si>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</si>
  <si>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</si>
  <si>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</si>
  <si>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</si>
  <si>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</si>
  <si>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</si>
  <si>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</si>
  <si>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</si>
  <si>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</si>
  <si>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</si>
  <si>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</si>
  <si>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</si>
  <si>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</si>
  <si>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</si>
  <si>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</si>
  <si>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</si>
  <si>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</si>
  <si>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</si>
  <si>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</si>
  <si>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</si>
  <si>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</si>
  <si>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</si>
  <si>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</si>
  <si>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</si>
  <si>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</si>
  <si>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</si>
  <si>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</si>
  <si>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</si>
  <si>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</si>
  <si>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</si>
  <si>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</si>
  <si>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</si>
  <si>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</si>
  <si>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</si>
  <si>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</si>
  <si>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</si>
  <si>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</si>
  <si>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</si>
  <si>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</si>
  <si>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</si>
  <si>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</si>
  <si>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</si>
  <si>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</si>
  <si>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</si>
  <si>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</si>
  <si>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</si>
  <si>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</si>
  <si>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</si>
  <si>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</si>
  <si>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</si>
  <si>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</si>
  <si>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</si>
  <si>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</si>
  <si>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</si>
  <si>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</si>
  <si>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</si>
  <si>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</si>
  <si>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</si>
  <si>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</si>
  <si>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</si>
  <si>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</si>
  <si>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</si>
  <si>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</si>
  <si>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</si>
  <si>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</si>
  <si>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</si>
  <si>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</si>
  <si>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</si>
  <si>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</si>
  <si>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</si>
  <si>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</si>
  <si>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</si>
  <si>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</si>
  <si>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</si>
  <si>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</si>
  <si>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</si>
  <si>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</si>
  <si>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</si>
  <si>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</si>
  <si>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</si>
  <si>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</si>
  <si>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</si>
  <si>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</si>
  <si>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</si>
  <si>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</si>
  <si>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</si>
  <si>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</si>
  <si>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</si>
  <si>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</si>
  <si>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</si>
  <si>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</si>
  <si>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</si>
  <si>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</si>
  <si>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</si>
  <si>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</si>
  <si>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</si>
  <si>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</si>
  <si>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</si>
  <si>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</si>
  <si>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</si>
  <si>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</si>
  <si>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</si>
  <si>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</si>
  <si>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</si>
  <si>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</si>
  <si>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</si>
  <si>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</si>
  <si>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</si>
  <si>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</si>
  <si>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</si>
  <si>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</si>
  <si>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</si>
  <si>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</si>
  <si>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</si>
  <si>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</si>
  <si>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</si>
  <si>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</si>
  <si>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</si>
  <si>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</si>
  <si>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</si>
  <si>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</si>
  <si>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</si>
  <si>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</si>
  <si>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</si>
  <si>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</si>
  <si>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</si>
  <si>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</si>
  <si>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</si>
  <si>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</si>
  <si>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</si>
  <si>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</si>
  <si>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</si>
  <si>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</si>
  <si>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</si>
  <si>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</si>
  <si>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</si>
  <si>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</si>
  <si>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</si>
  <si>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</si>
  <si>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</si>
  <si>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</si>
  <si>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</si>
  <si>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</si>
  <si>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</si>
  <si>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</si>
  <si>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</si>
  <si>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</si>
  <si>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</si>
  <si>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</si>
  <si>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</si>
  <si>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</si>
  <si>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</si>
  <si>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</si>
  <si>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</si>
  <si>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</si>
  <si>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</si>
  <si>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</si>
  <si>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</si>
  <si>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</si>
  <si>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</si>
  <si>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</si>
  <si>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</si>
  <si>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</si>
  <si>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</si>
  <si>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</si>
  <si>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</si>
  <si>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</si>
  <si>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</si>
  <si>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</si>
  <si>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</si>
  <si>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</si>
  <si>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</si>
  <si>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</si>
  <si>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</si>
  <si>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</si>
  <si>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</si>
  <si>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</si>
  <si>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</si>
  <si>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</si>
  <si>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</si>
  <si>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</si>
  <si>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</si>
  <si>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</si>
  <si>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</si>
  <si>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</si>
  <si>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</si>
  <si>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</si>
  <si>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</si>
  <si>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</si>
  <si>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</si>
  <si>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</si>
  <si>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</si>
  <si>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</si>
  <si>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</si>
  <si>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</si>
  <si>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</si>
  <si>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</si>
  <si>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</si>
  <si>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</si>
  <si>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</si>
  <si>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</si>
  <si>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</si>
  <si>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</si>
  <si>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</si>
  <si>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</si>
  <si>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</si>
  <si>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</si>
  <si>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</si>
  <si>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</si>
  <si>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</si>
  <si>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</si>
  <si>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</si>
  <si>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</si>
  <si>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</si>
  <si>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</si>
  <si>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</si>
  <si>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</si>
  <si>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</si>
  <si>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</si>
  <si>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</si>
  <si>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</si>
  <si>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</si>
  <si>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</si>
  <si>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</si>
  <si>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</si>
  <si>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</si>
  <si>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</si>
  <si>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</si>
  <si>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</si>
  <si>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</si>
  <si>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</si>
  <si>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</si>
  <si>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</si>
  <si>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</si>
  <si>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</si>
  <si>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</si>
  <si>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</si>
  <si>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</si>
  <si>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</si>
  <si>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</si>
  <si>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</si>
  <si>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</si>
  <si>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</si>
  <si>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</si>
  <si>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</si>
  <si>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</si>
  <si>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</si>
  <si>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</si>
  <si>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</si>
  <si>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</si>
  <si>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</si>
  <si>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</si>
  <si>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</si>
  <si>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</si>
  <si>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</si>
  <si>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</si>
  <si>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</si>
  <si>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</si>
  <si>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</si>
  <si>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</si>
  <si>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</si>
  <si>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</si>
  <si>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</si>
  <si>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</si>
  <si>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</si>
  <si>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</si>
  <si>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</si>
  <si>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</si>
  <si>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</si>
  <si>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</si>
  <si>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</si>
  <si>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</si>
  <si>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</si>
  <si>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</si>
  <si>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</si>
  <si>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</si>
  <si>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</si>
  <si>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</si>
  <si>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</si>
  <si>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</si>
  <si>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</si>
  <si>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</si>
  <si>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</si>
  <si>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</si>
  <si>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</si>
  <si>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</si>
  <si>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</si>
  <si>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</si>
  <si>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</si>
  <si>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</si>
  <si>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</si>
  <si>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</si>
  <si>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</si>
  <si>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</si>
  <si>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</si>
  <si>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</si>
  <si>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</si>
  <si>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</si>
  <si>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</si>
  <si>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</si>
  <si>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</si>
  <si>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</si>
  <si>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</si>
  <si>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</si>
  <si>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</si>
  <si>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</si>
  <si>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</si>
  <si>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</si>
  <si>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</si>
  <si>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</si>
  <si>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</si>
  <si>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</si>
  <si>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</si>
  <si>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</si>
  <si>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</si>
  <si>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</si>
  <si>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</si>
  <si>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</si>
  <si>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</si>
  <si>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</si>
  <si>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</si>
  <si>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</si>
  <si>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</si>
  <si>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</si>
  <si>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</si>
  <si>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</si>
  <si>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</si>
  <si>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</si>
  <si>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</si>
  <si>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</si>
  <si>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</si>
  <si>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</si>
  <si>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</si>
  <si>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</si>
  <si>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</si>
  <si>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</si>
  <si>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</si>
  <si>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</si>
  <si>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</si>
  <si>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</si>
  <si>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</si>
  <si>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</si>
  <si>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</si>
  <si>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</si>
  <si>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</si>
  <si>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</si>
  <si>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</si>
  <si>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</si>
  <si>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</si>
  <si>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</si>
  <si>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</si>
  <si>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</si>
  <si>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</si>
  <si>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</si>
  <si>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</si>
  <si>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</si>
  <si>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</si>
  <si>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</si>
  <si>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</si>
  <si>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</si>
  <si>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</si>
  <si>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</si>
  <si>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</si>
  <si>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</si>
  <si>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</si>
  <si>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</si>
  <si>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</si>
  <si>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</si>
  <si>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</si>
  <si>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</si>
  <si>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</si>
  <si>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</si>
  <si>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</si>
  <si>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</si>
  <si>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</si>
  <si>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</si>
  <si>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</si>
  <si>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</si>
  <si>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</si>
  <si>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</si>
  <si>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</si>
  <si>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</si>
  <si>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</si>
  <si>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</si>
  <si>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</si>
  <si>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</si>
  <si>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</si>
  <si>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</si>
  <si>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</si>
  <si>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</si>
  <si>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</si>
  <si>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</si>
  <si>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</si>
  <si>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</si>
  <si>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</si>
  <si>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</si>
  <si>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</si>
  <si>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</si>
  <si>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</si>
  <si>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</si>
  <si>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</si>
  <si>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</si>
  <si>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</si>
  <si>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</si>
  <si>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</si>
  <si>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</si>
  <si>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</si>
  <si>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</si>
  <si>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</si>
  <si>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</si>
  <si>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</si>
  <si>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</si>
  <si>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</si>
  <si>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</si>
  <si>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</si>
  <si>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</si>
  <si>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</si>
  <si>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</si>
  <si>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</si>
  <si>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</si>
  <si>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</si>
  <si>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</si>
  <si>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</si>
  <si>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</si>
  <si>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</si>
  <si>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</si>
  <si>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</si>
  <si>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</si>
  <si>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</si>
  <si>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</si>
  <si>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</si>
  <si>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</si>
  <si>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</si>
  <si>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</si>
  <si>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</si>
  <si>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</si>
  <si>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</si>
  <si>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</si>
  <si>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</si>
  <si>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</si>
  <si>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</si>
  <si>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</si>
  <si>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</si>
  <si>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</si>
  <si>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</si>
  <si>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</si>
  <si>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</si>
  <si>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</si>
  <si>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</si>
  <si>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</si>
  <si>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</si>
  <si>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</si>
  <si>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</si>
  <si>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</si>
  <si>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</si>
  <si>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</si>
  <si>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</si>
  <si>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</si>
  <si>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</si>
  <si>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</si>
  <si>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</si>
  <si>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</si>
  <si>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</si>
  <si>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</si>
  <si>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</si>
  <si>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</si>
  <si>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</si>
  <si>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</si>
  <si>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</si>
  <si>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</si>
  <si>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</si>
  <si>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</si>
  <si>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</si>
  <si>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</si>
  <si>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</si>
  <si>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</si>
  <si>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</si>
  <si>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</si>
  <si>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</si>
  <si>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</si>
  <si>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</si>
  <si>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</si>
  <si>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</si>
  <si>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</si>
  <si>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</si>
  <si>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</si>
  <si>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</si>
  <si>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</si>
  <si>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</si>
  <si>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</si>
  <si>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</si>
  <si>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</si>
  <si>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</si>
  <si>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</si>
  <si>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</si>
  <si>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</si>
  <si>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</si>
  <si>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</si>
  <si>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</si>
  <si>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</si>
  <si>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</si>
  <si>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</si>
  <si>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</si>
  <si>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</si>
  <si>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</si>
  <si>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</si>
  <si>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</si>
  <si>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</si>
  <si>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</si>
  <si>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</si>
  <si>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</si>
  <si>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</si>
  <si>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</si>
  <si>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</si>
  <si>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</si>
  <si>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</si>
  <si>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</si>
  <si>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</si>
  <si>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</si>
  <si>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</si>
  <si>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</si>
  <si>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</si>
  <si>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</si>
  <si>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</si>
  <si>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</si>
  <si>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</si>
  <si>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</si>
  <si>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</si>
  <si>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</si>
  <si>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</si>
  <si>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</si>
  <si>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</si>
  <si>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</si>
  <si>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</si>
  <si>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</si>
  <si>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</si>
  <si>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</si>
  <si>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</si>
  <si>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</si>
  <si>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</si>
  <si>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</si>
  <si>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</si>
  <si>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</si>
  <si>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</si>
  <si>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</si>
  <si>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</si>
  <si>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</si>
  <si>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</si>
  <si>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</si>
  <si>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</si>
  <si>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</si>
  <si>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</si>
  <si>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</si>
  <si>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</si>
  <si>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</si>
  <si>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</si>
  <si>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</si>
  <si>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</si>
  <si>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</si>
  <si>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</si>
  <si>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</si>
  <si>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</si>
  <si>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</si>
  <si>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</si>
  <si>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</si>
  <si>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</si>
  <si>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</si>
  <si>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</si>
  <si>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</si>
  <si>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</si>
  <si>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</si>
  <si>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</si>
  <si>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</si>
  <si>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</si>
  <si>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</si>
  <si>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</si>
  <si>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</si>
  <si>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</si>
  <si>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</si>
  <si>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</si>
  <si>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</si>
  <si>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</si>
  <si>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</si>
  <si>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</si>
  <si>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</si>
  <si>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</si>
  <si>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</si>
  <si>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</si>
  <si>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</si>
  <si>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</si>
  <si>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</si>
  <si>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</si>
  <si>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</si>
  <si>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</si>
  <si>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</si>
  <si>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</si>
  <si>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</si>
  <si>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</si>
  <si>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</si>
  <si>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</si>
  <si>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</si>
  <si>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</si>
  <si>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</si>
  <si>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</si>
  <si>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</si>
  <si>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</si>
  <si>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</si>
  <si>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</si>
  <si>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</si>
  <si>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</si>
  <si>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</si>
  <si>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</si>
  <si>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</si>
  <si>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</si>
  <si>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</si>
  <si>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</si>
  <si>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</si>
  <si>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</si>
  <si>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</si>
  <si>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</si>
  <si>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</si>
  <si>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</si>
  <si>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</si>
  <si>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</si>
  <si>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</si>
  <si>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</si>
  <si>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</si>
  <si>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</si>
  <si>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</si>
  <si>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</si>
  <si>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</si>
  <si>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</si>
  <si>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</si>
  <si>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</si>
  <si>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</si>
  <si>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</si>
  <si>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</si>
  <si>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</si>
  <si>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</si>
  <si>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</si>
  <si>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</si>
  <si>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</si>
  <si>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</si>
  <si>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</si>
  <si>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</si>
  <si>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</si>
  <si>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</si>
  <si>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</si>
  <si>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</si>
  <si>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</si>
  <si>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</si>
  <si>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</si>
  <si>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</si>
  <si>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</si>
  <si>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</si>
  <si>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</si>
  <si>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</si>
  <si>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</si>
  <si>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</si>
  <si>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</si>
  <si>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</si>
  <si>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</si>
  <si>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</si>
  <si>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</si>
  <si>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</si>
  <si>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</si>
  <si>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</si>
  <si>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</si>
  <si>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</si>
  <si>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</si>
  <si>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</si>
  <si>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</si>
  <si>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</si>
  <si>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</si>
  <si>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</si>
  <si>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</si>
  <si>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</si>
  <si>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</si>
  <si>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</si>
  <si>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</si>
  <si>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</si>
  <si>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</si>
  <si>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</si>
  <si>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</si>
  <si>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</si>
  <si>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</si>
  <si>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</si>
  <si>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</si>
  <si>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</si>
  <si>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</si>
  <si>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</si>
  <si>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</si>
  <si>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</si>
  <si>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</si>
  <si>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</si>
  <si>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</si>
  <si>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</si>
  <si>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</si>
  <si>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</si>
  <si>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</si>
  <si>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</si>
  <si>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</si>
  <si>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</si>
  <si>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</si>
  <si>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</si>
  <si>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</si>
  <si>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</si>
  <si>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</si>
  <si>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</si>
  <si>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</si>
  <si>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</si>
  <si>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</si>
  <si>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</si>
  <si>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</si>
  <si>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</si>
  <si>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</si>
  <si>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</si>
  <si>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</si>
  <si>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</si>
  <si>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</si>
  <si>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</si>
  <si>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</si>
  <si>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</si>
  <si>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</si>
  <si>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</si>
  <si>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</si>
  <si>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</si>
  <si>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</si>
  <si>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</si>
  <si>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</si>
  <si>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</si>
  <si>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</si>
  <si>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</si>
  <si>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</si>
  <si>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</si>
  <si>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</si>
  <si>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</si>
  <si>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</si>
  <si>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</si>
  <si>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</si>
  <si>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</si>
  <si>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</si>
  <si>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</si>
  <si>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</si>
  <si>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</si>
  <si>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</si>
  <si>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</si>
  <si>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</si>
  <si>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</si>
  <si>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</si>
  <si>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</si>
  <si>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</si>
  <si>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</si>
  <si>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</si>
  <si>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</si>
  <si>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</si>
  <si>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</si>
  <si>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</si>
  <si>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</si>
  <si>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</si>
  <si>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</si>
  <si>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</si>
  <si>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</si>
  <si>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</si>
  <si>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</si>
  <si>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</si>
  <si>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</si>
  <si>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</si>
  <si>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</si>
  <si>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</si>
  <si>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</si>
  <si>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</si>
  <si>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</si>
  <si>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</si>
  <si>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</si>
  <si>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</si>
  <si>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</si>
  <si>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</si>
  <si>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</si>
  <si>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</si>
  <si>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</si>
  <si>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</si>
  <si>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</si>
  <si>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</si>
  <si>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</si>
  <si>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</si>
  <si>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</si>
  <si>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</si>
  <si>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</si>
  <si>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</si>
  <si>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</si>
  <si>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</si>
  <si>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</si>
  <si>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</si>
  <si>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</si>
  <si>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</si>
  <si>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</si>
  <si>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</si>
  <si>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</si>
  <si>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</si>
  <si>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</si>
  <si>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</si>
  <si>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</si>
  <si>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</si>
  <si>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</si>
  <si>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</si>
  <si>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</si>
  <si>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</si>
  <si>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</si>
  <si>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</si>
  <si>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</si>
  <si>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</si>
  <si>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</si>
  <si>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</si>
  <si>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</si>
  <si>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</si>
  <si>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</si>
  <si>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</si>
  <si>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</si>
  <si>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</si>
  <si>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</si>
  <si>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</si>
  <si>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</si>
  <si>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</si>
  <si>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</si>
  <si>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</si>
  <si>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</si>
  <si>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</si>
  <si>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</si>
  <si>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</si>
  <si>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</si>
  <si>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</si>
  <si>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</si>
  <si>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</si>
  <si>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</si>
  <si>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</si>
  <si>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</si>
  <si>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</si>
  <si>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</si>
  <si>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</si>
  <si>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</si>
  <si>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</si>
  <si>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</si>
  <si>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</si>
  <si>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</si>
  <si>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</si>
  <si>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</si>
  <si>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</si>
  <si>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</si>
  <si>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</si>
  <si>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</si>
  <si>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</si>
  <si>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</si>
  <si>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</si>
  <si>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</si>
  <si>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</si>
  <si>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</si>
  <si>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</si>
  <si>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</si>
  <si>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</si>
  <si>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</si>
  <si>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</si>
  <si>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</si>
  <si>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</si>
  <si>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</si>
  <si>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</si>
  <si>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</si>
  <si>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</si>
  <si>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</si>
  <si>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</si>
  <si>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</si>
  <si>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</si>
  <si>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</si>
  <si>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</si>
  <si>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</si>
  <si>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</si>
  <si>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</si>
  <si>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</si>
  <si>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</si>
  <si>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</si>
  <si>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</si>
  <si>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</si>
  <si>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</si>
  <si>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</si>
  <si>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</si>
  <si>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</si>
  <si>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</si>
  <si>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</si>
  <si>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</si>
  <si>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</si>
  <si>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</si>
  <si>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</si>
  <si>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</si>
  <si>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</si>
  <si>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</si>
  <si>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</si>
  <si>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</si>
  <si>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</si>
  <si>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</si>
  <si>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</si>
  <si>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</si>
  <si>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</si>
  <si>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</si>
  <si>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</si>
  <si>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</si>
  <si>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</si>
  <si>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</si>
  <si>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</si>
  <si>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</si>
  <si>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</si>
  <si>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</si>
  <si>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</si>
  <si>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</si>
  <si>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</si>
  <si>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</si>
  <si>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</si>
  <si>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</si>
  <si>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</si>
  <si>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</si>
  <si>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</si>
  <si>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</si>
  <si>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</si>
  <si>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</si>
  <si>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</si>
  <si>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</si>
  <si>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</si>
  <si>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</si>
  <si>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</si>
  <si>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</si>
  <si>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</si>
  <si>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</si>
  <si>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</si>
  <si>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</si>
  <si>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</si>
  <si>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</si>
  <si>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</si>
  <si>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</si>
  <si>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</si>
  <si>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</si>
  <si>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</si>
  <si>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</si>
  <si>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</si>
  <si>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</si>
  <si>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</si>
  <si>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</si>
  <si>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</si>
  <si>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</si>
  <si>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</si>
  <si>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</si>
  <si>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</si>
  <si>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</si>
  <si>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</si>
  <si>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</si>
  <si>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</si>
  <si>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</si>
  <si>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</si>
  <si>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</si>
  <si>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</si>
  <si>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</si>
  <si>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</si>
  <si>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</si>
  <si>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</si>
  <si>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</si>
  <si>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</si>
  <si>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</si>
  <si>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</si>
  <si>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</si>
  <si>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</si>
  <si>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</si>
  <si>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</si>
  <si>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</si>
  <si>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</si>
  <si>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</si>
  <si>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</si>
  <si>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</si>
  <si>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</si>
  <si>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</si>
  <si>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</si>
  <si>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</si>
  <si>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</si>
  <si>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</si>
  <si>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</si>
  <si>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</si>
  <si>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</si>
  <si>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</si>
  <si>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</si>
  <si>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</si>
  <si>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</si>
  <si>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</si>
  <si>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</si>
  <si>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</si>
  <si>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</si>
  <si>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</si>
  <si>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</si>
  <si>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</si>
  <si>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</si>
  <si>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</si>
  <si>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</si>
  <si>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</si>
  <si>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</si>
  <si>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</si>
  <si>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</si>
  <si>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</si>
  <si>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</si>
  <si>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</si>
  <si>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</si>
  <si>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</si>
  <si>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</si>
  <si>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</si>
  <si>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</si>
  <si>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</si>
  <si>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</si>
  <si>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</si>
  <si>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</si>
  <si>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</si>
  <si>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</si>
  <si>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</si>
  <si>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</si>
  <si>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</si>
  <si>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</si>
  <si>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</si>
  <si>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</si>
  <si>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</si>
  <si>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</si>
  <si>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</si>
  <si>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</si>
  <si>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</si>
  <si>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</si>
  <si>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</si>
  <si>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</si>
  <si>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</si>
  <si>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</si>
  <si>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</si>
  <si>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</si>
  <si>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</si>
  <si>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</si>
  <si>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</si>
  <si>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</si>
  <si>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</si>
  <si>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</si>
  <si>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</si>
  <si>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</si>
  <si>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</si>
  <si>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</si>
  <si>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</si>
  <si>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</si>
  <si>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</si>
  <si>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</si>
  <si>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</si>
  <si>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</si>
  <si>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</si>
  <si>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</si>
  <si>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</si>
  <si>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</si>
  <si>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</si>
  <si>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</si>
  <si>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</si>
  <si>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</si>
  <si>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</si>
  <si>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</si>
  <si>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</si>
  <si>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</si>
  <si>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</si>
  <si>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</si>
  <si>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</si>
  <si>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</si>
  <si>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</si>
  <si>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</si>
  <si>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</si>
  <si>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</si>
  <si>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</si>
  <si>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</si>
  <si>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</si>
  <si>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</si>
  <si>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</si>
  <si>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</si>
  <si>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</si>
  <si>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</si>
  <si>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</si>
  <si>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</si>
  <si>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</si>
  <si>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</si>
  <si>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</si>
  <si>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</si>
  <si>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</si>
  <si>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</si>
  <si>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</si>
  <si>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</si>
  <si>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</si>
  <si>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</si>
  <si>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</si>
  <si>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</si>
  <si>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</si>
  <si>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</si>
  <si>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</si>
  <si>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</si>
  <si>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</si>
  <si>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</si>
  <si>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</si>
  <si>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</si>
  <si>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</si>
  <si>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</si>
  <si>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</si>
  <si>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</si>
  <si>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</si>
  <si>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</si>
  <si>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</si>
  <si>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</si>
  <si>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</si>
  <si>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</si>
  <si>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</si>
  <si>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</si>
  <si>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</si>
  <si>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</si>
  <si>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</si>
  <si>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</si>
  <si>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</si>
  <si>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</si>
  <si>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</si>
  <si>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</si>
  <si>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</si>
  <si>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</si>
  <si>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</si>
  <si>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</si>
  <si>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</si>
  <si>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</si>
  <si>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</si>
  <si>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</si>
  <si>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</si>
  <si>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</si>
  <si>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</si>
  <si>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</si>
  <si>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</si>
  <si>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</si>
  <si>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</si>
  <si>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</si>
  <si>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</si>
  <si>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</si>
  <si>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</si>
  <si>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</si>
  <si>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</si>
  <si>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</si>
  <si>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</si>
  <si>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</si>
  <si>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</si>
  <si>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</si>
  <si>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</si>
  <si>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</si>
  <si>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</si>
  <si>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</si>
  <si>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</si>
  <si>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</si>
  <si>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</si>
  <si>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</si>
  <si>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</si>
  <si>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</si>
  <si>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</si>
  <si>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</si>
  <si>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</si>
  <si>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</si>
  <si>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</si>
  <si>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</si>
  <si>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</si>
  <si>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</si>
  <si>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</si>
  <si>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</si>
  <si>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</si>
  <si>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</si>
  <si>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</si>
  <si>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</si>
  <si>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</si>
  <si>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</si>
  <si>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</si>
  <si>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</si>
  <si>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</si>
  <si>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</si>
  <si>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</si>
  <si>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</si>
  <si>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</si>
  <si>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</si>
  <si>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</si>
  <si>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</si>
  <si>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</si>
  <si>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</si>
  <si>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</si>
  <si>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</si>
  <si>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</si>
  <si>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</si>
  <si>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</si>
  <si>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</si>
  <si>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</si>
  <si>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</si>
  <si>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</si>
  <si>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</si>
  <si>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</si>
  <si>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</si>
  <si>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</si>
  <si>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</si>
  <si>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</si>
  <si>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</si>
  <si>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</si>
  <si>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</si>
  <si>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</si>
  <si>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</si>
  <si>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</si>
  <si>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</si>
  <si>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</si>
  <si>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</si>
  <si>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</si>
  <si>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</si>
  <si>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</si>
  <si>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</si>
  <si>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</si>
  <si>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</si>
  <si>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</si>
  <si>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</si>
  <si>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</si>
  <si>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</si>
  <si>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</si>
  <si>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</si>
  <si>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</si>
  <si>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</si>
  <si>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</si>
  <si>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</si>
  <si>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</si>
  <si>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</si>
  <si>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</si>
  <si>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</si>
  <si>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</si>
  <si>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</si>
  <si>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</si>
  <si>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</si>
  <si>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</si>
  <si>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</si>
  <si>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</si>
  <si>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</si>
  <si>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</si>
  <si>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</si>
  <si>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</si>
  <si>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</si>
  <si>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</si>
  <si>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</si>
  <si>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</si>
  <si>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</si>
  <si>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</si>
  <si>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</si>
  <si>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</si>
  <si>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</si>
  <si>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</si>
  <si>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</si>
  <si>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</si>
  <si>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</si>
  <si>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</si>
  <si>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</si>
  <si>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</si>
  <si>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</si>
  <si>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</si>
  <si>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</si>
  <si>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</si>
  <si>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</si>
  <si>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</si>
  <si>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</si>
  <si>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</si>
  <si>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</si>
  <si>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</si>
  <si>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</si>
  <si>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</si>
  <si>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</si>
  <si>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</si>
  <si>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</si>
  <si>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</si>
  <si>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</si>
  <si>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</si>
  <si>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</si>
  <si>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</si>
  <si>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</si>
  <si>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</si>
  <si>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</si>
  <si>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</si>
  <si>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</si>
  <si>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</si>
  <si>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</si>
  <si>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</si>
  <si>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</si>
  <si>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</si>
  <si>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</si>
  <si>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</si>
  <si>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</si>
  <si>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</si>
  <si>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</si>
  <si>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</si>
  <si>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</si>
  <si>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</si>
  <si>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</si>
  <si>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</si>
  <si>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</si>
  <si>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</si>
  <si>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</si>
  <si>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</si>
  <si>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</si>
  <si>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</si>
  <si>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</si>
  <si>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</si>
  <si>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</si>
  <si>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</si>
  <si>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</si>
  <si>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</si>
  <si>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</si>
  <si>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</si>
  <si>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</si>
  <si>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</si>
  <si>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</si>
  <si>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</si>
  <si>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</si>
  <si>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</si>
  <si>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</si>
  <si>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</si>
  <si>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</si>
  <si>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</si>
  <si>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</si>
  <si>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</si>
  <si>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</si>
  <si>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</si>
  <si>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</si>
  <si>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</si>
  <si>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</si>
  <si>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</si>
  <si>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</si>
  <si>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</si>
  <si>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</si>
  <si>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</si>
  <si>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</si>
  <si>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</si>
  <si>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</si>
  <si>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</si>
  <si>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</si>
  <si>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</si>
  <si>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</si>
  <si>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</si>
  <si>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</si>
  <si>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</si>
  <si>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</si>
  <si>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</si>
  <si>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</si>
  <si>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</si>
  <si>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</si>
  <si>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</si>
  <si>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</si>
  <si>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</si>
  <si>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</si>
  <si>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</si>
  <si>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</si>
  <si>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</si>
  <si>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</si>
  <si>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</si>
  <si>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</si>
  <si>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</si>
  <si>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</si>
  <si>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</si>
  <si>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</si>
  <si>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</si>
  <si>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</si>
  <si>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</si>
  <si>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</si>
  <si>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</si>
  <si>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</si>
  <si>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</si>
  <si>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</si>
  <si>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</si>
  <si>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</si>
  <si>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</si>
  <si>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</si>
  <si>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</si>
  <si>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</si>
  <si>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</si>
  <si>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</si>
  <si>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</si>
  <si>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</si>
  <si>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</si>
  <si>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</si>
  <si>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</si>
  <si>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</si>
  <si>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</si>
  <si>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</si>
  <si>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</si>
  <si>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</si>
  <si>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</si>
  <si>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</si>
  <si>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</si>
  <si>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</si>
  <si>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</si>
  <si>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</si>
  <si>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</si>
  <si>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</si>
  <si>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</si>
  <si>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</si>
  <si>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</si>
  <si>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</si>
  <si>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</si>
  <si>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</si>
  <si>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</si>
  <si>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</si>
  <si>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</si>
  <si>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</si>
  <si>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</si>
  <si>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</si>
  <si>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</si>
  <si>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</si>
  <si>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</si>
  <si>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</si>
  <si>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</si>
  <si>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</si>
  <si>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</si>
  <si>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</si>
  <si>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</si>
  <si>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</si>
  <si>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</si>
  <si>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</si>
  <si>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</si>
  <si>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</si>
  <si>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</si>
  <si>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</si>
  <si>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</si>
  <si>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</si>
  <si>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</si>
  <si>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</si>
  <si>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</si>
  <si>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</si>
  <si>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</si>
  <si>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</si>
  <si>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</si>
  <si>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</si>
  <si>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</si>
  <si>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</si>
  <si>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</si>
  <si>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</si>
  <si>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</si>
  <si>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</si>
  <si>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</si>
  <si>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</si>
  <si>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</si>
  <si>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</si>
  <si>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</si>
  <si>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</si>
  <si>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</si>
  <si>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</si>
  <si>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</si>
  <si>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</si>
  <si>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</si>
  <si>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</si>
  <si>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</si>
  <si>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</si>
  <si>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</si>
  <si>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</si>
  <si>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</si>
  <si>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</si>
  <si>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</si>
  <si>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</si>
  <si>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</si>
  <si>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</si>
  <si>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</si>
  <si>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</si>
  <si>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</si>
  <si>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</si>
  <si>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</si>
  <si>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</si>
  <si>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</si>
  <si>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</si>
  <si>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</si>
  <si>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</si>
  <si>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</si>
  <si>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</si>
  <si>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</si>
  <si>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</si>
  <si>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</si>
  <si>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</si>
  <si>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</si>
  <si>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</si>
  <si>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</si>
  <si>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</si>
  <si>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</si>
  <si>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</si>
  <si>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</si>
  <si>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</si>
  <si>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</si>
  <si>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</si>
  <si>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</si>
  <si>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</si>
  <si>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</si>
  <si>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</si>
  <si>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</si>
  <si>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</si>
  <si>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</si>
  <si>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</si>
  <si>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</si>
  <si>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</si>
  <si>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</si>
  <si>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</si>
  <si>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</si>
  <si>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</si>
  <si>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</si>
  <si>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</si>
  <si>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</si>
  <si>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</si>
  <si>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</si>
  <si>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</si>
  <si>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</si>
  <si>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</si>
  <si>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</si>
  <si>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</si>
  <si>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</si>
  <si>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</si>
  <si>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</si>
  <si>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</si>
  <si>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</si>
  <si>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</si>
  <si>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</si>
  <si>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</si>
  <si>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</si>
  <si>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</si>
  <si>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</si>
  <si>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</si>
  <si>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</si>
  <si>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</si>
  <si>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</si>
  <si>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</si>
  <si>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</si>
  <si>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</si>
  <si>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</si>
  <si>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</si>
  <si>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</si>
  <si>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</si>
  <si>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</si>
  <si>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</si>
  <si>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</si>
  <si>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</si>
  <si>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</si>
  <si>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</si>
  <si>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</si>
  <si>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</si>
  <si>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</si>
  <si>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</si>
  <si>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</si>
  <si>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</si>
  <si>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</si>
  <si>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</si>
  <si>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</si>
  <si>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</si>
  <si>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</si>
  <si>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</si>
  <si>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</si>
  <si>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</si>
  <si>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</si>
  <si>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</si>
  <si>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</si>
  <si>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</si>
  <si>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</si>
  <si>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</si>
  <si>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</si>
  <si>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</si>
  <si>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</si>
  <si>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</si>
  <si>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</si>
  <si>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</si>
  <si>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</si>
  <si>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</si>
  <si>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</si>
  <si>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</si>
  <si>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</si>
  <si>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</si>
  <si>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</si>
  <si>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</si>
  <si>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</si>
  <si>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</si>
  <si>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</si>
  <si>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</si>
  <si>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</si>
  <si>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</si>
  <si>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</si>
  <si>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</si>
  <si>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</si>
  <si>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</si>
  <si>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</si>
  <si>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</si>
  <si>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</si>
  <si>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</si>
  <si>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</si>
  <si>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</si>
  <si>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</si>
  <si>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</si>
  <si>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</si>
  <si>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</si>
  <si>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</si>
  <si>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</si>
  <si>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</si>
  <si>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</si>
  <si>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</si>
  <si>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</si>
  <si>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</si>
  <si>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</si>
  <si>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</si>
  <si>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</si>
  <si>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</si>
  <si>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</si>
  <si>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</si>
  <si>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</si>
  <si>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</si>
  <si>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</si>
  <si>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</si>
  <si>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</si>
  <si>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</si>
  <si>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</si>
  <si>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</si>
  <si>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</si>
  <si>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</si>
  <si>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</si>
  <si>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</si>
  <si>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</si>
  <si>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</si>
  <si>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</si>
  <si>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</si>
  <si>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</si>
  <si>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</si>
  <si>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</si>
  <si>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</si>
  <si>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</si>
  <si>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</si>
  <si>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</si>
  <si>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</si>
  <si>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</si>
  <si>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</si>
  <si>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</si>
  <si>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</si>
  <si>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</si>
  <si>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</si>
  <si>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</si>
  <si>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</si>
  <si>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</si>
  <si>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</si>
  <si>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</si>
  <si>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</si>
  <si>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</si>
  <si>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</si>
  <si>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</si>
  <si>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</si>
  <si>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</si>
  <si>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</si>
  <si>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</si>
  <si>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</si>
  <si>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</si>
  <si>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</si>
  <si>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</si>
  <si>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</si>
  <si>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</si>
  <si>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</si>
  <si>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</si>
  <si>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</si>
  <si>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</si>
  <si>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</si>
  <si>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</si>
  <si>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</si>
  <si>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</si>
  <si>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</si>
  <si>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</si>
  <si>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</si>
  <si>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</si>
  <si>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</si>
  <si>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</si>
  <si>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</si>
  <si>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</si>
  <si>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</si>
  <si>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</si>
  <si>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</si>
  <si>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</si>
  <si>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</si>
  <si>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</si>
  <si>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</si>
  <si>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</si>
  <si>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</si>
  <si>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</si>
  <si>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</si>
  <si>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</si>
  <si>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</si>
  <si>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</si>
  <si>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</si>
  <si>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</si>
  <si>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</si>
  <si>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</si>
  <si>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</si>
  <si>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</si>
  <si>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</si>
  <si>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</si>
  <si>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</si>
  <si>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</si>
  <si>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</si>
  <si>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</si>
  <si>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</si>
  <si>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</si>
  <si>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</si>
  <si>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</si>
  <si>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</si>
  <si>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</si>
  <si>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</si>
  <si>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</si>
  <si>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</si>
  <si>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</si>
  <si>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</si>
  <si>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</si>
  <si>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</si>
  <si>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</si>
  <si>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</si>
  <si>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</si>
  <si>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</si>
  <si>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</si>
  <si>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</si>
  <si>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</si>
  <si>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</si>
  <si>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</si>
  <si>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</si>
  <si>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</si>
  <si>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</si>
  <si>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</si>
  <si>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</si>
  <si>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</si>
  <si>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</si>
  <si>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</si>
  <si>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</si>
  <si>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</si>
  <si>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</si>
  <si>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</si>
  <si>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</si>
  <si>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</si>
  <si>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</si>
  <si>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</si>
  <si>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</si>
  <si>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</si>
  <si>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</si>
  <si>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</si>
  <si>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</si>
  <si>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</si>
  <si>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</si>
  <si>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</si>
  <si>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</si>
  <si>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</si>
  <si>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</si>
  <si>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</si>
  <si>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</si>
  <si>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</si>
  <si>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</si>
  <si>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</si>
  <si>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</si>
  <si>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</si>
  <si>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</si>
  <si>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</si>
  <si>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</si>
  <si>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</si>
  <si>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</si>
  <si>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</si>
  <si>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</si>
  <si>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</si>
  <si>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</si>
  <si>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</si>
  <si>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</si>
  <si>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</si>
  <si>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</si>
  <si>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</si>
  <si>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</si>
  <si>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</si>
  <si>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</si>
  <si>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</si>
  <si>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</si>
  <si>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</si>
  <si>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</si>
  <si>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</si>
  <si>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</si>
  <si>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</si>
  <si>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</si>
  <si>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</si>
  <si>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</si>
  <si>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</si>
  <si>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</si>
  <si>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</si>
  <si>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</si>
  <si>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</si>
  <si>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</si>
  <si>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</si>
  <si>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</si>
  <si>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</si>
  <si>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</si>
  <si>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</si>
  <si>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</si>
  <si>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</si>
  <si>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</si>
  <si>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</si>
  <si>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</si>
  <si>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</si>
  <si>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</si>
  <si>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</si>
  <si>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</si>
  <si>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</si>
  <si>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</si>
  <si>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</si>
  <si>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</si>
  <si>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</si>
  <si>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</si>
  <si>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</si>
  <si>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</si>
  <si>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</si>
  <si>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</si>
  <si>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</si>
  <si>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</si>
  <si>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</si>
  <si>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</si>
  <si>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</si>
  <si>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</si>
  <si>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</si>
  <si>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</si>
  <si>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</si>
  <si>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</si>
  <si>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</si>
  <si>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</si>
  <si>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</si>
  <si>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</si>
  <si>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</si>
  <si>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</si>
  <si>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</si>
  <si>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</si>
  <si>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</si>
  <si>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</si>
  <si>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</si>
  <si>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</si>
  <si>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</si>
  <si>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</si>
  <si>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</si>
  <si>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</si>
  <si>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</si>
  <si>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</si>
  <si>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</si>
  <si>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</si>
  <si>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</si>
  <si>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</si>
  <si>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</si>
  <si>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</si>
  <si>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</si>
  <si>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</si>
  <si>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</si>
  <si>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</si>
  <si>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</si>
  <si>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</si>
  <si>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</si>
  <si>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</si>
  <si>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</si>
  <si>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</si>
  <si>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</si>
  <si>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</si>
  <si>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</si>
  <si>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</si>
  <si>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</si>
  <si>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</si>
  <si>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</si>
  <si>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</si>
  <si>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</si>
  <si>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</si>
  <si>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</si>
  <si>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</si>
  <si>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</si>
  <si>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</si>
  <si>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</si>
  <si>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</si>
  <si>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</si>
  <si>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</si>
  <si>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</si>
  <si>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</si>
  <si>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</si>
  <si>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</si>
  <si>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</si>
  <si>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</si>
  <si>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</si>
  <si>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</si>
  <si>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</si>
  <si>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</si>
  <si>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</si>
  <si>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</si>
  <si>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</si>
  <si>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</si>
  <si>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</si>
  <si>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</si>
  <si>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</si>
  <si>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</si>
  <si>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</si>
  <si>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</si>
  <si>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</si>
  <si>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</si>
  <si>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</si>
  <si>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</si>
  <si>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</si>
  <si>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</si>
  <si>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</si>
  <si>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</si>
  <si>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</si>
  <si>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</si>
  <si>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</si>
  <si>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</si>
  <si>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</si>
  <si>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</si>
  <si>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</si>
  <si>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</si>
  <si>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</si>
  <si>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</si>
  <si>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</si>
  <si>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</si>
  <si>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</si>
  <si>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</si>
  <si>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</si>
  <si>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</si>
  <si>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</si>
  <si>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</si>
  <si>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</si>
  <si>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</si>
  <si>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</si>
  <si>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</si>
  <si>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</si>
  <si>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</si>
  <si>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</si>
  <si>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</si>
  <si>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</si>
  <si>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</si>
  <si>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</si>
  <si>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</si>
  <si>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</si>
  <si>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</si>
  <si>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</si>
  <si>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</si>
  <si>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</si>
  <si>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</si>
  <si>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</si>
  <si>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</si>
  <si>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</si>
  <si>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</si>
  <si>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</si>
  <si>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</si>
  <si>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</si>
  <si>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</si>
  <si>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</si>
  <si>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</si>
  <si>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</si>
  <si>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</si>
  <si>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</si>
  <si>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</si>
  <si>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</si>
  <si>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</si>
  <si>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</si>
  <si>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</si>
  <si>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</si>
  <si>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</si>
  <si>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</si>
  <si>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</si>
  <si>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</si>
  <si>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</si>
  <si>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</si>
  <si>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</si>
  <si>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</si>
  <si>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</si>
  <si>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</si>
  <si>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</si>
  <si>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</si>
  <si>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</si>
  <si>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</si>
  <si>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</si>
  <si>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</si>
  <si>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</si>
  <si>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</si>
  <si>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</si>
  <si>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</si>
  <si>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</si>
  <si>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</si>
  <si>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</si>
  <si>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</si>
  <si>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</si>
  <si>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</si>
  <si>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</si>
  <si>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</si>
  <si>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</si>
  <si>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</si>
  <si>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</si>
  <si>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</si>
  <si>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</si>
  <si>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</si>
  <si>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</si>
  <si>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</si>
  <si>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</si>
  <si>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</si>
  <si>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</si>
  <si>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</si>
  <si>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</si>
  <si>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</si>
  <si>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</si>
  <si>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</si>
  <si>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</si>
  <si>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</si>
  <si>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</si>
  <si>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</si>
  <si>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</si>
  <si>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</si>
  <si>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</si>
  <si>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</si>
  <si>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</si>
  <si>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</si>
  <si>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</si>
  <si>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</si>
  <si>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</si>
  <si>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</si>
  <si>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</si>
  <si>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</si>
  <si>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</si>
  <si>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</si>
  <si>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</si>
  <si>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</si>
  <si>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</si>
  <si>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</si>
  <si>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</si>
  <si>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</si>
  <si>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</si>
  <si>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</si>
  <si>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</si>
  <si>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</si>
  <si>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</si>
  <si>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</si>
  <si>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</si>
  <si>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</si>
  <si>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</si>
  <si>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</si>
  <si>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</si>
  <si>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</si>
  <si>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</si>
  <si>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</si>
  <si>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</si>
  <si>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</si>
  <si>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</si>
  <si>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</si>
  <si>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</si>
  <si>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</si>
  <si>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</si>
  <si>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</si>
  <si>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</si>
  <si>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</si>
  <si>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</si>
  <si>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</si>
  <si>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</si>
  <si>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</si>
  <si>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</si>
  <si>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</si>
  <si>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</si>
  <si>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</si>
  <si>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</si>
  <si>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</si>
  <si>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</si>
  <si>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</si>
  <si>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</si>
  <si>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</si>
  <si>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</si>
  <si>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</si>
  <si>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</si>
  <si>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</si>
  <si>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</si>
  <si>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</si>
  <si>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</si>
  <si>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</si>
  <si>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</si>
  <si>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</si>
  <si>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</si>
  <si>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</si>
  <si>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</si>
  <si>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</si>
  <si>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</si>
  <si>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</si>
  <si>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</si>
  <si>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</si>
  <si>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</si>
  <si>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</si>
  <si>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</si>
  <si>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</si>
  <si>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</si>
  <si>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</si>
  <si>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</si>
  <si>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</si>
  <si>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</si>
  <si>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</si>
  <si>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</si>
  <si>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</si>
  <si>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</si>
  <si>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</si>
  <si>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</si>
  <si>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</si>
  <si>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</si>
  <si>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</si>
  <si>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</si>
  <si>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</si>
  <si>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</si>
  <si>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</si>
  <si>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</si>
  <si>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</si>
  <si>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</si>
  <si>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</si>
  <si>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</si>
  <si>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</si>
  <si>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</si>
  <si>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</si>
  <si>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</si>
  <si>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</si>
  <si>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</si>
  <si>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</si>
  <si>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</si>
  <si>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</si>
  <si>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</si>
  <si>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</si>
  <si>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</si>
  <si>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</si>
  <si>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</si>
  <si>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</si>
  <si>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</si>
  <si>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</si>
  <si>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</si>
  <si>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</si>
  <si>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</si>
  <si>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</si>
  <si>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</si>
  <si>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</si>
  <si>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</si>
  <si>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</si>
  <si>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</si>
  <si>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</si>
  <si>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</si>
  <si>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</si>
  <si>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</si>
  <si>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</si>
  <si>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</si>
  <si>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</si>
  <si>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</si>
  <si>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</si>
  <si>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</si>
  <si>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</si>
  <si>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</si>
  <si>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</si>
  <si>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</si>
  <si>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</si>
  <si>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</si>
  <si>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</si>
  <si>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</si>
  <si>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</si>
  <si>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</si>
  <si>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</si>
  <si>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</si>
  <si>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</si>
  <si>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</si>
  <si>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</si>
  <si>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</si>
  <si>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</si>
  <si>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</si>
  <si>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</si>
  <si>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</si>
  <si>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</si>
  <si>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</si>
  <si>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</si>
  <si>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</si>
  <si>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</si>
  <si>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</si>
  <si>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</si>
  <si>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</si>
  <si>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</si>
  <si>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</si>
  <si>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</si>
  <si>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</si>
  <si>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</si>
  <si>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</si>
  <si>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</si>
  <si>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</si>
  <si>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</si>
  <si>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</si>
  <si>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</si>
  <si>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</si>
  <si>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</si>
  <si>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</si>
  <si>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</si>
  <si>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</si>
  <si>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</si>
  <si>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</si>
  <si>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</si>
  <si>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</si>
  <si>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</si>
  <si>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</si>
  <si>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</si>
  <si>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</si>
  <si>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</si>
  <si>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</si>
  <si>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</si>
  <si>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</si>
  <si>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</si>
  <si>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</si>
  <si>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</si>
  <si>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</si>
  <si>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</si>
  <si>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</si>
  <si>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</si>
  <si>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</si>
  <si>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</si>
  <si>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</si>
  <si>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</si>
  <si>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</si>
  <si>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</si>
  <si>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</si>
  <si>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</si>
  <si>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</si>
  <si>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</si>
  <si>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</si>
  <si>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</si>
  <si>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</si>
  <si>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</si>
  <si>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</si>
  <si>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</si>
  <si>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</si>
  <si>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</si>
  <si>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</si>
  <si>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</si>
  <si>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</si>
  <si>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</si>
  <si>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</si>
  <si>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</si>
  <si>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</si>
  <si>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</si>
  <si>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</si>
  <si>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</si>
  <si>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</si>
  <si>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</si>
  <si>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</si>
  <si>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</si>
  <si>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</si>
  <si>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</si>
  <si>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</si>
  <si>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</si>
  <si>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</si>
  <si>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</si>
  <si>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</si>
  <si>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</si>
  <si>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</si>
  <si>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</si>
  <si>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</si>
  <si>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</si>
  <si>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</si>
  <si>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</si>
  <si>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</si>
  <si>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</si>
  <si>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</si>
  <si>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</si>
  <si>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</si>
  <si>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</si>
  <si>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</si>
  <si>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</si>
  <si>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</si>
  <si>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</si>
  <si>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</si>
  <si>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</si>
  <si>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</si>
  <si>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</si>
  <si>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</si>
  <si>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</si>
  <si>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</si>
  <si>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</si>
  <si>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</si>
  <si>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</si>
  <si>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</si>
  <si>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</si>
  <si>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</si>
  <si>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</si>
  <si>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</si>
  <si>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</si>
  <si>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</si>
  <si>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</si>
  <si>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</si>
  <si>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</si>
  <si>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</si>
  <si>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</si>
  <si>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</si>
  <si>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</si>
  <si>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</si>
  <si>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</si>
  <si>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</si>
  <si>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</si>
  <si>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</si>
  <si>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</si>
  <si>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</si>
  <si>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</si>
  <si>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</si>
  <si>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</si>
  <si>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</si>
  <si>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</si>
  <si>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</si>
  <si>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</si>
  <si>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</si>
  <si>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</si>
  <si>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</si>
  <si>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</si>
  <si>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</si>
  <si>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</si>
  <si>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</si>
  <si>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</si>
  <si>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</si>
  <si>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</si>
  <si>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</si>
  <si>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</si>
  <si>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</si>
  <si>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</si>
  <si>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</si>
  <si>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</si>
  <si>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</si>
  <si>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</si>
  <si>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</si>
  <si>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</si>
  <si>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</si>
  <si>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</si>
  <si>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</si>
  <si>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</si>
  <si>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</si>
  <si>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</si>
  <si>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</si>
  <si>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</si>
  <si>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</si>
  <si>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</si>
  <si>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</si>
  <si>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</si>
  <si>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</si>
  <si>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</si>
  <si>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</si>
  <si>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</si>
  <si>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</si>
  <si>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</si>
  <si>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</si>
  <si>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</si>
  <si>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</si>
  <si>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</si>
  <si>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</si>
  <si>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</si>
  <si>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</si>
  <si>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</si>
  <si>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</si>
  <si>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</si>
  <si>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</si>
  <si>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</si>
  <si>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</si>
  <si>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</si>
  <si>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</si>
  <si>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</si>
  <si>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</si>
  <si>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</si>
  <si>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</si>
  <si>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</si>
  <si>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</si>
  <si>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</si>
  <si>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</si>
  <si>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</si>
  <si>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</si>
  <si>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</si>
  <si>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</si>
  <si>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</si>
  <si>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</si>
  <si>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</si>
  <si>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</si>
  <si>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</si>
  <si>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</si>
  <si>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</si>
  <si>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</si>
  <si>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</si>
  <si>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</si>
  <si>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</si>
  <si>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</si>
  <si>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</si>
  <si>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</si>
  <si>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</si>
  <si>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</si>
  <si>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</si>
  <si>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</si>
  <si>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</si>
  <si>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</si>
  <si>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</si>
  <si>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</si>
  <si>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</si>
  <si>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</si>
  <si>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</si>
  <si>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</si>
  <si>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</si>
  <si>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</si>
  <si>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</si>
  <si>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</si>
  <si>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</si>
  <si>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</si>
  <si>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</si>
  <si>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</si>
  <si>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</si>
  <si>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</si>
  <si>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</si>
  <si>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</si>
  <si>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</si>
  <si>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</si>
  <si>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</si>
  <si>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</si>
  <si>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</si>
  <si>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</si>
  <si>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</si>
  <si>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</si>
  <si>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</si>
  <si>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</si>
  <si>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</si>
  <si>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</si>
  <si>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</si>
  <si>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</si>
  <si>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</si>
  <si>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</si>
  <si>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</si>
  <si>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</si>
  <si>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</si>
  <si>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</si>
  <si>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</si>
  <si>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</si>
  <si>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</si>
  <si>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</si>
  <si>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</si>
  <si>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</si>
  <si>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</si>
  <si>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</si>
  <si>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</si>
  <si>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</si>
  <si>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</si>
  <si>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</si>
  <si>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</si>
  <si>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</si>
  <si>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</si>
  <si>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</si>
  <si>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</si>
  <si>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</si>
  <si>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</si>
  <si>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</si>
  <si>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</si>
  <si>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</si>
  <si>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</si>
  <si>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</si>
  <si>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</si>
  <si>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</si>
  <si>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</si>
  <si>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</si>
  <si>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</si>
  <si>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</si>
  <si>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</si>
  <si>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</si>
  <si>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</si>
  <si>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</si>
  <si>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</si>
  <si>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</si>
  <si>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</si>
  <si>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</si>
  <si>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</si>
  <si>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</si>
  <si>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</si>
  <si>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</si>
  <si>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</si>
  <si>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</si>
  <si>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</si>
  <si>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</si>
  <si>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</si>
  <si>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</si>
  <si>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</si>
  <si>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</si>
  <si>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</si>
  <si>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</si>
  <si>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</si>
  <si>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</si>
  <si>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</si>
  <si>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</si>
  <si>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</si>
  <si>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</si>
  <si>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</si>
  <si>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</si>
  <si>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</si>
  <si>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</si>
  <si>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</si>
  <si>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</si>
  <si>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</si>
  <si>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</si>
  <si>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</si>
  <si>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</si>
  <si>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</si>
  <si>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</si>
  <si>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</si>
  <si>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</si>
  <si>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</si>
  <si>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</si>
  <si>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</si>
  <si>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</si>
  <si>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</si>
  <si>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</si>
  <si>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</si>
  <si>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</si>
  <si>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</si>
  <si>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</si>
  <si>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</si>
  <si>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</si>
  <si>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</si>
  <si>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</si>
  <si>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</si>
  <si>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</si>
  <si>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</si>
  <si>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</si>
  <si>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</si>
  <si>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</si>
  <si>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</si>
  <si>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</si>
  <si>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</si>
  <si>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</si>
  <si>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</si>
  <si>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</si>
  <si>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</si>
  <si>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</si>
  <si>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</si>
  <si>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</si>
  <si>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</si>
  <si>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</si>
  <si>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</si>
  <si>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</si>
  <si>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</si>
  <si>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</si>
  <si>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</si>
  <si>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</si>
  <si>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</si>
  <si>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</si>
  <si>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</si>
  <si>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</si>
  <si>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</si>
  <si>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</si>
  <si>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</si>
  <si>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</si>
  <si>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</si>
  <si>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</si>
  <si>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</si>
  <si>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</si>
  <si>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</si>
  <si>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</si>
  <si>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</si>
  <si>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</si>
  <si>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</si>
  <si>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</si>
  <si>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</si>
  <si>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</si>
  <si>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</si>
  <si>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</si>
  <si>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</si>
  <si>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</si>
  <si>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</si>
  <si>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</si>
  <si>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</si>
  <si>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</si>
  <si>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</si>
  <si>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</si>
  <si>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</si>
  <si>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</si>
  <si>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</si>
  <si>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</si>
  <si>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</si>
  <si>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</si>
  <si>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</si>
  <si>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</si>
  <si>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</si>
  <si>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</si>
  <si>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</si>
  <si>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</si>
  <si>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</si>
  <si>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</si>
  <si>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</si>
  <si>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</si>
  <si>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</si>
  <si>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</si>
  <si>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</si>
  <si>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</si>
  <si>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</si>
  <si>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</si>
  <si>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</si>
  <si>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</si>
  <si>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</si>
  <si>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</si>
  <si>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</si>
  <si>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</si>
  <si>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</si>
  <si>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</si>
  <si>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</si>
  <si>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</si>
  <si>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</si>
  <si>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</si>
  <si>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</si>
  <si>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</si>
  <si>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</si>
  <si>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</si>
  <si>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</si>
  <si>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</si>
  <si>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</si>
  <si>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</si>
  <si>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</si>
  <si>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</si>
  <si>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</si>
  <si>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</si>
  <si>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</si>
  <si>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</si>
  <si>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</si>
  <si>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</si>
  <si>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</si>
  <si>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</si>
  <si>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</si>
  <si>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</si>
  <si>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</si>
  <si>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</si>
  <si>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</si>
  <si>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</si>
  <si>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</si>
  <si>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</si>
  <si>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</si>
  <si>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</si>
  <si>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</si>
  <si>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</si>
  <si>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</si>
  <si>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</si>
  <si>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</si>
  <si>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</si>
  <si>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</si>
  <si>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</si>
  <si>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</si>
  <si>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</si>
  <si>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</si>
  <si>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</si>
  <si>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</si>
  <si>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</si>
  <si>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</si>
  <si>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</si>
  <si>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</si>
  <si>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</si>
  <si>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</si>
  <si>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</si>
  <si>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</si>
  <si>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</si>
  <si>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</si>
  <si>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</si>
  <si>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</si>
  <si>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</si>
  <si>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</si>
  <si>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</si>
  <si>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</si>
  <si>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</si>
  <si>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</si>
  <si>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</si>
  <si>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</si>
  <si>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</si>
  <si>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</si>
  <si>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</si>
  <si>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</si>
  <si>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</si>
  <si>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</si>
  <si>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</si>
  <si>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</si>
  <si>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</si>
  <si>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</si>
  <si>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</si>
  <si>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</si>
  <si>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</si>
  <si>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</si>
  <si>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</si>
  <si>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</si>
  <si>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</si>
  <si>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</si>
  <si>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</si>
  <si>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</si>
  <si>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</si>
  <si>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</si>
  <si>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</si>
  <si>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</si>
  <si>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</si>
  <si>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</si>
  <si>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</si>
  <si>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</si>
  <si>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</si>
  <si>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</si>
  <si>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</si>
  <si>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</si>
  <si>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</si>
  <si>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</si>
  <si>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</si>
  <si>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</si>
  <si>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</si>
  <si>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</si>
  <si>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</si>
  <si>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</si>
  <si>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</si>
  <si>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</si>
  <si>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</si>
  <si>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</si>
  <si>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</si>
  <si>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</si>
  <si>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</si>
  <si>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</si>
  <si>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</si>
  <si>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</si>
  <si>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</si>
  <si>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</si>
  <si>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</si>
  <si>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</si>
  <si>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</si>
  <si>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</si>
  <si>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</si>
  <si>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</si>
  <si>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</si>
  <si>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</si>
  <si>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</si>
  <si>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</si>
  <si>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</si>
  <si>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</si>
  <si>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</si>
  <si>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</si>
  <si>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</si>
  <si>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</si>
  <si>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</si>
  <si>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</si>
  <si>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</si>
  <si>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</si>
  <si>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</si>
  <si>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</si>
  <si>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</si>
  <si>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</si>
  <si>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</si>
  <si>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</si>
  <si>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</si>
  <si>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</si>
  <si>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</si>
  <si>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</si>
  <si>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</si>
  <si>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</si>
  <si>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</si>
  <si>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</si>
  <si>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</si>
  <si>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</si>
  <si>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</si>
  <si>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</si>
  <si>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</si>
  <si>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</si>
  <si>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</si>
  <si>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</si>
  <si>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</si>
  <si>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</si>
  <si>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</si>
  <si>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</si>
  <si>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</si>
  <si>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</si>
  <si>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</si>
  <si>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</si>
  <si>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</si>
  <si>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</si>
  <si>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</si>
  <si>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</si>
  <si>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</si>
  <si>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</si>
  <si>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</si>
  <si>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</si>
  <si>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</si>
  <si>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</si>
  <si>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</si>
  <si>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</si>
  <si>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</si>
  <si>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</si>
  <si>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</si>
  <si>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</si>
  <si>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</si>
  <si>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</si>
  <si>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</si>
  <si>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</si>
  <si>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</si>
  <si>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</si>
  <si>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</si>
  <si>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</si>
  <si>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</si>
  <si>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</si>
  <si>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</si>
  <si>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</si>
  <si>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</si>
  <si>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</si>
  <si>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</si>
  <si>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</si>
  <si>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</si>
  <si>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</si>
  <si>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</si>
  <si>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</si>
  <si>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</si>
  <si>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</si>
  <si>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</si>
  <si>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</si>
  <si>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</si>
  <si>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</si>
  <si>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</si>
  <si>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</si>
  <si>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</si>
  <si>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</si>
  <si>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</si>
  <si>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</si>
  <si>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</si>
  <si>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</si>
  <si>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</si>
  <si>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</si>
  <si>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</si>
  <si>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</si>
  <si>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</si>
  <si>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</si>
  <si>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</si>
  <si>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</si>
  <si>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</si>
  <si>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</si>
  <si>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</si>
  <si>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</si>
  <si>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</si>
  <si>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</si>
  <si>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</si>
  <si>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</si>
  <si>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</si>
  <si>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</si>
  <si>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</si>
  <si>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</si>
  <si>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</si>
  <si>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</si>
  <si>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</si>
  <si>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</si>
  <si>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</si>
  <si>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</si>
  <si>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</si>
  <si>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</si>
  <si>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</si>
  <si>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</si>
  <si>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</si>
  <si>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</si>
  <si>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</si>
  <si>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</si>
  <si>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</si>
  <si>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</si>
  <si>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</si>
  <si>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</si>
  <si>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</si>
  <si>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</si>
  <si>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</si>
  <si>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</si>
  <si>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</si>
  <si>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</si>
  <si>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</si>
  <si>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</si>
  <si>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</si>
  <si>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</si>
  <si>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</si>
  <si>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</si>
  <si>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</si>
  <si>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</si>
  <si>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</si>
  <si>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</si>
  <si>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</si>
  <si>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</si>
  <si>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</si>
  <si>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</si>
  <si>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</si>
  <si>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</si>
  <si>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</si>
  <si>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</si>
  <si>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</si>
  <si>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</si>
  <si>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</si>
  <si>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</si>
  <si>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</si>
  <si>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</si>
  <si>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</si>
  <si>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</si>
  <si>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</si>
  <si>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</si>
  <si>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</si>
  <si>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</si>
  <si>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</si>
  <si>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</si>
  <si>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</si>
  <si>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</si>
  <si>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</si>
  <si>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</si>
  <si>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</si>
  <si>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</si>
  <si>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</si>
  <si>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</si>
  <si>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</si>
  <si>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</si>
  <si>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</si>
  <si>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</si>
  <si>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</si>
  <si>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</si>
  <si>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</si>
  <si>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</si>
  <si>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</si>
  <si>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</si>
  <si>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</si>
  <si>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</si>
  <si>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</si>
  <si>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</si>
  <si>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</si>
  <si>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</si>
  <si>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</si>
  <si>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</si>
  <si>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</si>
  <si>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</si>
  <si>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</si>
  <si>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</si>
  <si>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</si>
  <si>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</si>
  <si>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</si>
  <si>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</si>
  <si>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</si>
  <si>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</si>
  <si>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</si>
  <si>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</si>
  <si>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</si>
  <si>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</si>
  <si>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</si>
  <si>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</si>
  <si>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</si>
  <si>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</si>
  <si>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</si>
  <si>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</si>
  <si>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</si>
  <si>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</si>
  <si>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</si>
  <si>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</si>
  <si>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</si>
  <si>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</si>
  <si>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</si>
  <si>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</si>
  <si>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</si>
  <si>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</si>
  <si>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</si>
  <si>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</si>
  <si>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</si>
  <si>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</si>
  <si>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</si>
  <si>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</si>
  <si>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</si>
  <si>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</si>
  <si>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</si>
  <si>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</si>
  <si>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</si>
  <si>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</si>
  <si>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</si>
  <si>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</si>
  <si>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</si>
  <si>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</si>
  <si>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</si>
  <si>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</si>
  <si>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</si>
  <si>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</si>
  <si>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</si>
  <si>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</si>
  <si>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</si>
  <si>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</si>
  <si>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</si>
  <si>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</si>
  <si>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</si>
  <si>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</si>
  <si>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</si>
  <si>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</si>
  <si>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</si>
  <si>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</si>
  <si>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</si>
  <si>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</si>
  <si>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</si>
  <si>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</si>
  <si>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</si>
  <si>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</si>
  <si>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</si>
  <si>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</si>
  <si>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</si>
  <si>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</si>
  <si>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</si>
  <si>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</si>
  <si>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</si>
  <si>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</si>
  <si>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</si>
  <si>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</si>
  <si>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</si>
  <si>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</si>
  <si>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</si>
  <si>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</si>
  <si>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</si>
  <si>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</si>
  <si>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</si>
  <si>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</si>
  <si>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</si>
  <si>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</si>
  <si>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</si>
  <si>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</si>
  <si>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</si>
  <si>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</si>
  <si>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</si>
  <si>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</si>
  <si>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</si>
  <si>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</si>
  <si>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</si>
  <si>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</si>
  <si>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</si>
  <si>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</si>
  <si>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</si>
  <si>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</si>
  <si>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</si>
  <si>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</si>
  <si>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</si>
  <si>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</si>
  <si>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</si>
  <si>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</si>
  <si>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</si>
  <si>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</si>
  <si>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</si>
  <si>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</si>
  <si>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</si>
  <si>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</si>
  <si>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</si>
  <si>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</si>
  <si>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</si>
  <si>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</si>
  <si>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</si>
  <si>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</si>
  <si>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</si>
  <si>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</si>
  <si>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</si>
  <si>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</si>
  <si>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</si>
  <si>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</si>
  <si>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</si>
  <si>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</si>
  <si>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</si>
  <si>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</si>
  <si>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</si>
  <si>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</si>
  <si>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</si>
  <si>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</si>
  <si>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</si>
  <si>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</si>
  <si>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</si>
  <si>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</si>
  <si>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</si>
  <si>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</si>
  <si>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</si>
  <si>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</si>
  <si>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</si>
  <si>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</si>
  <si>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</si>
  <si>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</si>
  <si>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</si>
  <si>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</si>
  <si>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</si>
  <si>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</si>
  <si>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</si>
  <si>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</si>
  <si>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</si>
  <si>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</si>
  <si>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</si>
  <si>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</si>
  <si>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</si>
  <si>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</si>
  <si>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</si>
  <si>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</si>
  <si>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</si>
  <si>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</si>
  <si>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</si>
  <si>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</si>
  <si>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</si>
  <si>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</si>
  <si>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</si>
  <si>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</si>
  <si>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</si>
  <si>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</si>
  <si>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</si>
  <si>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</si>
  <si>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</si>
  <si>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</si>
  <si>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</si>
  <si>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</si>
  <si>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</si>
  <si>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</si>
  <si>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</si>
  <si>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</si>
  <si>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</si>
  <si>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</si>
  <si>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</si>
  <si>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</si>
  <si>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</si>
  <si>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</si>
  <si>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</si>
  <si>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</si>
  <si>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</si>
  <si>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</si>
  <si>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</si>
  <si>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</si>
  <si>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</si>
  <si>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</si>
  <si>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</si>
  <si>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</si>
  <si>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</si>
  <si>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</si>
  <si>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</si>
  <si>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</si>
  <si>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</si>
  <si>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</si>
  <si>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</si>
  <si>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</si>
  <si>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</si>
  <si>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</si>
  <si>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</si>
  <si>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</si>
  <si>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</si>
  <si>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</si>
  <si>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</si>
  <si>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</si>
  <si>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</si>
  <si>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</si>
  <si>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</si>
  <si>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</si>
  <si>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</si>
  <si>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</si>
  <si>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</si>
  <si>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</si>
  <si>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</si>
  <si>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</si>
  <si>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</si>
  <si>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</si>
  <si>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</si>
  <si>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</si>
  <si>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</si>
  <si>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</si>
  <si>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</si>
  <si>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</si>
  <si>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</si>
  <si>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</si>
  <si>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</si>
  <si>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</si>
  <si>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</si>
  <si>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</si>
  <si>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</si>
  <si>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</si>
  <si>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</si>
  <si>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</si>
  <si>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</si>
  <si>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</si>
  <si>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</si>
  <si>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</si>
  <si>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</si>
  <si>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</si>
  <si>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</si>
  <si>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</si>
  <si>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</si>
  <si>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</si>
  <si>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</si>
  <si>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</si>
  <si>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</si>
  <si>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</si>
  <si>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</si>
  <si>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</si>
  <si>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</si>
  <si>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</si>
  <si>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</si>
  <si>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</si>
  <si>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</si>
  <si>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</si>
  <si>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</si>
  <si>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</si>
  <si>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</si>
  <si>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</si>
  <si>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</si>
  <si>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</si>
  <si>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</si>
  <si>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</si>
  <si>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</si>
  <si>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</si>
  <si>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</si>
  <si>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</si>
  <si>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</si>
  <si>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</si>
  <si>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</si>
  <si>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</si>
  <si>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</si>
  <si>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</si>
  <si>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</si>
  <si>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</si>
  <si>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</si>
  <si>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</si>
  <si>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</si>
  <si>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</si>
  <si>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</si>
  <si>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</si>
  <si>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</si>
  <si>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</si>
  <si>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</si>
  <si>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</si>
  <si>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</si>
  <si>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</si>
  <si>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</si>
  <si>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</si>
  <si>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</si>
  <si>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</si>
  <si>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</si>
  <si>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</si>
  <si>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</si>
  <si>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</si>
  <si>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</si>
  <si>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</si>
  <si>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</si>
  <si>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</si>
  <si>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</si>
  <si>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</si>
  <si>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</si>
  <si>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</si>
  <si>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</si>
  <si>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</si>
  <si>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</si>
  <si>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</si>
  <si>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</si>
  <si>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</si>
  <si>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</si>
  <si>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</si>
  <si>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</si>
  <si>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</si>
  <si>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</si>
  <si>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</si>
  <si>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</si>
  <si>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</si>
  <si>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</si>
  <si>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</si>
  <si>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</si>
  <si>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</si>
  <si>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</si>
  <si>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</si>
  <si>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</si>
  <si>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</si>
  <si>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</si>
  <si>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</si>
  <si>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</si>
  <si>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</si>
  <si>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</si>
  <si>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</si>
  <si>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</si>
  <si>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</si>
  <si>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</si>
  <si>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</si>
  <si>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</si>
  <si>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</si>
  <si>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</si>
  <si>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</si>
  <si>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</si>
  <si>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</si>
  <si>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</si>
  <si>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</si>
  <si>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</si>
  <si>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</si>
  <si>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</si>
  <si>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</si>
  <si>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</si>
  <si>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</si>
  <si>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</si>
  <si>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</si>
  <si>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</si>
  <si>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</si>
  <si>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</si>
  <si>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</si>
  <si>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</si>
  <si>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</si>
  <si>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</si>
  <si>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</si>
  <si>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</si>
  <si>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</si>
  <si>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</si>
  <si>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</si>
  <si>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</si>
  <si>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</si>
  <si>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</si>
  <si>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</si>
  <si>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</si>
  <si>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</si>
  <si>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</si>
  <si>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</si>
  <si>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</si>
  <si>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</si>
  <si>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</si>
  <si>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</si>
  <si>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</si>
  <si>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</si>
  <si>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</si>
  <si>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</si>
  <si>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</si>
  <si>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</si>
  <si>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</si>
  <si>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</si>
  <si>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</si>
  <si>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</si>
  <si>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</si>
  <si>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</si>
  <si>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</si>
  <si>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</si>
  <si>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</si>
  <si>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</si>
  <si>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</si>
  <si>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</si>
  <si>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</si>
  <si>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</si>
  <si>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</si>
  <si>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</si>
  <si>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</si>
  <si>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</si>
  <si>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</si>
  <si>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</si>
  <si>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</si>
  <si>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</si>
  <si>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</si>
  <si>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</si>
  <si>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</si>
  <si>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</si>
  <si>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</si>
  <si>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</si>
  <si>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</si>
  <si>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</si>
  <si>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</si>
  <si>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</si>
  <si>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</si>
  <si>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</si>
  <si>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</si>
  <si>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</si>
  <si>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</si>
  <si>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</si>
  <si>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</si>
  <si>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</si>
  <si>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</si>
  <si>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</si>
  <si>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</si>
  <si>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</si>
  <si>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</si>
  <si>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</si>
  <si>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</si>
  <si>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</si>
  <si>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</si>
  <si>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</si>
  <si>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</si>
  <si>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</si>
  <si>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</si>
  <si>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</si>
  <si>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</si>
  <si>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</si>
  <si>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</si>
  <si>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</si>
  <si>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</si>
  <si>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</si>
  <si>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</si>
  <si>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</si>
  <si>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</si>
  <si>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</si>
  <si>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</si>
  <si>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</si>
  <si>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</si>
  <si>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</si>
  <si>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</si>
  <si>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</si>
  <si>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</si>
  <si>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</si>
  <si>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</si>
  <si>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</si>
  <si>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</si>
  <si>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</si>
  <si>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</si>
  <si>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</si>
  <si>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</si>
  <si>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</si>
  <si>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</si>
  <si>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</si>
  <si>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</si>
  <si>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</si>
  <si>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</si>
  <si>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</si>
  <si>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</si>
  <si>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</si>
  <si>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</si>
  <si>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</si>
  <si>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</si>
  <si>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</si>
  <si>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</si>
  <si>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</si>
  <si>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</si>
  <si>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</si>
  <si>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</si>
  <si>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</si>
  <si>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</si>
  <si>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</si>
  <si>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</si>
  <si>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</si>
  <si>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</si>
  <si>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</si>
  <si>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</si>
  <si>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</si>
  <si>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</si>
  <si>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</si>
  <si>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</si>
  <si>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</si>
  <si>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</si>
  <si>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</si>
  <si>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</si>
  <si>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</si>
  <si>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</si>
  <si>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</si>
  <si>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</si>
  <si>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</si>
  <si>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</si>
  <si>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</si>
  <si>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</si>
  <si>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</si>
  <si>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</si>
  <si>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</si>
  <si>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</si>
  <si>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</si>
  <si>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</si>
  <si>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</si>
  <si>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</si>
  <si>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</si>
  <si>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</si>
  <si>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</si>
  <si>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</si>
  <si>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</si>
  <si>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</si>
  <si>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</si>
  <si>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</si>
  <si>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</si>
  <si>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</si>
  <si>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</si>
  <si>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</si>
  <si>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</si>
  <si>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</si>
  <si>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</si>
  <si>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</si>
  <si>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</si>
  <si>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</si>
  <si>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</si>
  <si>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</si>
  <si>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</si>
  <si>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</si>
  <si>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</si>
  <si>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</si>
  <si>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</si>
  <si>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</si>
  <si>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</si>
  <si>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</si>
  <si>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</si>
  <si>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</si>
  <si>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</si>
  <si>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</si>
  <si>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</si>
  <si>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</si>
  <si>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</si>
  <si>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</si>
  <si>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</si>
  <si>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</si>
  <si>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</si>
  <si>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</si>
  <si>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</si>
  <si>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</si>
  <si>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</si>
  <si>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</si>
  <si>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</si>
  <si>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</si>
  <si>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</si>
  <si>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</si>
  <si>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</si>
  <si>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</si>
  <si>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</si>
  <si>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</si>
  <si>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</si>
  <si>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</si>
  <si>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</si>
  <si>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</si>
  <si>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</si>
  <si>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</si>
  <si>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</si>
  <si>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</si>
  <si>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</si>
  <si>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</si>
  <si>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</si>
  <si>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</si>
  <si>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</si>
  <si>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</si>
  <si>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</si>
  <si>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</si>
  <si>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</si>
  <si>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</si>
  <si>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</si>
  <si>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</si>
  <si>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</si>
  <si>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</si>
  <si>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</si>
  <si>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</si>
  <si>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</si>
  <si>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</si>
  <si>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</si>
  <si>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</si>
  <si>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</si>
  <si>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</si>
  <si>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</si>
  <si>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</si>
  <si>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</si>
  <si>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</si>
  <si>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</si>
  <si>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</si>
  <si>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</si>
  <si>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</si>
  <si>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</si>
  <si>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</si>
  <si>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</si>
  <si>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</si>
  <si>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</si>
  <si>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</si>
  <si>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</si>
  <si>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</si>
  <si>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</si>
  <si>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</si>
  <si>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</si>
  <si>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</si>
  <si>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</si>
  <si>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</si>
  <si>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</si>
  <si>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</si>
  <si>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</si>
  <si>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</si>
  <si>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</si>
  <si>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</si>
  <si>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</si>
  <si>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</si>
  <si>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</si>
  <si>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</si>
  <si>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</si>
  <si>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</si>
  <si>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</si>
  <si>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</si>
  <si>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</si>
  <si>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</si>
  <si>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</si>
  <si>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</si>
  <si>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</si>
  <si>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</si>
  <si>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</si>
  <si>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</si>
  <si>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</si>
  <si>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</si>
  <si>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</si>
  <si>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</si>
  <si>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</si>
  <si>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</si>
  <si>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</si>
  <si>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</si>
  <si>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</si>
  <si>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</si>
  <si>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</si>
  <si>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</si>
  <si>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</si>
  <si>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</si>
  <si>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</si>
  <si>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</si>
  <si>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</si>
  <si>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</si>
  <si>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</si>
  <si>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</si>
  <si>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</si>
  <si>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</si>
  <si>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</si>
  <si>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</si>
  <si>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</si>
  <si>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</si>
  <si>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</si>
  <si>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</si>
  <si>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</si>
  <si>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</si>
  <si>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</si>
  <si>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</si>
  <si>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</si>
  <si>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</si>
  <si>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</si>
  <si>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</si>
  <si>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</si>
  <si>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</si>
  <si>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</si>
  <si>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</si>
  <si>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</si>
  <si>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</si>
  <si>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</si>
  <si>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</si>
  <si>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</si>
  <si>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</si>
  <si>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</si>
  <si>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</si>
  <si>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</si>
  <si>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</si>
  <si>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</si>
  <si>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</si>
  <si>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</si>
  <si>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</si>
  <si>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</si>
  <si>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</si>
  <si>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</si>
  <si>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</si>
  <si>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</si>
  <si>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</si>
  <si>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</si>
  <si>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</si>
  <si>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</si>
  <si>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</si>
  <si>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</si>
  <si>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</si>
  <si>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</si>
  <si>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</si>
  <si>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</si>
  <si>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</si>
  <si>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</si>
  <si>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</si>
  <si>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</si>
  <si>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</si>
  <si>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</si>
  <si>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</si>
  <si>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</si>
  <si>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</si>
  <si>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</si>
  <si>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</si>
  <si>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</si>
  <si>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</si>
  <si>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</si>
  <si>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</si>
  <si>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</si>
  <si>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</si>
  <si>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</si>
  <si>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</si>
  <si>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</si>
  <si>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</si>
  <si>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</si>
  <si>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</si>
  <si>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</si>
  <si>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</si>
  <si>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</si>
  <si>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</si>
  <si>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</si>
  <si>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</si>
  <si>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</si>
  <si>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</si>
  <si>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</si>
  <si>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</si>
  <si>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</si>
  <si>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</si>
  <si>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</si>
  <si>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</si>
  <si>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</si>
  <si>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</si>
  <si>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</si>
  <si>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</si>
  <si>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</si>
  <si>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</si>
  <si>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</si>
  <si>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</si>
  <si>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</si>
  <si>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</si>
  <si>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</si>
  <si>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</si>
  <si>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</si>
  <si>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</si>
  <si>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</si>
  <si>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</si>
  <si>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</si>
  <si>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</si>
  <si>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</si>
  <si>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</si>
  <si>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</si>
  <si>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</si>
  <si>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</si>
  <si>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</si>
  <si>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</si>
  <si>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</si>
  <si>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</si>
  <si>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</si>
  <si>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</si>
  <si>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</si>
  <si>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</si>
  <si>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</si>
  <si>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</si>
  <si>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</si>
  <si>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</si>
  <si>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</si>
  <si>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</si>
  <si>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</si>
  <si>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</si>
  <si>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</si>
  <si>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</si>
  <si>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</si>
  <si>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</si>
  <si>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</si>
  <si>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</si>
  <si>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</si>
  <si>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</si>
  <si>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</si>
  <si>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</si>
  <si>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</si>
  <si>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</si>
  <si>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</si>
  <si>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</si>
  <si>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</si>
  <si>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</si>
  <si>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</si>
  <si>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</si>
  <si>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</si>
  <si>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</si>
  <si>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</si>
  <si>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</si>
  <si>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</si>
  <si>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</si>
  <si>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</si>
  <si>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</si>
  <si>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</si>
  <si>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</si>
  <si>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</si>
  <si>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</si>
  <si>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</si>
  <si>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</si>
  <si>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</si>
  <si>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</si>
  <si>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</si>
  <si>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</si>
  <si>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</si>
  <si>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</si>
  <si>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</si>
  <si>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</si>
  <si>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</si>
  <si>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</si>
  <si>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</si>
  <si>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</si>
  <si>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</si>
  <si>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</si>
  <si>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</si>
  <si>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</si>
  <si>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</si>
  <si>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</si>
  <si>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</si>
  <si>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</si>
  <si>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</si>
  <si>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</si>
  <si>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</si>
  <si>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</si>
  <si>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</si>
  <si>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</si>
  <si>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</si>
  <si>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</si>
  <si>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</si>
  <si>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</si>
  <si>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</si>
  <si>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</si>
  <si>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</si>
  <si>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</si>
  <si>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</si>
  <si>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</si>
  <si>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</si>
  <si>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</si>
  <si>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</si>
  <si>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</si>
  <si>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</si>
  <si>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</si>
  <si>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</si>
  <si>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</si>
  <si>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</si>
  <si>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</si>
  <si>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</si>
  <si>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</si>
  <si>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</si>
  <si>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</si>
  <si>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</si>
  <si>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</si>
  <si>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</si>
  <si>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</si>
  <si>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</si>
  <si>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</si>
  <si>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</si>
  <si>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</si>
  <si>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</si>
  <si>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</si>
  <si>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</si>
  <si>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</si>
  <si>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</si>
  <si>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</si>
  <si>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</si>
  <si>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</si>
  <si>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</si>
  <si>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</si>
  <si>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</si>
  <si>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</si>
  <si>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</si>
  <si>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</si>
  <si>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</si>
  <si>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</si>
  <si>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</si>
  <si>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</si>
  <si>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</si>
  <si>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</si>
  <si>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</si>
  <si>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</si>
  <si>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</si>
  <si>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</si>
  <si>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</si>
  <si>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</si>
  <si>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</si>
  <si>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</si>
  <si>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</si>
  <si>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</si>
  <si>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</si>
  <si>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</si>
  <si>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</si>
  <si>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</si>
  <si>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</si>
  <si>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</si>
  <si>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</si>
  <si>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</si>
  <si>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</si>
  <si>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</si>
  <si>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</si>
  <si>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</si>
  <si>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</si>
  <si>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</si>
  <si>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</si>
  <si>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</si>
  <si>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</si>
  <si>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</si>
  <si>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</si>
  <si>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</si>
  <si>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</si>
  <si>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</si>
  <si>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</si>
  <si>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</si>
  <si>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</si>
  <si>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</si>
  <si>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</si>
  <si>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</si>
  <si>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</si>
  <si>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</si>
  <si>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</si>
  <si>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</si>
  <si>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</si>
  <si>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</si>
  <si>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</si>
  <si>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</si>
  <si>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</si>
  <si>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</si>
  <si>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</si>
  <si>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</si>
  <si>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</si>
  <si>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</si>
  <si>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</si>
  <si>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</si>
  <si>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</si>
  <si>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</si>
  <si>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</si>
  <si>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</si>
  <si>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</si>
  <si>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</si>
  <si>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</si>
  <si>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</si>
  <si>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</si>
  <si>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</si>
  <si>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</si>
  <si>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</si>
  <si>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</si>
  <si>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</si>
  <si>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</si>
  <si>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</si>
  <si>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</si>
  <si>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</si>
  <si>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</si>
  <si>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</si>
  <si>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</si>
  <si>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</si>
  <si>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</si>
  <si>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</si>
  <si>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</si>
  <si>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</si>
  <si>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</si>
  <si>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</si>
  <si>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</si>
  <si>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</si>
  <si>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</si>
  <si>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</si>
  <si>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</si>
  <si>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</si>
  <si>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</si>
  <si>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</si>
  <si>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</si>
  <si>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</si>
  <si>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</si>
  <si>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</si>
  <si>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</si>
  <si>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</si>
  <si>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</si>
  <si>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</si>
  <si>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</si>
  <si>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</si>
  <si>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</si>
  <si>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</si>
  <si>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</si>
  <si>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</si>
  <si>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</si>
  <si>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</si>
  <si>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</si>
  <si>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</si>
  <si>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</si>
  <si>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</si>
  <si>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</si>
  <si>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</si>
  <si>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</si>
  <si>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</si>
  <si>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</si>
  <si>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</si>
  <si>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</si>
  <si>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</si>
  <si>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</si>
  <si>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</si>
  <si>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</si>
  <si>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</si>
  <si>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</si>
  <si>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</si>
  <si>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</si>
  <si>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</si>
  <si>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</si>
  <si>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</si>
  <si>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</si>
  <si>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</si>
  <si>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</si>
  <si>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</si>
  <si>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</si>
  <si>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</si>
  <si>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</si>
  <si>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</si>
  <si>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</si>
  <si>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</si>
  <si>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</si>
  <si>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</si>
  <si>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</si>
  <si>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</si>
  <si>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</si>
  <si>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</si>
  <si>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</si>
  <si>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</si>
  <si>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</si>
  <si>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</si>
  <si>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</si>
  <si>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</si>
  <si>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</si>
  <si>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</si>
  <si>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</si>
  <si>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</si>
  <si>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</si>
  <si>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</si>
  <si>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</si>
  <si>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</si>
  <si>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</si>
  <si>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</si>
  <si>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</si>
  <si>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</si>
  <si>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</si>
  <si>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</si>
  <si>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</si>
  <si>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</si>
  <si>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</si>
  <si>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</si>
  <si>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</si>
  <si>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</si>
  <si>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</si>
  <si>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</si>
  <si>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</si>
  <si>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</si>
  <si>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</si>
  <si>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</si>
  <si>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</si>
  <si>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</si>
  <si>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</si>
  <si>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</si>
  <si>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</si>
  <si>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</si>
  <si>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</si>
  <si>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</si>
  <si>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</si>
  <si>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</si>
  <si>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</si>
  <si>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</si>
  <si>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</si>
  <si>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</si>
  <si>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</si>
  <si>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</si>
  <si>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</si>
  <si>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</si>
  <si>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</si>
  <si>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</si>
  <si>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</si>
  <si>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</si>
  <si>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</si>
  <si>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</si>
  <si>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</si>
  <si>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</si>
  <si>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</si>
  <si>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</si>
  <si>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</si>
  <si>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</si>
  <si>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</si>
  <si>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</si>
  <si>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</si>
  <si>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</si>
  <si>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</si>
  <si>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</si>
  <si>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</si>
  <si>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</si>
  <si>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</si>
  <si>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</si>
  <si>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</si>
  <si>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</si>
  <si>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</si>
  <si>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</si>
  <si>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</si>
  <si>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</si>
  <si>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</si>
  <si>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</si>
  <si>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</si>
  <si>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</si>
  <si>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</si>
  <si>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</si>
  <si>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</si>
  <si>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</si>
  <si>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</si>
  <si>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</si>
  <si>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</si>
  <si>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</si>
  <si>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</si>
  <si>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</si>
  <si>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</si>
  <si>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</si>
  <si>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</si>
  <si>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</si>
  <si>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</si>
  <si>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</si>
  <si>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</si>
  <si>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</si>
  <si>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</si>
  <si>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</si>
  <si>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</si>
  <si>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</si>
  <si>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</si>
  <si>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</si>
  <si>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</si>
  <si>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</si>
  <si>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</si>
  <si>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</si>
  <si>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</si>
  <si>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</si>
  <si>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</si>
  <si>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</si>
  <si>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</si>
  <si>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</si>
  <si>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</si>
  <si>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</si>
  <si>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</si>
  <si>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</si>
  <si>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</si>
  <si>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</si>
  <si>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</si>
  <si>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</si>
  <si>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</si>
  <si>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</si>
  <si>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</si>
  <si>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</si>
  <si>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</si>
  <si>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</si>
  <si>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</si>
  <si>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</si>
  <si>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</si>
  <si>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</si>
  <si>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</si>
  <si>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</si>
  <si>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</si>
  <si>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</si>
  <si>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</si>
  <si>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</si>
  <si>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</si>
  <si>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</si>
  <si>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</si>
  <si>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</si>
  <si>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</si>
  <si>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</si>
  <si>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</si>
  <si>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</si>
  <si>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</si>
  <si>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</si>
  <si>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</si>
  <si>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</si>
  <si>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</si>
  <si>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</si>
  <si>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</si>
  <si>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</si>
  <si>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</si>
  <si>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</si>
  <si>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</si>
  <si>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</si>
  <si>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</si>
  <si>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</si>
  <si>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</si>
  <si>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</si>
  <si>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</si>
  <si>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</si>
  <si>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</si>
  <si>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</si>
  <si>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</si>
  <si>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</si>
  <si>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</si>
  <si>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</si>
  <si>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</si>
  <si>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</si>
  <si>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</si>
  <si>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</si>
  <si>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</si>
  <si>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</si>
  <si>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</si>
  <si>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</si>
  <si>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</si>
  <si>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</si>
  <si>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</si>
  <si>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</si>
  <si>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</si>
  <si>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</si>
  <si>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</si>
  <si>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</si>
  <si>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</si>
  <si>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</si>
  <si>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</si>
  <si>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</si>
  <si>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</si>
  <si>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</si>
  <si>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</si>
  <si>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</si>
  <si>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</si>
  <si>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</si>
  <si>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</si>
  <si>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</si>
  <si>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</si>
  <si>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</si>
  <si>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</si>
  <si>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</si>
  <si>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</si>
  <si>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</si>
  <si>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</si>
  <si>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</si>
  <si>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</si>
  <si>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</si>
  <si>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</si>
  <si>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</si>
  <si>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</si>
  <si>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</si>
  <si>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</si>
  <si>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</si>
  <si>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</si>
  <si>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</si>
  <si>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</si>
  <si>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</si>
  <si>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</si>
  <si>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</si>
  <si>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</si>
  <si>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</si>
  <si>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</si>
  <si>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</si>
  <si>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</si>
  <si>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</si>
  <si>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</si>
  <si>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</si>
  <si>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</si>
  <si>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</si>
  <si>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</si>
  <si>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</si>
  <si>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</si>
  <si>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</si>
  <si>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Sep</t>
  </si>
  <si>
    <t>Nov</t>
  </si>
  <si>
    <t>Oct</t>
  </si>
  <si>
    <t>Aug</t>
  </si>
  <si>
    <t>Jul</t>
  </si>
  <si>
    <t>May</t>
  </si>
  <si>
    <t>Jun</t>
  </si>
  <si>
    <t>Dec</t>
  </si>
  <si>
    <t>Mar</t>
  </si>
  <si>
    <t>Jan</t>
  </si>
  <si>
    <t>Feb</t>
  </si>
  <si>
    <t>Apr</t>
  </si>
  <si>
    <t>Years</t>
  </si>
  <si>
    <t>Limitation: most recent data is from 2017, trends could have changed since then.</t>
  </si>
  <si>
    <t>Successful</t>
  </si>
  <si>
    <t>Failed</t>
  </si>
  <si>
    <t>Canceled</t>
  </si>
  <si>
    <t>Live</t>
  </si>
  <si>
    <t>% Successful</t>
  </si>
  <si>
    <t>Grand Tot %</t>
  </si>
  <si>
    <t>&lt;1000</t>
  </si>
  <si>
    <t>1000-6000</t>
  </si>
  <si>
    <t>6000-11000</t>
  </si>
  <si>
    <t>11000-16000</t>
  </si>
  <si>
    <t>16000-21000</t>
  </si>
  <si>
    <t>21000-26000</t>
  </si>
  <si>
    <t>26000-31000</t>
  </si>
  <si>
    <t>31000-36000</t>
  </si>
  <si>
    <t>36000-41000</t>
  </si>
  <si>
    <t>41000-46000</t>
  </si>
  <si>
    <t>46000-51000</t>
  </si>
  <si>
    <t>&gt;51000</t>
  </si>
  <si>
    <t>Sum of backers_count</t>
  </si>
  <si>
    <t>mean</t>
  </si>
  <si>
    <t>median</t>
  </si>
  <si>
    <t>min</t>
  </si>
  <si>
    <t>max</t>
  </si>
  <si>
    <t>var</t>
  </si>
  <si>
    <t>std</t>
  </si>
  <si>
    <t xml:space="preserve">Used PivotTable instead to solve the "Bonus"question quicker. However, unable to get the ranges to match the instructions.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</si>
</sst>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49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2" applyFont="1"/>
    <xf numFmtId="10" fontId="0" fillId="0" borderId="0" xfId="0" applyNumberFormat="1"/>
    <xf numFmtId="9" fontId="0" fillId="0" borderId="0" xfId="2" applyNumberFormat="1" applyFont="1"/>
    <xf numFmtId="0" fontId="3" fillId="0" borderId="0" xfId="0" applyFont="1" applyAlignment="1">
      <alignment horizontal="left"/>
    </xf>
    <xf numFmtId="0" fontId="4" fillId="0" borderId="0" xfId="0" applyFont="1"/>
    <xf numFmtId="9" fontId="4" fillId="0" borderId="0" xfId="2" applyFont="1"/>
    <xf numFmtId="0" fontId="1" fillId="0" borderId="0" xfId="0" applyFont="1"/>
    <xf numFmtId="9" fontId="1" fillId="0" borderId="0" xfId="2" applyNumberFormat="1" applyFont="1"/>
    <xf numFmtId="0" fontId="5" fillId="2" borderId="1" xfId="0" applyFont="1" applyFill="1" applyBorder="1"/>
    <xf numFmtId="0" fontId="5" fillId="2" borderId="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  <dxf>
      <fill>
        <patternFill>
          <bgColor theme="7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</dxf>
    <dxf>
      <numFmt numFmtId="13" formatCode="0%"/>
    </dxf>
    <dxf>
      <numFmt numFmtId="1" formatCode="0"/>
    </dxf>
    <dxf>
      <numFmt numFmtId="19" formatCode="d/mm/yyyy"/>
    </dxf>
    <dxf>
      <numFmt numFmtId="0" formatCode="General"/>
    </dxf>
    <dxf>
      <numFmt numFmtId="30" formatCode="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Number</a:t>
            </a:r>
            <a:r>
              <a:rPr lang="en-AU" b="1" baseline="0"/>
              <a:t> of successful Kickstart Campaigns by Category</a:t>
            </a:r>
            <a:endParaRPr lang="en-AU" b="1"/>
          </a:p>
        </c:rich>
      </c:tx>
      <c:layout>
        <c:manualLayout>
          <c:xMode val="edge"/>
          <c:yMode val="edge"/>
          <c:x val="0.24436903826919334"/>
          <c:y val="2.61444270698622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417960542655951E-2"/>
          <c:y val="0.23425385118824699"/>
          <c:w val="0.92600882050868949"/>
          <c:h val="0.648200029417864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9-4649-B834-97CBD54EB7D6}"/>
            </c:ext>
          </c:extLst>
        </c:ser>
        <c:ser>
          <c:idx val="1"/>
          <c:order val="1"/>
          <c:tx>
            <c:strRef>
              <c:f>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59-4649-B834-97CBD54EB7D6}"/>
            </c:ext>
          </c:extLst>
        </c:ser>
        <c:ser>
          <c:idx val="2"/>
          <c:order val="2"/>
          <c:tx>
            <c:strRef>
              <c:f>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59-4649-B834-97CBD54EB7D6}"/>
            </c:ext>
          </c:extLst>
        </c:ser>
        <c:ser>
          <c:idx val="3"/>
          <c:order val="3"/>
          <c:tx>
            <c:strRef>
              <c:f>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3-4831-ADE9-24A32A82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0616415"/>
        <c:axId val="1310617663"/>
      </c:barChart>
      <c:catAx>
        <c:axId val="131061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7663"/>
        <c:crosses val="autoZero"/>
        <c:auto val="1"/>
        <c:lblAlgn val="ctr"/>
        <c:lblOffset val="100"/>
        <c:noMultiLvlLbl val="0"/>
      </c:catAx>
      <c:valAx>
        <c:axId val="131061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30027992025293"/>
          <c:y val="7.0378687166424356E-2"/>
          <c:w val="0.12905948137556972"/>
          <c:h val="0.1614495900342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Number</a:t>
            </a:r>
            <a:r>
              <a:rPr lang="en-US" sz="1600" b="1" baseline="0"/>
              <a:t> of Kickstart campaigns by Sub-Category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73333764268209E-2"/>
          <c:y val="0.16286033195631638"/>
          <c:w val="0.93965909341433762"/>
          <c:h val="0.589404060486704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A-4483-AFF7-2D79F42D5582}"/>
            </c:ext>
          </c:extLst>
        </c:ser>
        <c:ser>
          <c:idx val="1"/>
          <c:order val="1"/>
          <c:tx>
            <c:strRef>
              <c:f>'BySub-Category'!$C$4:$C$5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D-45CB-8412-B0DE97533A05}"/>
            </c:ext>
          </c:extLst>
        </c:ser>
        <c:ser>
          <c:idx val="2"/>
          <c:order val="2"/>
          <c:tx>
            <c:strRef>
              <c:f>'BySub-Category'!$D$4:$D$5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D-45CB-8412-B0DE97533A05}"/>
            </c:ext>
          </c:extLst>
        </c:ser>
        <c:ser>
          <c:idx val="3"/>
          <c:order val="3"/>
          <c:tx>
            <c:strRef>
              <c:f>'BySub-Category'!$E$4:$E$5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D-45CB-8412-B0DE97533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100"/>
        <c:axId val="1796618639"/>
        <c:axId val="1796615727"/>
      </c:barChart>
      <c:catAx>
        <c:axId val="179661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615727"/>
        <c:crosses val="autoZero"/>
        <c:auto val="1"/>
        <c:lblAlgn val="ctr"/>
        <c:lblOffset val="100"/>
        <c:noMultiLvlLbl val="0"/>
      </c:catAx>
      <c:valAx>
        <c:axId val="179661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61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667456832846994"/>
          <c:y val="2.0493760942550222E-2"/>
          <c:w val="7.3811331432510993E-2"/>
          <c:h val="0.115377082023362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8EC-4A6B-BD41-5A2301150E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EC-4A6B-BD41-5A2301150E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8EC-4A6B-BD41-5A2301150E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8EC-4A6B-BD41-5A2301150E1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8EC-4A6B-BD41-5A2301150E1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8EC-4A6B-BD41-5A2301150E1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8EC-4A6B-BD41-5A2301150E1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8EC-4A6B-BD41-5A2301150E1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8EC-4A6B-BD41-5A2301150E1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8EC-4A6B-BD41-5A2301150E1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8EC-4A6B-BD41-5A2301150E1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8EC-4A6B-BD41-5A2301150E1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28EC-4A6B-BD41-5A2301150E1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8EC-4A6B-BD41-5A2301150E1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8EC-4A6B-BD41-5A2301150E1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8EC-4A6B-BD41-5A2301150E1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8EC-4A6B-BD41-5A2301150E1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8EC-4A6B-BD41-5A2301150E1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28EC-4A6B-BD41-5A2301150E1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8EC-4A6B-BD41-5A2301150E1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28EC-4A6B-BD41-5A2301150E1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8EC-4A6B-BD41-5A2301150E1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28EC-4A6B-BD41-5A2301150E1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8EC-4A6B-BD41-5A2301150E1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28EC-4A6B-BD41-5A2301150E1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8EC-4A6B-BD41-5A2301150E1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28EC-4A6B-BD41-5A2301150E1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8EC-4A6B-BD41-5A2301150E1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28EC-4A6B-BD41-5A2301150E1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8EC-4A6B-BD41-5A2301150E1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28EC-4A6B-BD41-5A2301150E1D}"/>
              </c:ext>
            </c:extLst>
          </c:dPt>
          <c:dLbls>
            <c:dLbl>
              <c:idx val="0"/>
              <c:layout>
                <c:manualLayout>
                  <c:x val="0.15662263160618312"/>
                  <c:y val="-2.687526983298798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780278108389831"/>
                      <c:h val="0.149821809669052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28EC-4A6B-BD41-5A2301150E1D}"/>
                </c:ext>
              </c:extLst>
            </c:dLbl>
            <c:dLbl>
              <c:idx val="1"/>
              <c:layout>
                <c:manualLayout>
                  <c:x val="1.3311549901062805E-2"/>
                  <c:y val="-2.024010778379343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11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EC-4A6B-BD41-5A2301150E1D}"/>
                </c:ext>
              </c:extLst>
            </c:dLbl>
            <c:dLbl>
              <c:idx val="2"/>
              <c:layout>
                <c:manualLayout>
                  <c:x val="2.1501634637487849E-2"/>
                  <c:y val="-1.86296334178794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EC-4A6B-BD41-5A2301150E1D}"/>
                </c:ext>
              </c:extLst>
            </c:dLbl>
            <c:dLbl>
              <c:idx val="3"/>
              <c:layout>
                <c:manualLayout>
                  <c:x val="8.387219870094987E-3"/>
                  <c:y val="-2.325342637615302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8EC-4A6B-BD41-5A2301150E1D}"/>
                </c:ext>
              </c:extLst>
            </c:dLbl>
            <c:dLbl>
              <c:idx val="4"/>
              <c:layout>
                <c:manualLayout>
                  <c:x val="-2.7260092702796608E-3"/>
                  <c:y val="-1.70471239969491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8EC-4A6B-BD41-5A2301150E1D}"/>
                </c:ext>
              </c:extLst>
            </c:dLbl>
            <c:dLbl>
              <c:idx val="5"/>
              <c:layout>
                <c:manualLayout>
                  <c:x val="-3.3531454142672443E-3"/>
                  <c:y val="2.03146171235104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0625710434537"/>
                      <c:h val="6.20304618697975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8EC-4A6B-BD41-5A2301150E1D}"/>
                </c:ext>
              </c:extLst>
            </c:dLbl>
            <c:dLbl>
              <c:idx val="7"/>
              <c:layout>
                <c:manualLayout>
                  <c:x val="-5.1287697253942794E-3"/>
                  <c:y val="3.770287514111717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8EC-4A6B-BD41-5A2301150E1D}"/>
                </c:ext>
              </c:extLst>
            </c:dLbl>
            <c:dLbl>
              <c:idx val="8"/>
              <c:layout>
                <c:manualLayout>
                  <c:x val="-1.1911714438494014E-3"/>
                  <c:y val="-4.361190632432976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325839030010653"/>
                      <c:h val="9.591612202063200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8EC-4A6B-BD41-5A2301150E1D}"/>
                </c:ext>
              </c:extLst>
            </c:dLbl>
            <c:dLbl>
              <c:idx val="9"/>
              <c:layout>
                <c:manualLayout>
                  <c:x val="-2.4318906913845962E-3"/>
                  <c:y val="-6.93339094878162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8EC-4A6B-BD41-5A2301150E1D}"/>
                </c:ext>
              </c:extLst>
            </c:dLbl>
            <c:dLbl>
              <c:idx val="10"/>
              <c:layout>
                <c:manualLayout>
                  <c:x val="-2.9760364643672964E-3"/>
                  <c:y val="-7.467214932820923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8EC-4A6B-BD41-5A2301150E1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8EC-4A6B-BD41-5A2301150E1D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8EC-4A6B-BD41-5A2301150E1D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8EC-4A6B-BD41-5A2301150E1D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8EC-4A6B-BD41-5A2301150E1D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8EC-4A6B-BD41-5A2301150E1D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8EC-4A6B-BD41-5A2301150E1D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8EC-4A6B-BD41-5A2301150E1D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8EC-4A6B-BD41-5A2301150E1D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8EC-4A6B-BD41-5A2301150E1D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8EC-4A6B-BD41-5A2301150E1D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8EC-4A6B-BD41-5A2301150E1D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8EC-4A6B-BD41-5A2301150E1D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8EC-4A6B-BD41-5A2301150E1D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28EC-4A6B-BD41-5A2301150E1D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28EC-4A6B-BD41-5A2301150E1D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28EC-4A6B-BD41-5A2301150E1D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28EC-4A6B-BD41-5A2301150E1D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28EC-4A6B-BD41-5A2301150E1D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28EC-4A6B-BD41-5A2301150E1D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28EC-4A6B-BD41-5A2301150E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'BySub-Category'!$J$39:$J$69</c:f>
              <c:strCache>
                <c:ptCount val="3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photobooks</c:v>
                </c:pt>
                <c:pt idx="7">
                  <c:v>web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nonfiction</c:v>
                </c:pt>
                <c:pt idx="18">
                  <c:v>shorts</c:v>
                </c:pt>
                <c:pt idx="19">
                  <c:v>space exploration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children's books</c:v>
                </c:pt>
                <c:pt idx="23">
                  <c:v>classical music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mobile games</c:v>
                </c:pt>
                <c:pt idx="27">
                  <c:v>pop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</c:strCache>
            </c:strRef>
          </c:cat>
          <c:val>
            <c:numRef>
              <c:f>'BySub-Category'!$P$39:$P$69</c:f>
              <c:numCache>
                <c:formatCode>0%</c:formatCode>
                <c:ptCount val="31"/>
                <c:pt idx="0">
                  <c:v>0.25911521633446766</c:v>
                </c:pt>
                <c:pt idx="1">
                  <c:v>6.3198833252309183E-2</c:v>
                </c:pt>
                <c:pt idx="2">
                  <c:v>4.8614487117160911E-2</c:v>
                </c:pt>
                <c:pt idx="3">
                  <c:v>4.5454545454545456E-2</c:v>
                </c:pt>
                <c:pt idx="4">
                  <c:v>4.3753038405444825E-2</c:v>
                </c:pt>
                <c:pt idx="5">
                  <c:v>3.8891589693728731E-2</c:v>
                </c:pt>
                <c:pt idx="6">
                  <c:v>3.8891589693728731E-2</c:v>
                </c:pt>
                <c:pt idx="7">
                  <c:v>3.8891589693728731E-2</c:v>
                </c:pt>
                <c:pt idx="8">
                  <c:v>3.4030140982012638E-2</c:v>
                </c:pt>
                <c:pt idx="9">
                  <c:v>3.4030140982012638E-2</c:v>
                </c:pt>
                <c:pt idx="10">
                  <c:v>3.4030140982012638E-2</c:v>
                </c:pt>
                <c:pt idx="11">
                  <c:v>2.4307243558580455E-2</c:v>
                </c:pt>
                <c:pt idx="12">
                  <c:v>2.4307243558580455E-2</c:v>
                </c:pt>
                <c:pt idx="13">
                  <c:v>1.9445794846864366E-2</c:v>
                </c:pt>
                <c:pt idx="14">
                  <c:v>1.9445794846864366E-2</c:v>
                </c:pt>
                <c:pt idx="15">
                  <c:v>1.4584346135148274E-2</c:v>
                </c:pt>
                <c:pt idx="16">
                  <c:v>1.4584346135148274E-2</c:v>
                </c:pt>
                <c:pt idx="17">
                  <c:v>1.4584346135148274E-2</c:v>
                </c:pt>
                <c:pt idx="18">
                  <c:v>1.4584346135148274E-2</c:v>
                </c:pt>
                <c:pt idx="19">
                  <c:v>1.4584346135148274E-2</c:v>
                </c:pt>
                <c:pt idx="20">
                  <c:v>1.4584346135148274E-2</c:v>
                </c:pt>
                <c:pt idx="21">
                  <c:v>1.3855128828390861E-2</c:v>
                </c:pt>
                <c:pt idx="22">
                  <c:v>9.7228974234321829E-3</c:v>
                </c:pt>
                <c:pt idx="23">
                  <c:v>9.7228974234321829E-3</c:v>
                </c:pt>
                <c:pt idx="24">
                  <c:v>9.7228974234321829E-3</c:v>
                </c:pt>
                <c:pt idx="25">
                  <c:v>9.7228974234321829E-3</c:v>
                </c:pt>
                <c:pt idx="26">
                  <c:v>9.7228974234321829E-3</c:v>
                </c:pt>
                <c:pt idx="27">
                  <c:v>9.7228974234321829E-3</c:v>
                </c:pt>
                <c:pt idx="28">
                  <c:v>9.7228974234321829E-3</c:v>
                </c:pt>
                <c:pt idx="29">
                  <c:v>9.7228974234321829E-3</c:v>
                </c:pt>
                <c:pt idx="30">
                  <c:v>5.8337384540593099E-3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C-4A6B-BD41-5A2301150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17"/>
      </c:pieChart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[StarterBook.xlsx]ByDate!PivotTable4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600"/>
              <a:t>Kickstart campaigns</a:t>
            </a:r>
            <a:r>
              <a:rPr lang="en-AU" sz="1600" baseline="0"/>
              <a:t> by Creation Date</a:t>
            </a:r>
            <a:endParaRPr lang="en-AU" sz="1600"/>
          </a:p>
        </c:rich>
      </c:tx>
      <c:layout>
        <c:manualLayout>
          <c:xMode val="edge"/>
          <c:yMode val="edge"/>
          <c:x val="0.2661048082117774"/>
          <c:y val="6.4024329788589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65128872667254E-2"/>
          <c:y val="0.26442102529653694"/>
          <c:w val="0.91799180693985372"/>
          <c:h val="0.58731579423444202"/>
        </c:manualLayout>
      </c:layout>
      <c:lineChart>
        <c:grouping val="standard"/>
        <c:varyColors val="0"/>
        <c:ser>
          <c:idx val="0"/>
          <c:order val="0"/>
          <c:tx>
            <c:strRef>
              <c:f>ByDate!$B$4:$B$5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B-461B-97E8-AEFB6F6BAF66}"/>
            </c:ext>
          </c:extLst>
        </c:ser>
        <c:ser>
          <c:idx val="1"/>
          <c:order val="1"/>
          <c:tx>
            <c:strRef>
              <c:f>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B-461B-97E8-AEFB6F6BAF66}"/>
            </c:ext>
          </c:extLst>
        </c:ser>
        <c:ser>
          <c:idx val="2"/>
          <c:order val="2"/>
          <c:tx>
            <c:strRef>
              <c:f>ByDate!$D$4:$D$5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3-4FAE-BB9D-EB1943194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263311"/>
        <c:axId val="1997259151"/>
      </c:lineChart>
      <c:catAx>
        <c:axId val="199726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59151"/>
        <c:crosses val="autoZero"/>
        <c:auto val="1"/>
        <c:lblAlgn val="ctr"/>
        <c:lblOffset val="100"/>
        <c:noMultiLvlLbl val="0"/>
      </c:catAx>
      <c:valAx>
        <c:axId val="19972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6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17848194421407"/>
          <c:y val="2.516533733107373E-2"/>
          <c:w val="0.14785555371218792"/>
          <c:h val="0.16957266136670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Bonus!$A$5:$A$17</c:f>
              <c:strCache>
                <c:ptCount val="12"/>
                <c:pt idx="0">
                  <c:v>&lt;1000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Bonus!$B$5:$B$17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5.0140845070422532E-2</c:v>
                </c:pt>
                <c:pt idx="2">
                  <c:v>8.5950413223140495E-2</c:v>
                </c:pt>
                <c:pt idx="3">
                  <c:v>9.2664092664092659E-2</c:v>
                </c:pt>
                <c:pt idx="4">
                  <c:v>9.0425531914893623E-2</c:v>
                </c:pt>
                <c:pt idx="5">
                  <c:v>0.12080536912751678</c:v>
                </c:pt>
                <c:pt idx="6">
                  <c:v>0.1368421052631579</c:v>
                </c:pt>
                <c:pt idx="7">
                  <c:v>0.10909090909090909</c:v>
                </c:pt>
                <c:pt idx="8">
                  <c:v>0.16326530612244897</c:v>
                </c:pt>
                <c:pt idx="9">
                  <c:v>0.10526315789473684</c:v>
                </c:pt>
                <c:pt idx="10">
                  <c:v>0.15833333333333333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26-4151-870D-40703858DA6D}"/>
            </c:ext>
          </c:extLst>
        </c:ser>
        <c:ser>
          <c:idx val="1"/>
          <c:order val="1"/>
          <c:tx>
            <c:strRef>
              <c:f>Bonus!$C$3:$C$4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Bonus!$A$5:$A$17</c:f>
              <c:strCache>
                <c:ptCount val="12"/>
                <c:pt idx="0">
                  <c:v>&lt;1000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Bonus!$C$5:$C$17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0.31661971830985913</c:v>
                </c:pt>
                <c:pt idx="2">
                  <c:v>0.37851239669421488</c:v>
                </c:pt>
                <c:pt idx="3">
                  <c:v>0.44401544401544402</c:v>
                </c:pt>
                <c:pt idx="4">
                  <c:v>0.46276595744680848</c:v>
                </c:pt>
                <c:pt idx="5">
                  <c:v>0.43624161073825501</c:v>
                </c:pt>
                <c:pt idx="6">
                  <c:v>0.48421052631578948</c:v>
                </c:pt>
                <c:pt idx="7">
                  <c:v>0.38181818181818183</c:v>
                </c:pt>
                <c:pt idx="8">
                  <c:v>0.40816326530612246</c:v>
                </c:pt>
                <c:pt idx="9">
                  <c:v>0.47368421052631576</c:v>
                </c:pt>
                <c:pt idx="10">
                  <c:v>0.54166666666666663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26-4151-870D-40703858DA6D}"/>
            </c:ext>
          </c:extLst>
        </c:ser>
        <c:ser>
          <c:idx val="2"/>
          <c:order val="2"/>
          <c:tx>
            <c:strRef>
              <c:f>Bonus!$D$3:$D$4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Bonus!$A$5:$A$17</c:f>
              <c:strCache>
                <c:ptCount val="12"/>
                <c:pt idx="0">
                  <c:v>&lt;1000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Bonus!$D$5:$D$17</c:f>
              <c:numCache>
                <c:formatCode>0.00%</c:formatCode>
                <c:ptCount val="12"/>
                <c:pt idx="0">
                  <c:v>1.735357917570499E-2</c:v>
                </c:pt>
                <c:pt idx="1">
                  <c:v>9.014084507042254E-3</c:v>
                </c:pt>
                <c:pt idx="2">
                  <c:v>1.6528925619834711E-2</c:v>
                </c:pt>
                <c:pt idx="3">
                  <c:v>1.5444015444015444E-2</c:v>
                </c:pt>
                <c:pt idx="4">
                  <c:v>1.5957446808510637E-2</c:v>
                </c:pt>
                <c:pt idx="5">
                  <c:v>6.7114093959731542E-3</c:v>
                </c:pt>
                <c:pt idx="6">
                  <c:v>2.1052631578947368E-2</c:v>
                </c:pt>
                <c:pt idx="7">
                  <c:v>0</c:v>
                </c:pt>
                <c:pt idx="8">
                  <c:v>2.0408163265306121E-2</c:v>
                </c:pt>
                <c:pt idx="9">
                  <c:v>0</c:v>
                </c:pt>
                <c:pt idx="10">
                  <c:v>1.6666666666666666E-2</c:v>
                </c:pt>
                <c:pt idx="11">
                  <c:v>8.8495575221238937E-3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26-4151-870D-40703858DA6D}"/>
            </c:ext>
          </c:extLst>
        </c:ser>
        <c:ser>
          <c:idx val="3"/>
          <c:order val="3"/>
          <c:tx>
            <c:strRef>
              <c:f>Bonus!$E$3:$E$4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Bonus!$A$5:$A$17</c:f>
              <c:strCache>
                <c:ptCount val="12"/>
                <c:pt idx="0">
                  <c:v>&lt;1000</c:v>
                </c:pt>
                <c:pt idx="1">
                  <c:v>1000-6000</c:v>
                </c:pt>
                <c:pt idx="2">
                  <c:v>6000-11000</c:v>
                </c:pt>
                <c:pt idx="3">
                  <c:v>11000-16000</c:v>
                </c:pt>
                <c:pt idx="4">
                  <c:v>16000-21000</c:v>
                </c:pt>
                <c:pt idx="5">
                  <c:v>21000-26000</c:v>
                </c:pt>
                <c:pt idx="6">
                  <c:v>26000-31000</c:v>
                </c:pt>
                <c:pt idx="7">
                  <c:v>31000-36000</c:v>
                </c:pt>
                <c:pt idx="8">
                  <c:v>36000-41000</c:v>
                </c:pt>
                <c:pt idx="9">
                  <c:v>41000-46000</c:v>
                </c:pt>
                <c:pt idx="10">
                  <c:v>46000-51000</c:v>
                </c:pt>
                <c:pt idx="11">
                  <c:v>&gt;51000</c:v>
                </c:pt>
              </c:strCache>
            </c:strRef>
          </c:cat>
          <c:val>
            <c:numRef>
              <c:f>Bonus!$E$5:$E$17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0.62422535211267605</c:v>
                </c:pt>
                <c:pt idx="2">
                  <c:v>0.5190082644628099</c:v>
                </c:pt>
                <c:pt idx="3">
                  <c:v>0.44787644787644787</c:v>
                </c:pt>
                <c:pt idx="4">
                  <c:v>0.43085106382978722</c:v>
                </c:pt>
                <c:pt idx="5">
                  <c:v>0.43624161073825501</c:v>
                </c:pt>
                <c:pt idx="6">
                  <c:v>0.35789473684210527</c:v>
                </c:pt>
                <c:pt idx="7">
                  <c:v>0.50909090909090904</c:v>
                </c:pt>
                <c:pt idx="8">
                  <c:v>0.40816326530612246</c:v>
                </c:pt>
                <c:pt idx="9">
                  <c:v>0.42105263157894735</c:v>
                </c:pt>
                <c:pt idx="10">
                  <c:v>0.28333333333333333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26-4151-870D-40703858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474832"/>
        <c:axId val="1112476496"/>
      </c:lineChart>
      <c:catAx>
        <c:axId val="11124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6496"/>
        <c:crosses val="autoZero"/>
        <c:auto val="1"/>
        <c:lblAlgn val="ctr"/>
        <c:lblOffset val="100"/>
        <c:noMultiLvlLbl val="0"/>
      </c:catAx>
      <c:valAx>
        <c:axId val="11124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629050400957943"/>
          <c:y val="0.85621583698219095"/>
          <c:w val="0.2608321741212094"/>
          <c:h val="0.12137061128228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</xdr:row>
      <xdr:rowOff>133350</xdr:rowOff>
    </xdr:from>
    <xdr:to>
      <xdr:col>19</xdr:col>
      <xdr:colOff>495300</xdr:colOff>
      <xdr:row>26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052F0B-D459-4E9E-8071-D3D49EC59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3</xdr:row>
      <xdr:rowOff>23812</xdr:rowOff>
    </xdr:from>
    <xdr:to>
      <xdr:col>21</xdr:col>
      <xdr:colOff>323850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EF888-B5FD-4D96-A4C3-70D418922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212913</xdr:colOff>
      <xdr:row>37</xdr:row>
      <xdr:rowOff>180414</xdr:rowOff>
    </xdr:from>
    <xdr:to>
      <xdr:col>25</xdr:col>
      <xdr:colOff>459440</xdr:colOff>
      <xdr:row>63</xdr:row>
      <xdr:rowOff>134471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908C58-EA04-4215-B149-0F93D6D1A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3</xdr:row>
      <xdr:rowOff>4761</xdr:rowOff>
    </xdr:from>
    <xdr:to>
      <xdr:col>16</xdr:col>
      <xdr:colOff>142874</xdr:colOff>
      <xdr:row>22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5922B4-B9A5-4FDF-87F5-220693804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19050</xdr:rowOff>
    </xdr:from>
    <xdr:to>
      <xdr:col>17</xdr:col>
      <xdr:colOff>590550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31EA7-57AC-4F44-B2FE-37B1D18DA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" refreshedDate="44449.7167619213" createdVersion="6" refreshedVersion="6" minRefreshableVersion="3" recordCount="4114" xr:uid="{F5F9BB49-EA79-4027-9339-EAC7C1F8871A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Median" numFmtId="0" formula="MEDIAN(backers_count)" databaseField="0"/>
  </cacheFields>
  <extLst>
    <ext xmlns:x14="http://schemas.microsoft.com/office/spreadsheetml/2009/9/main" uri="{725AE2AE-9491-48be-B2B4-4EB974FC3084}">
      <x14:pivotCacheDefinition pivotCacheId="2953638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n v="1434931811"/>
    <x v="0"/>
    <b v="0"/>
    <x v="0"/>
    <b v="1"/>
    <s v="film &amp; video/television"/>
    <x v="0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d v="2017-03-02T14:24:43"/>
    <n v="1485872683"/>
    <x v="1"/>
    <b v="0"/>
    <x v="1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d v="2016-02-15T16:51:23"/>
    <n v="1454691083"/>
    <x v="2"/>
    <b v="0"/>
    <x v="2"/>
    <b v="1"/>
    <s v="film &amp; video/television"/>
    <x v="2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d v="2014-08-07T12:21:47"/>
    <n v="1404822107"/>
    <x v="3"/>
    <b v="0"/>
    <x v="3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n v="1447963279"/>
    <x v="4"/>
    <b v="0"/>
    <x v="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n v="1468362207"/>
    <x v="5"/>
    <b v="0"/>
    <x v="5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n v="1401846250"/>
    <x v="6"/>
    <b v="0"/>
    <x v="6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n v="1464224867"/>
    <x v="7"/>
    <b v="0"/>
    <x v="7"/>
    <b v="1"/>
    <s v="film &amp; video/television"/>
    <x v="7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d v="2016-04-15T21:00:00"/>
    <n v="1460155212"/>
    <x v="8"/>
    <b v="0"/>
    <x v="8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n v="1458268144"/>
    <x v="9"/>
    <b v="0"/>
    <x v="9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n v="1400636279"/>
    <x v="10"/>
    <b v="0"/>
    <x v="10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n v="1469126462"/>
    <x v="11"/>
    <b v="0"/>
    <x v="11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n v="1401642425"/>
    <x v="12"/>
    <b v="0"/>
    <x v="12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d v="2016-06-23T20:27:00"/>
    <n v="1463588109"/>
    <x v="13"/>
    <b v="0"/>
    <x v="13"/>
    <b v="1"/>
    <s v="film &amp; video/television"/>
    <x v="13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d v="2014-07-13T13:59:00"/>
    <n v="1403051888"/>
    <x v="14"/>
    <b v="0"/>
    <x v="14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n v="1441790658"/>
    <x v="15"/>
    <b v="0"/>
    <x v="15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n v="1398971211"/>
    <x v="16"/>
    <b v="0"/>
    <x v="16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n v="1412530422"/>
    <x v="17"/>
    <b v="0"/>
    <x v="17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n v="1408366856"/>
    <x v="18"/>
    <b v="0"/>
    <x v="18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n v="1434828934"/>
    <x v="19"/>
    <b v="0"/>
    <x v="19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d v="2015-09-13T18:11:52"/>
    <n v="1436983912"/>
    <x v="20"/>
    <b v="0"/>
    <x v="20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n v="1409151789"/>
    <x v="21"/>
    <b v="0"/>
    <x v="2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d v="2015-01-01T07:59:00"/>
    <n v="1418766740"/>
    <x v="22"/>
    <b v="0"/>
    <x v="22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n v="1428086501"/>
    <x v="23"/>
    <b v="0"/>
    <x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d v="2015-09-15T19:39:00"/>
    <n v="1439494863"/>
    <x v="24"/>
    <b v="0"/>
    <x v="2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n v="1447115761"/>
    <x v="25"/>
    <b v="0"/>
    <x v="25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d v="2014-08-17T12:22:24"/>
    <n v="1404822144"/>
    <x v="26"/>
    <b v="0"/>
    <x v="10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d v="2014-11-16T04:57:13"/>
    <n v="1413518233"/>
    <x v="27"/>
    <b v="0"/>
    <x v="3"/>
    <b v="1"/>
    <s v="film &amp; video/television"/>
    <x v="27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d v="2015-12-16T23:08:04"/>
    <n v="1447715284"/>
    <x v="28"/>
    <b v="0"/>
    <x v="26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n v="1403453368"/>
    <x v="29"/>
    <b v="0"/>
    <x v="2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n v="1406012515"/>
    <x v="30"/>
    <b v="0"/>
    <x v="28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n v="1452193234"/>
    <x v="31"/>
    <b v="0"/>
    <x v="29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n v="1459523017"/>
    <x v="32"/>
    <b v="0"/>
    <x v="30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n v="1444405901"/>
    <x v="33"/>
    <b v="0"/>
    <x v="31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n v="1405928601"/>
    <x v="34"/>
    <b v="0"/>
    <x v="32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d v="2015-04-28T00:00:00"/>
    <n v="1428130814"/>
    <x v="35"/>
    <b v="0"/>
    <x v="33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d v="2015-04-04T06:22:05"/>
    <n v="1425540125"/>
    <x v="36"/>
    <b v="0"/>
    <x v="3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n v="1422463079"/>
    <x v="37"/>
    <b v="0"/>
    <x v="35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n v="1365643344"/>
    <x v="38"/>
    <b v="0"/>
    <x v="3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n v="1398388068"/>
    <x v="39"/>
    <b v="0"/>
    <x v="3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n v="1401426488"/>
    <x v="40"/>
    <b v="0"/>
    <x v="38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n v="1409924354"/>
    <x v="41"/>
    <b v="0"/>
    <x v="10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n v="1417188026"/>
    <x v="42"/>
    <b v="0"/>
    <x v="3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n v="1402599486"/>
    <x v="43"/>
    <b v="0"/>
    <x v="40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n v="1408760537"/>
    <x v="44"/>
    <b v="0"/>
    <x v="41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n v="1459177107"/>
    <x v="45"/>
    <b v="0"/>
    <x v="42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d v="2015-12-15T23:09:34"/>
    <n v="1447628974"/>
    <x v="46"/>
    <b v="0"/>
    <x v="43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n v="1413834007"/>
    <x v="47"/>
    <b v="0"/>
    <x v="16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n v="1422534260"/>
    <x v="48"/>
    <b v="0"/>
    <x v="44"/>
    <b v="1"/>
    <s v="film &amp; video/television"/>
    <x v="46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d v="2015-10-24T04:14:05"/>
    <n v="1443068045"/>
    <x v="49"/>
    <b v="0"/>
    <x v="45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d v="2015-01-30T17:00:00"/>
    <n v="1419271458"/>
    <x v="50"/>
    <b v="0"/>
    <x v="19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n v="1436653037"/>
    <x v="51"/>
    <b v="0"/>
    <x v="46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n v="1403023846"/>
    <x v="52"/>
    <b v="0"/>
    <x v="47"/>
    <b v="1"/>
    <s v="film &amp; video/television"/>
    <x v="48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d v="2014-04-04T22:00:00"/>
    <n v="1395407445"/>
    <x v="53"/>
    <b v="0"/>
    <x v="2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n v="1448471221"/>
    <x v="54"/>
    <b v="0"/>
    <x v="47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n v="1462576516"/>
    <x v="55"/>
    <b v="0"/>
    <x v="48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d v="2015-06-08T16:00:00"/>
    <n v="1432559424"/>
    <x v="56"/>
    <b v="0"/>
    <x v="49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n v="1427399962"/>
    <x v="57"/>
    <b v="0"/>
    <x v="50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d v="2014-11-19T18:52:52"/>
    <n v="1413827572"/>
    <x v="58"/>
    <b v="0"/>
    <x v="11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n v="1439530776"/>
    <x v="59"/>
    <b v="0"/>
    <x v="51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d v="2014-03-23T00:00:00"/>
    <n v="1393882717"/>
    <x v="60"/>
    <b v="0"/>
    <x v="52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n v="1368646357"/>
    <x v="61"/>
    <b v="0"/>
    <x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n v="1360177878"/>
    <x v="62"/>
    <b v="0"/>
    <x v="53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n v="1386194013"/>
    <x v="63"/>
    <b v="0"/>
    <x v="31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n v="1370651181"/>
    <x v="64"/>
    <b v="0"/>
    <x v="5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d v="2014-08-11T05:59:00"/>
    <n v="1405453354"/>
    <x v="65"/>
    <b v="0"/>
    <x v="7"/>
    <b v="1"/>
    <s v="film &amp; video/shorts"/>
    <x v="61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d v="2016-07-18T20:23:40"/>
    <n v="1466281420"/>
    <x v="66"/>
    <b v="0"/>
    <x v="55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n v="1339768804"/>
    <x v="67"/>
    <b v="0"/>
    <x v="9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n v="1390570791"/>
    <x v="68"/>
    <b v="0"/>
    <x v="17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n v="1314765025"/>
    <x v="69"/>
    <b v="0"/>
    <x v="56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n v="1309987845"/>
    <x v="70"/>
    <b v="0"/>
    <x v="5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n v="1333002657"/>
    <x v="71"/>
    <b v="0"/>
    <x v="58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n v="1351210481"/>
    <x v="72"/>
    <b v="0"/>
    <x v="14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n v="1297620584"/>
    <x v="73"/>
    <b v="0"/>
    <x v="59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n v="1450784495"/>
    <x v="74"/>
    <b v="0"/>
    <x v="60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d v="2013-04-23T05:01:12"/>
    <n v="1364101272"/>
    <x v="75"/>
    <b v="0"/>
    <x v="5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n v="1319819758"/>
    <x v="76"/>
    <b v="0"/>
    <x v="41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d v="2012-05-21T02:59:00"/>
    <n v="1332991717"/>
    <x v="77"/>
    <b v="0"/>
    <x v="55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n v="1471887121"/>
    <x v="78"/>
    <b v="0"/>
    <x v="2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d v="2014-04-25T18:38:13"/>
    <n v="1395859093"/>
    <x v="79"/>
    <b v="0"/>
    <x v="14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d v="2013-12-10T02:00:56"/>
    <n v="1383616856"/>
    <x v="80"/>
    <b v="0"/>
    <x v="5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n v="1341892127"/>
    <x v="81"/>
    <b v="0"/>
    <x v="33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n v="1315597261"/>
    <x v="82"/>
    <b v="0"/>
    <x v="61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n v="1423320389"/>
    <x v="83"/>
    <b v="0"/>
    <x v="62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d v="2011-05-15T18:11:26"/>
    <n v="1302891086"/>
    <x v="84"/>
    <b v="0"/>
    <x v="63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n v="1314154837"/>
    <x v="85"/>
    <b v="0"/>
    <x v="64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n v="1444828845"/>
    <x v="86"/>
    <b v="0"/>
    <x v="5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d v="2010-06-03T01:41:00"/>
    <n v="1274705803"/>
    <x v="87"/>
    <b v="0"/>
    <x v="20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n v="1401205731"/>
    <x v="88"/>
    <b v="0"/>
    <x v="65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n v="1368036192"/>
    <x v="89"/>
    <b v="0"/>
    <x v="66"/>
    <b v="1"/>
    <s v="film &amp; video/shorts"/>
    <x v="83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d v="2011-07-12T07:08:19"/>
    <n v="1307862499"/>
    <x v="90"/>
    <b v="0"/>
    <x v="38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n v="1300354764"/>
    <x v="91"/>
    <b v="0"/>
    <x v="67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n v="1481949983"/>
    <x v="92"/>
    <b v="0"/>
    <x v="68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n v="1338928537"/>
    <x v="93"/>
    <b v="0"/>
    <x v="41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n v="1395162822"/>
    <x v="94"/>
    <b v="0"/>
    <x v="8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n v="1327622841"/>
    <x v="95"/>
    <b v="0"/>
    <x v="64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n v="1274889241"/>
    <x v="96"/>
    <b v="0"/>
    <x v="69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n v="1307848482"/>
    <x v="97"/>
    <b v="0"/>
    <x v="22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n v="1351796674"/>
    <x v="98"/>
    <b v="0"/>
    <x v="65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d v="2014-01-22T21:39:59"/>
    <n v="1387834799"/>
    <x v="99"/>
    <b v="0"/>
    <x v="70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n v="1350324286"/>
    <x v="100"/>
    <b v="0"/>
    <x v="55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n v="1356979110"/>
    <x v="101"/>
    <b v="0"/>
    <x v="2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n v="1290481733"/>
    <x v="102"/>
    <b v="0"/>
    <x v="71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d v="2014-03-07T19:20:30"/>
    <n v="1392232830"/>
    <x v="103"/>
    <b v="0"/>
    <x v="72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d v="2011-04-03T01:00:00"/>
    <n v="1299775266"/>
    <x v="104"/>
    <b v="0"/>
    <x v="73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d v="2016-05-14T00:00:00"/>
    <n v="1461605020"/>
    <x v="105"/>
    <b v="0"/>
    <x v="65"/>
    <b v="1"/>
    <s v="film &amp; video/shorts"/>
    <x v="94"/>
    <n v="39.383333333333333"/>
    <x v="0"/>
    <x v="1"/>
  </r>
  <r>
    <n v="106"/>
    <x v="106"/>
    <s v="A Boy. A Girl. A Car. A Serial Killer."/>
    <x v="10"/>
    <n v="5025"/>
    <x v="0"/>
    <x v="0"/>
    <s v="USD"/>
    <n v="1333391901"/>
    <d v="2012-04-02T18:38:21"/>
    <n v="1332182301"/>
    <x v="106"/>
    <b v="0"/>
    <x v="74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n v="1301787287"/>
    <x v="107"/>
    <b v="0"/>
    <x v="50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d v="2013-05-31T14:42:50"/>
    <n v="1364827370"/>
    <x v="108"/>
    <b v="0"/>
    <x v="5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n v="1296088630"/>
    <x v="109"/>
    <b v="0"/>
    <x v="5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n v="1381445253"/>
    <x v="110"/>
    <b v="0"/>
    <x v="55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d v="2015-05-31T07:59:47"/>
    <n v="1430467187"/>
    <x v="111"/>
    <b v="0"/>
    <x v="28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n v="1395277318"/>
    <x v="112"/>
    <b v="0"/>
    <x v="75"/>
    <b v="1"/>
    <s v="film &amp; video/shorts"/>
    <x v="87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d v="2011-08-06T15:00:00"/>
    <n v="1311963128"/>
    <x v="113"/>
    <b v="0"/>
    <x v="76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n v="1321252488"/>
    <x v="114"/>
    <b v="0"/>
    <x v="2"/>
    <b v="1"/>
    <s v="film &amp; video/shorts"/>
    <x v="101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d v="2012-02-04T17:44:04"/>
    <n v="1326217444"/>
    <x v="115"/>
    <b v="0"/>
    <x v="19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n v="1298289355"/>
    <x v="116"/>
    <b v="0"/>
    <x v="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n v="1268337744"/>
    <x v="117"/>
    <b v="0"/>
    <x v="74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d v="2011-07-29T01:17:16"/>
    <n v="1309310236"/>
    <x v="118"/>
    <b v="0"/>
    <x v="70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n v="1310693986"/>
    <x v="119"/>
    <b v="0"/>
    <x v="7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d v="2016-10-03T01:11:47"/>
    <n v="1472865107"/>
    <x v="120"/>
    <b v="0"/>
    <x v="29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n v="1427993710"/>
    <x v="121"/>
    <b v="0"/>
    <x v="29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d v="2016-10-10T10:21:47"/>
    <n v="1470910907"/>
    <x v="122"/>
    <b v="0"/>
    <x v="78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d v="2014-10-28T22:00:00"/>
    <n v="1411411564"/>
    <x v="123"/>
    <b v="0"/>
    <x v="79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d v="2015-05-15T22:17:22"/>
    <n v="1429568242"/>
    <x v="124"/>
    <b v="0"/>
    <x v="78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n v="1480981880"/>
    <x v="125"/>
    <b v="0"/>
    <x v="79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n v="1431353337"/>
    <x v="126"/>
    <b v="0"/>
    <x v="62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n v="1425481141"/>
    <x v="127"/>
    <b v="0"/>
    <x v="80"/>
    <b v="0"/>
    <s v="film &amp; video/science fiction"/>
    <x v="113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d v="2016-10-20T05:28:13"/>
    <n v="1473917293"/>
    <x v="128"/>
    <b v="0"/>
    <x v="79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n v="1409524183"/>
    <x v="129"/>
    <b v="0"/>
    <x v="78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n v="1400536692"/>
    <x v="130"/>
    <b v="0"/>
    <x v="78"/>
    <b v="0"/>
    <s v="film &amp; video/science fiction"/>
    <x v="109"/>
    <e v="#DIV/0!"/>
    <x v="0"/>
    <x v="2"/>
  </r>
  <r>
    <n v="131"/>
    <x v="131"/>
    <s v="I"/>
    <x v="38"/>
    <n v="0"/>
    <x v="1"/>
    <x v="0"/>
    <s v="USD"/>
    <n v="1467763200"/>
    <d v="2016-07-06T00:00:00"/>
    <n v="1466453161"/>
    <x v="131"/>
    <b v="0"/>
    <x v="78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d v="2014-11-07T20:30:07"/>
    <n v="1411500607"/>
    <x v="132"/>
    <b v="0"/>
    <x v="75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d v="2016-05-31T17:31:00"/>
    <n v="1462130584"/>
    <x v="133"/>
    <b v="0"/>
    <x v="78"/>
    <b v="0"/>
    <s v="film &amp; video/science fiction"/>
    <x v="109"/>
    <e v="#DIV/0!"/>
    <x v="0"/>
    <x v="2"/>
  </r>
  <r>
    <n v="134"/>
    <x v="134"/>
    <s v="steampunk  remake of &quot;a Christmas carol&quot;"/>
    <x v="10"/>
    <n v="0"/>
    <x v="1"/>
    <x v="0"/>
    <s v="USD"/>
    <n v="1441386000"/>
    <d v="2015-09-04T17:00:00"/>
    <n v="1438811418"/>
    <x v="134"/>
    <b v="0"/>
    <x v="78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n v="1401354597"/>
    <x v="135"/>
    <b v="0"/>
    <x v="81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n v="1427968234"/>
    <x v="136"/>
    <b v="0"/>
    <x v="78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d v="2015-10-12T13:46:33"/>
    <n v="1440337593"/>
    <x v="137"/>
    <b v="0"/>
    <x v="78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d v="2015-08-01T04:59:00"/>
    <n v="1435731041"/>
    <x v="138"/>
    <b v="0"/>
    <x v="6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d v="2015-07-12T22:06:12"/>
    <n v="1435874772"/>
    <x v="139"/>
    <b v="0"/>
    <x v="29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d v="2015-03-20T03:45:32"/>
    <n v="1424234732"/>
    <x v="140"/>
    <b v="0"/>
    <x v="78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d v="2015-05-31T03:40:23"/>
    <n v="1429155623"/>
    <x v="141"/>
    <b v="0"/>
    <x v="33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n v="1414358778"/>
    <x v="142"/>
    <b v="0"/>
    <x v="29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d v="2016-09-03T05:55:00"/>
    <n v="1467941542"/>
    <x v="143"/>
    <b v="0"/>
    <x v="78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n v="1423765072"/>
    <x v="144"/>
    <b v="0"/>
    <x v="7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n v="1436965252"/>
    <x v="145"/>
    <b v="0"/>
    <x v="82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n v="1479514998"/>
    <x v="146"/>
    <b v="0"/>
    <x v="83"/>
    <b v="0"/>
    <s v="film &amp; video/science fiction"/>
    <x v="122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d v="2015-01-08T18:18:00"/>
    <n v="1417026340"/>
    <x v="147"/>
    <b v="0"/>
    <x v="78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d v="2016-02-27T06:45:36"/>
    <n v="1453963536"/>
    <x v="148"/>
    <b v="0"/>
    <x v="84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n v="1416888470"/>
    <x v="149"/>
    <b v="0"/>
    <x v="79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d v="2015-05-26T03:53:02"/>
    <n v="1427428382"/>
    <x v="150"/>
    <b v="0"/>
    <x v="85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d v="2015-06-18T13:13:11"/>
    <n v="1429449191"/>
    <x v="151"/>
    <b v="0"/>
    <x v="81"/>
    <b v="0"/>
    <s v="film &amp; video/science fiction"/>
    <x v="126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d v="2014-09-23T01:51:40"/>
    <n v="1408845100"/>
    <x v="152"/>
    <b v="0"/>
    <x v="84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d v="2014-12-02T15:04:04"/>
    <n v="1413900244"/>
    <x v="153"/>
    <b v="0"/>
    <x v="73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d v="2015-06-03T13:08:15"/>
    <n v="1429621695"/>
    <x v="154"/>
    <b v="0"/>
    <x v="8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d v="2015-07-23T13:25:35"/>
    <n v="1434201935"/>
    <x v="155"/>
    <b v="0"/>
    <x v="80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n v="1401850796"/>
    <x v="156"/>
    <b v="0"/>
    <x v="41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d v="2016-02-26T21:52:52"/>
    <n v="1453931572"/>
    <x v="157"/>
    <b v="0"/>
    <x v="84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n v="1411350628"/>
    <x v="158"/>
    <b v="0"/>
    <x v="78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d v="2016-07-03T10:25:45"/>
    <n v="1464085545"/>
    <x v="159"/>
    <b v="0"/>
    <x v="29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d v="2015-08-15T21:54:51"/>
    <n v="1434491691"/>
    <x v="160"/>
    <b v="0"/>
    <x v="78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d v="2014-07-02T16:29:55"/>
    <n v="1401726595"/>
    <x v="161"/>
    <b v="0"/>
    <x v="29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d v="2014-08-16T23:42:00"/>
    <n v="1405393356"/>
    <x v="162"/>
    <b v="0"/>
    <x v="73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d v="2015-10-01T00:00:00"/>
    <n v="1440716654"/>
    <x v="163"/>
    <b v="0"/>
    <x v="78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d v="2014-09-19T18:18:21"/>
    <n v="1405966701"/>
    <x v="164"/>
    <b v="0"/>
    <x v="63"/>
    <b v="0"/>
    <s v="film &amp; video/drama"/>
    <x v="136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d v="2016-01-12T15:48:44"/>
    <n v="1450021724"/>
    <x v="165"/>
    <b v="0"/>
    <x v="78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d v="2017-01-16T01:49:22"/>
    <n v="1481939362"/>
    <x v="166"/>
    <b v="0"/>
    <x v="29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d v="2015-08-04T22:15:35"/>
    <n v="1433542535"/>
    <x v="167"/>
    <b v="0"/>
    <x v="84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d v="2015-03-19T19:02:50"/>
    <n v="1424203370"/>
    <x v="168"/>
    <b v="0"/>
    <x v="8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d v="2014-10-18T12:07:39"/>
    <n v="1411042059"/>
    <x v="169"/>
    <b v="0"/>
    <x v="73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5:28:00"/>
    <n v="1438385283"/>
    <x v="170"/>
    <b v="0"/>
    <x v="73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d v="2016-08-12T04:20:14"/>
    <n v="1465791614"/>
    <x v="171"/>
    <b v="0"/>
    <x v="29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d v="2015-03-19T08:28:43"/>
    <n v="1423733323"/>
    <x v="172"/>
    <b v="0"/>
    <x v="78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d v="2015-02-28T13:45:08"/>
    <n v="1422539108"/>
    <x v="173"/>
    <b v="0"/>
    <x v="78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d v="2015-05-08T18:12:56"/>
    <n v="1425924776"/>
    <x v="174"/>
    <b v="0"/>
    <x v="78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d v="2014-08-29T18:40:11"/>
    <n v="1407177611"/>
    <x v="175"/>
    <b v="0"/>
    <x v="55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d v="2015-08-05T19:46:39"/>
    <n v="1436211999"/>
    <x v="176"/>
    <b v="0"/>
    <x v="78"/>
    <b v="0"/>
    <s v="film &amp; video/drama"/>
    <x v="109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d v="2015-03-24T00:08:46"/>
    <n v="1425690526"/>
    <x v="177"/>
    <b v="0"/>
    <x v="63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d v="2015-11-26T23:55:45"/>
    <n v="1445986545"/>
    <x v="178"/>
    <b v="0"/>
    <x v="78"/>
    <b v="0"/>
    <s v="film &amp; video/drama"/>
    <x v="109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d v="2016-03-04T01:55:55"/>
    <n v="1454464555"/>
    <x v="179"/>
    <b v="0"/>
    <x v="84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d v="2015-04-13T19:00:00"/>
    <n v="1425512843"/>
    <x v="180"/>
    <b v="0"/>
    <x v="62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d v="2015-06-22T17:48:15"/>
    <n v="1432403295"/>
    <x v="181"/>
    <b v="0"/>
    <x v="80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d v="2017-01-07T00:17:12"/>
    <n v="1481156232"/>
    <x v="182"/>
    <b v="0"/>
    <x v="78"/>
    <b v="0"/>
    <s v="film &amp; video/drama"/>
    <x v="109"/>
    <e v="#DIV/0!"/>
    <x v="0"/>
    <x v="3"/>
  </r>
  <r>
    <n v="183"/>
    <x v="183"/>
    <s v="Don't kill me until I meet my Dad"/>
    <x v="78"/>
    <n v="4482"/>
    <x v="2"/>
    <x v="1"/>
    <s v="GBP"/>
    <n v="1417033610"/>
    <d v="2014-11-26T20:26:50"/>
    <n v="1414438010"/>
    <x v="183"/>
    <b v="0"/>
    <x v="8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9-01T03:59:00"/>
    <n v="1404586762"/>
    <x v="184"/>
    <b v="0"/>
    <x v="84"/>
    <b v="0"/>
    <s v="film &amp; video/drama"/>
    <x v="147"/>
    <n v="25.5"/>
    <x v="0"/>
    <x v="3"/>
  </r>
  <r>
    <n v="185"/>
    <x v="185"/>
    <s v="Love has no boundaries!"/>
    <x v="79"/>
    <n v="2200"/>
    <x v="2"/>
    <x v="10"/>
    <s v="NOK"/>
    <n v="1471557139"/>
    <d v="2016-08-18T21:52:19"/>
    <n v="1468965139"/>
    <x v="185"/>
    <b v="0"/>
    <x v="73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d v="2017-03-03T20:00:00"/>
    <n v="1485977434"/>
    <x v="186"/>
    <b v="0"/>
    <x v="78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d v="2015-07-21T06:59:00"/>
    <n v="1435383457"/>
    <x v="187"/>
    <b v="0"/>
    <x v="81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d v="2014-09-05T04:23:35"/>
    <n v="1407299015"/>
    <x v="188"/>
    <b v="0"/>
    <x v="78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6:34:37"/>
    <n v="1467736477"/>
    <x v="189"/>
    <b v="0"/>
    <x v="81"/>
    <b v="0"/>
    <s v="film &amp; video/drama"/>
    <x v="150"/>
    <n v="69"/>
    <x v="0"/>
    <x v="3"/>
  </r>
  <r>
    <n v="190"/>
    <x v="190"/>
    <s v="Because hope can be a 4 letter word"/>
    <x v="14"/>
    <n v="50"/>
    <x v="2"/>
    <x v="0"/>
    <s v="USD"/>
    <n v="1466091446"/>
    <d v="2016-06-16T15:37:26"/>
    <n v="1465227446"/>
    <x v="190"/>
    <b v="0"/>
    <x v="29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d v="2015-10-02T10:35:38"/>
    <n v="1440326138"/>
    <x v="191"/>
    <b v="0"/>
    <x v="8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d v="2014-10-17T19:00:32"/>
    <n v="1410980432"/>
    <x v="192"/>
    <b v="0"/>
    <x v="8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d v="2014-11-28T23:26:06"/>
    <n v="1412029566"/>
    <x v="193"/>
    <b v="0"/>
    <x v="78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d v="2016-03-06T23:55:31"/>
    <n v="1452124531"/>
    <x v="194"/>
    <b v="0"/>
    <x v="8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d v="2015-07-10T16:05:32"/>
    <n v="1431360332"/>
    <x v="195"/>
    <b v="0"/>
    <x v="78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d v="2015-10-10T21:00:00"/>
    <n v="1442062898"/>
    <x v="196"/>
    <b v="0"/>
    <x v="10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21:00:00"/>
    <n v="1483734100"/>
    <x v="197"/>
    <b v="0"/>
    <x v="22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d v="2014-10-05T09:12:02"/>
    <n v="1409908322"/>
    <x v="198"/>
    <b v="0"/>
    <x v="79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d v="2016-09-01T02:58:22"/>
    <n v="1470106702"/>
    <x v="199"/>
    <b v="0"/>
    <x v="78"/>
    <b v="0"/>
    <s v="film &amp; video/drama"/>
    <x v="109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d v="2014-09-15T02:00:03"/>
    <n v="1408154403"/>
    <x v="200"/>
    <b v="0"/>
    <x v="59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d v="2015-02-08T19:38:49"/>
    <n v="1421696329"/>
    <x v="201"/>
    <b v="0"/>
    <x v="63"/>
    <b v="0"/>
    <s v="film &amp; video/drama"/>
    <x v="159"/>
    <n v="54.285714285714285"/>
    <x v="0"/>
    <x v="3"/>
  </r>
  <r>
    <n v="202"/>
    <x v="202"/>
    <s v="new web series created by jonney terry"/>
    <x v="12"/>
    <n v="0"/>
    <x v="2"/>
    <x v="0"/>
    <s v="USD"/>
    <n v="1444337940"/>
    <d v="2015-10-08T20:59:00"/>
    <n v="1441750564"/>
    <x v="202"/>
    <b v="0"/>
    <x v="78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d v="2015-01-29T20:21:04"/>
    <n v="1417378864"/>
    <x v="203"/>
    <b v="0"/>
    <x v="22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d v="2016-08-04T14:00:03"/>
    <n v="1467727203"/>
    <x v="204"/>
    <b v="0"/>
    <x v="86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d v="2015-10-06T15:10:22"/>
    <n v="1441120222"/>
    <x v="205"/>
    <b v="0"/>
    <x v="5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d v="2016-08-06T00:06:23"/>
    <n v="1468627583"/>
    <x v="206"/>
    <b v="0"/>
    <x v="78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d v="2015-01-04T04:43:58"/>
    <n v="1417754638"/>
    <x v="207"/>
    <b v="0"/>
    <x v="62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d v="2014-12-16T08:52:47"/>
    <n v="1416127967"/>
    <x v="208"/>
    <b v="0"/>
    <x v="78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22:08:55"/>
    <n v="1433974135"/>
    <x v="209"/>
    <b v="0"/>
    <x v="78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d v="2015-10-01T05:00:00"/>
    <n v="1441157592"/>
    <x v="210"/>
    <b v="0"/>
    <x v="51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d v="2015-09-19T03:50:17"/>
    <n v="1440042617"/>
    <x v="211"/>
    <b v="0"/>
    <x v="8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d v="2016-04-16T20:08:40"/>
    <n v="1455656920"/>
    <x v="212"/>
    <b v="0"/>
    <x v="29"/>
    <b v="0"/>
    <s v="film &amp; video/drama"/>
    <x v="166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d v="2015-08-16T14:06:41"/>
    <n v="1437142547"/>
    <x v="213"/>
    <b v="0"/>
    <x v="29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d v="2015-03-06T15:22:29"/>
    <n v="1420471349"/>
    <x v="214"/>
    <b v="0"/>
    <x v="29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d v="2016-02-17T23:59:00"/>
    <n v="1452058282"/>
    <x v="215"/>
    <b v="0"/>
    <x v="29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22:00:37"/>
    <n v="1425423637"/>
    <x v="216"/>
    <b v="0"/>
    <x v="87"/>
    <b v="0"/>
    <s v="film &amp; video/drama"/>
    <x v="170"/>
    <n v="331.53833333333336"/>
    <x v="0"/>
    <x v="3"/>
  </r>
  <r>
    <n v="217"/>
    <x v="217"/>
    <s v="A roadmovie by paw"/>
    <x v="57"/>
    <n v="11943"/>
    <x v="2"/>
    <x v="11"/>
    <s v="SEK"/>
    <n v="1419780149"/>
    <d v="2014-12-28T15:22:29"/>
    <n v="1417101749"/>
    <x v="217"/>
    <b v="0"/>
    <x v="44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d v="2015-05-15T15:04:49"/>
    <n v="1426518289"/>
    <x v="218"/>
    <b v="0"/>
    <x v="29"/>
    <b v="0"/>
    <s v="film &amp; video/drama"/>
    <x v="17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d v="2016-04-01T06:59:00"/>
    <n v="1456732225"/>
    <x v="219"/>
    <b v="0"/>
    <x v="88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d v="2015-08-20T20:06:00"/>
    <n v="1436542030"/>
    <x v="220"/>
    <b v="0"/>
    <x v="83"/>
    <b v="0"/>
    <s v="film &amp; video/drama"/>
    <x v="174"/>
    <n v="120"/>
    <x v="0"/>
    <x v="3"/>
  </r>
  <r>
    <n v="221"/>
    <x v="221"/>
    <s v="Film about Schizophrenia with Surreal Twists!"/>
    <x v="63"/>
    <n v="0"/>
    <x v="2"/>
    <x v="0"/>
    <s v="USD"/>
    <n v="1427569564"/>
    <d v="2015-03-28T19:06:04"/>
    <n v="1422389164"/>
    <x v="221"/>
    <b v="0"/>
    <x v="78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d v="2015-03-27T02:39:00"/>
    <n v="1422383318"/>
    <x v="222"/>
    <b v="0"/>
    <x v="84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d v="2016-05-22T01:05:00"/>
    <n v="1461287350"/>
    <x v="223"/>
    <b v="0"/>
    <x v="78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5:38:46"/>
    <n v="1431322726"/>
    <x v="224"/>
    <b v="0"/>
    <x v="78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d v="2016-04-08T22:04:14"/>
    <n v="1457564654"/>
    <x v="225"/>
    <b v="0"/>
    <x v="78"/>
    <b v="0"/>
    <s v="film &amp; video/drama"/>
    <x v="109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d v="2015-05-31T09:29:00"/>
    <n v="1428854344"/>
    <x v="226"/>
    <b v="0"/>
    <x v="84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d v="2015-07-09T21:27:21"/>
    <n v="1433885241"/>
    <x v="227"/>
    <b v="0"/>
    <x v="78"/>
    <b v="0"/>
    <s v="film &amp; video/drama"/>
    <x v="109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d v="2015-06-01T16:28:25"/>
    <n v="1427992105"/>
    <x v="228"/>
    <b v="0"/>
    <x v="78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d v="2016-02-13T22:24:57"/>
    <n v="1452810297"/>
    <x v="229"/>
    <b v="0"/>
    <x v="78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d v="2015-06-04T18:39:11"/>
    <n v="1430851151"/>
    <x v="230"/>
    <b v="0"/>
    <x v="84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d v="2016-01-02T23:00:51"/>
    <n v="1449183651"/>
    <x v="231"/>
    <b v="0"/>
    <x v="78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d v="2015-02-27T19:49:06"/>
    <n v="1422474546"/>
    <x v="232"/>
    <b v="0"/>
    <x v="63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d v="2016-09-29T21:52:52"/>
    <n v="1472593972"/>
    <x v="233"/>
    <b v="0"/>
    <x v="78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d v="2015-06-21T00:50:59"/>
    <n v="1431391859"/>
    <x v="234"/>
    <b v="0"/>
    <x v="81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d v="2015-07-09T21:48:17"/>
    <n v="1433886497"/>
    <x v="235"/>
    <b v="0"/>
    <x v="78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d v="2016-01-05T00:00:00"/>
    <n v="1447380099"/>
    <x v="236"/>
    <b v="0"/>
    <x v="78"/>
    <b v="0"/>
    <s v="film &amp; video/drama"/>
    <x v="109"/>
    <e v="#DIV/0!"/>
    <x v="0"/>
    <x v="3"/>
  </r>
  <r>
    <n v="237"/>
    <x v="237"/>
    <s v="Making The Choice is a christian short film series."/>
    <x v="36"/>
    <n v="50"/>
    <x v="2"/>
    <x v="0"/>
    <s v="USD"/>
    <n v="1457445069"/>
    <d v="2016-03-08T13:51:09"/>
    <n v="1452261069"/>
    <x v="237"/>
    <b v="0"/>
    <x v="29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d v="2016-12-30T09:00:00"/>
    <n v="1481324760"/>
    <x v="238"/>
    <b v="0"/>
    <x v="78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d v="2015-11-08T12:00:00"/>
    <n v="1445308730"/>
    <x v="239"/>
    <b v="0"/>
    <x v="81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n v="1363885211"/>
    <x v="240"/>
    <b v="1"/>
    <x v="89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6:45:04"/>
    <n v="1415292304"/>
    <x v="241"/>
    <b v="1"/>
    <x v="90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d v="2011-12-20T11:49:50"/>
    <n v="1321357790"/>
    <x v="242"/>
    <b v="1"/>
    <x v="91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n v="1390439304"/>
    <x v="243"/>
    <b v="1"/>
    <x v="92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n v="1265269559"/>
    <x v="244"/>
    <b v="1"/>
    <x v="87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n v="1342487785"/>
    <x v="245"/>
    <b v="1"/>
    <x v="93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d v="2010-12-18T09:43:25"/>
    <n v="1288341805"/>
    <x v="246"/>
    <b v="1"/>
    <x v="94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d v="2010-10-16T03:39:00"/>
    <n v="1284042614"/>
    <x v="247"/>
    <b v="1"/>
    <x v="95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d v="2012-01-07T18:35:09"/>
    <n v="1322073309"/>
    <x v="248"/>
    <b v="1"/>
    <x v="9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n v="1275603020"/>
    <x v="249"/>
    <b v="1"/>
    <x v="97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n v="1367933691"/>
    <x v="250"/>
    <b v="1"/>
    <x v="98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n v="1334429646"/>
    <x v="251"/>
    <b v="1"/>
    <x v="99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d v="2010-06-01T03:59:00"/>
    <n v="1269878058"/>
    <x v="252"/>
    <b v="1"/>
    <x v="52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n v="1326728235"/>
    <x v="253"/>
    <b v="1"/>
    <x v="63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d v="2015-10-17T02:00:00"/>
    <n v="1442443910"/>
    <x v="254"/>
    <b v="1"/>
    <x v="100"/>
    <b v="1"/>
    <s v="film &amp; video/documentary"/>
    <x v="19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d v="2011-03-16T11:38:02"/>
    <n v="1297687082"/>
    <x v="255"/>
    <b v="1"/>
    <x v="101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d v="2013-03-16T18:27:47"/>
    <n v="1360866467"/>
    <x v="256"/>
    <b v="1"/>
    <x v="102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n v="1461078162"/>
    <x v="257"/>
    <b v="1"/>
    <x v="103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n v="1305767666"/>
    <x v="258"/>
    <b v="1"/>
    <x v="104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7:42:49"/>
    <n v="1425922969"/>
    <x v="259"/>
    <b v="1"/>
    <x v="105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d v="2010-07-17T09:59:00"/>
    <n v="1275415679"/>
    <x v="260"/>
    <b v="1"/>
    <x v="106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d v="2012-06-07T14:55:00"/>
    <n v="1334783704"/>
    <x v="261"/>
    <b v="1"/>
    <x v="107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d v="2011-02-26T05:57:08"/>
    <n v="1294811828"/>
    <x v="262"/>
    <b v="1"/>
    <x v="108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n v="1346194494"/>
    <x v="263"/>
    <b v="1"/>
    <x v="109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n v="1334155995"/>
    <x v="264"/>
    <b v="1"/>
    <x v="110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n v="1269928430"/>
    <x v="265"/>
    <b v="1"/>
    <x v="6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n v="1264565507"/>
    <x v="266"/>
    <b v="1"/>
    <x v="17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d v="2014-06-25T10:51:39"/>
    <n v="1401101499"/>
    <x v="267"/>
    <b v="1"/>
    <x v="111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n v="1316749178"/>
    <x v="268"/>
    <b v="1"/>
    <x v="112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2T04:43:42"/>
    <n v="1485146622"/>
    <x v="269"/>
    <b v="1"/>
    <x v="113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d v="2011-05-25T04:00:00"/>
    <n v="1301950070"/>
    <x v="270"/>
    <b v="1"/>
    <x v="42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n v="1386123861"/>
    <x v="271"/>
    <b v="1"/>
    <x v="114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n v="1267220191"/>
    <x v="272"/>
    <b v="1"/>
    <x v="71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n v="1307102266"/>
    <x v="273"/>
    <b v="1"/>
    <x v="115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n v="1330638829"/>
    <x v="274"/>
    <b v="1"/>
    <x v="116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d v="2012-11-10T01:46:06"/>
    <n v="1349916366"/>
    <x v="275"/>
    <b v="1"/>
    <x v="117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n v="1330394274"/>
    <x v="276"/>
    <b v="1"/>
    <x v="95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d v="2015-05-23T21:23:39"/>
    <n v="1429824219"/>
    <x v="277"/>
    <b v="1"/>
    <x v="118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d v="2012-10-12T00:58:59"/>
    <n v="1347411539"/>
    <x v="278"/>
    <b v="1"/>
    <x v="119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7T02:01:00"/>
    <n v="1485237096"/>
    <x v="279"/>
    <b v="1"/>
    <x v="120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d v="2014-05-30T14:10:35"/>
    <n v="1397571035"/>
    <x v="280"/>
    <b v="1"/>
    <x v="121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9:26:00"/>
    <n v="1242532513"/>
    <x v="281"/>
    <b v="1"/>
    <x v="1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d v="2010-02-22T22:00:00"/>
    <n v="1263679492"/>
    <x v="282"/>
    <b v="1"/>
    <x v="122"/>
    <b v="1"/>
    <s v="film &amp; video/documentary"/>
    <x v="223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d v="2011-06-01T04:59:00"/>
    <n v="1305219744"/>
    <x v="283"/>
    <b v="1"/>
    <x v="91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d v="2012-01-21T17:43:00"/>
    <n v="1325007780"/>
    <x v="284"/>
    <b v="1"/>
    <x v="123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n v="1377022128"/>
    <x v="285"/>
    <b v="1"/>
    <x v="124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n v="1360352124"/>
    <x v="286"/>
    <b v="1"/>
    <x v="125"/>
    <b v="1"/>
    <s v="film &amp; video/documentary"/>
    <x v="227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d v="2012-11-02T04:00:00"/>
    <n v="1349160018"/>
    <x v="287"/>
    <b v="1"/>
    <x v="126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6T04:03:13"/>
    <n v="1337659393"/>
    <x v="288"/>
    <b v="1"/>
    <x v="12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n v="1380797834"/>
    <x v="289"/>
    <b v="1"/>
    <x v="128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d v="2011-02-02T07:59:00"/>
    <n v="1292316697"/>
    <x v="290"/>
    <b v="1"/>
    <x v="129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n v="1365791246"/>
    <x v="291"/>
    <b v="1"/>
    <x v="130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d v="2011-10-29T03:59:00"/>
    <n v="1317064599"/>
    <x v="292"/>
    <b v="1"/>
    <x v="131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d v="2014-04-20T16:01:54"/>
    <n v="1395417714"/>
    <x v="293"/>
    <b v="1"/>
    <x v="132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n v="1276480894"/>
    <x v="294"/>
    <b v="1"/>
    <x v="133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1-01T00:00:00"/>
    <n v="1378080409"/>
    <x v="295"/>
    <b v="1"/>
    <x v="134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d v="2012-09-07T11:24:43"/>
    <n v="1344857083"/>
    <x v="296"/>
    <b v="1"/>
    <x v="135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d v="2015-05-01T03:59:00"/>
    <n v="1427390901"/>
    <x v="297"/>
    <b v="1"/>
    <x v="136"/>
    <b v="1"/>
    <s v="film &amp; video/documentary"/>
    <x v="237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d v="2014-05-09T21:00:00"/>
    <n v="1394536048"/>
    <x v="298"/>
    <b v="1"/>
    <x v="137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n v="1287379460"/>
    <x v="299"/>
    <b v="1"/>
    <x v="138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n v="1301007738"/>
    <x v="300"/>
    <b v="1"/>
    <x v="139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d v="2013-03-19T16:42:15"/>
    <n v="1360258935"/>
    <x v="301"/>
    <b v="1"/>
    <x v="140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n v="1327523638"/>
    <x v="302"/>
    <b v="1"/>
    <x v="52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n v="1336009346"/>
    <x v="303"/>
    <b v="1"/>
    <x v="141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d v="2012-09-01T02:00:00"/>
    <n v="1343096197"/>
    <x v="304"/>
    <b v="1"/>
    <x v="142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d v="2012-03-10T15:07:29"/>
    <n v="1328800049"/>
    <x v="305"/>
    <b v="1"/>
    <x v="143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d v="2013-03-20T19:05:33"/>
    <n v="1362081933"/>
    <x v="306"/>
    <b v="1"/>
    <x v="144"/>
    <b v="1"/>
    <s v="film &amp; video/documentary"/>
    <x v="246"/>
    <n v="36.612499999999997"/>
    <x v="0"/>
    <x v="4"/>
  </r>
  <r>
    <n v="307"/>
    <x v="307"/>
    <s v="Why is grammar important?"/>
    <x v="29"/>
    <n v="24490"/>
    <x v="0"/>
    <x v="0"/>
    <s v="USD"/>
    <n v="1360276801"/>
    <d v="2013-02-07T22:40:01"/>
    <n v="1357684801"/>
    <x v="307"/>
    <b v="1"/>
    <x v="145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n v="1295887210"/>
    <x v="308"/>
    <b v="1"/>
    <x v="91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d v="2012-09-03T18:02:14"/>
    <n v="1344880934"/>
    <x v="309"/>
    <b v="1"/>
    <x v="146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n v="1317788623"/>
    <x v="310"/>
    <b v="1"/>
    <x v="17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d v="2012-01-01T07:59:00"/>
    <n v="1321852592"/>
    <x v="311"/>
    <b v="1"/>
    <x v="3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n v="1363381432"/>
    <x v="312"/>
    <b v="1"/>
    <x v="9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5:59:00"/>
    <n v="1277702894"/>
    <x v="313"/>
    <b v="1"/>
    <x v="147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n v="1359575988"/>
    <x v="314"/>
    <b v="1"/>
    <x v="148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n v="1343068334"/>
    <x v="315"/>
    <b v="1"/>
    <x v="149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d v="2014-12-11T04:59:00"/>
    <n v="1415398197"/>
    <x v="316"/>
    <b v="1"/>
    <x v="150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d v="2013-12-11T16:14:43"/>
    <n v="1384186483"/>
    <x v="317"/>
    <b v="1"/>
    <x v="151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n v="1361753751"/>
    <x v="318"/>
    <b v="1"/>
    <x v="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n v="1257538029"/>
    <x v="319"/>
    <b v="1"/>
    <x v="13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n v="1448284433"/>
    <x v="320"/>
    <b v="1"/>
    <x v="150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d v="2016-11-08T11:43:06"/>
    <n v="1475577786"/>
    <x v="321"/>
    <b v="1"/>
    <x v="152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d v="2016-05-13T13:40:48"/>
    <n v="1460554848"/>
    <x v="322"/>
    <b v="1"/>
    <x v="153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d v="2016-12-21T07:59:00"/>
    <n v="1479886966"/>
    <x v="323"/>
    <b v="1"/>
    <x v="6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d v="2015-08-01T15:01:48"/>
    <n v="1435590108"/>
    <x v="324"/>
    <b v="1"/>
    <x v="141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d v="2016-12-20T04:30:33"/>
    <n v="1479184233"/>
    <x v="325"/>
    <b v="1"/>
    <x v="154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d v="2017-03-14T22:57:00"/>
    <n v="1486625606"/>
    <x v="326"/>
    <b v="1"/>
    <x v="155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n v="1424669929"/>
    <x v="327"/>
    <b v="1"/>
    <x v="69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d v="2015-11-01T04:00:00"/>
    <n v="1443739388"/>
    <x v="328"/>
    <b v="1"/>
    <x v="156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d v="2015-11-07T04:00:00"/>
    <n v="1444821127"/>
    <x v="329"/>
    <b v="1"/>
    <x v="15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n v="1366028563"/>
    <x v="330"/>
    <b v="1"/>
    <x v="158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d v="2016-06-17T13:57:14"/>
    <n v="1463493434"/>
    <x v="331"/>
    <b v="1"/>
    <x v="159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d v="2015-10-28T08:00:00"/>
    <n v="1442420377"/>
    <x v="332"/>
    <b v="1"/>
    <x v="160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d v="2016-04-07T14:16:31"/>
    <n v="1457450191"/>
    <x v="333"/>
    <b v="1"/>
    <x v="161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n v="1428423757"/>
    <x v="334"/>
    <b v="1"/>
    <x v="50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n v="1428428515"/>
    <x v="335"/>
    <b v="1"/>
    <x v="144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n v="1444832318"/>
    <x v="336"/>
    <b v="1"/>
    <x v="131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n v="1423710308"/>
    <x v="337"/>
    <b v="1"/>
    <x v="162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n v="1468001290"/>
    <x v="338"/>
    <b v="1"/>
    <x v="163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d v="2015-04-29T18:14:28"/>
    <n v="1427739268"/>
    <x v="339"/>
    <b v="1"/>
    <x v="30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d v="2017-03-08T21:00:00"/>
    <n v="1486397007"/>
    <x v="340"/>
    <b v="1"/>
    <x v="164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n v="1410555998"/>
    <x v="341"/>
    <b v="1"/>
    <x v="165"/>
    <b v="1"/>
    <s v="film &amp; video/documentary"/>
    <x v="281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d v="2016-04-29T18:44:25"/>
    <n v="1459363465"/>
    <x v="342"/>
    <b v="1"/>
    <x v="166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n v="1413308545"/>
    <x v="343"/>
    <b v="1"/>
    <x v="167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d v="2015-06-01T02:20:00"/>
    <n v="1429312694"/>
    <x v="344"/>
    <b v="1"/>
    <x v="168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d v="2015-05-20T22:39:50"/>
    <n v="1429569590"/>
    <x v="345"/>
    <b v="1"/>
    <x v="122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n v="1442232021"/>
    <x v="346"/>
    <b v="1"/>
    <x v="101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12:53:29"/>
    <n v="1444910009"/>
    <x v="347"/>
    <b v="1"/>
    <x v="16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n v="1437573916"/>
    <x v="348"/>
    <b v="1"/>
    <x v="46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d v="2017-02-24T11:58:28"/>
    <n v="1485345508"/>
    <x v="349"/>
    <b v="1"/>
    <x v="15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n v="1470274509"/>
    <x v="350"/>
    <b v="1"/>
    <x v="170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d v="2016-04-07T22:09:14"/>
    <n v="1456614554"/>
    <x v="351"/>
    <b v="1"/>
    <x v="171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n v="1410148868"/>
    <x v="352"/>
    <b v="1"/>
    <x v="172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20:00:19"/>
    <n v="1445367619"/>
    <x v="353"/>
    <b v="1"/>
    <x v="17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n v="1457553121"/>
    <x v="354"/>
    <b v="1"/>
    <x v="60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d v="2014-12-01T08:03:14"/>
    <n v="1414738994"/>
    <x v="355"/>
    <b v="1"/>
    <x v="111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d v="2016-03-16T18:16:33"/>
    <n v="1455563793"/>
    <x v="356"/>
    <b v="1"/>
    <x v="174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n v="1426396797"/>
    <x v="357"/>
    <b v="1"/>
    <x v="175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d v="2016-06-15T15:00:00"/>
    <n v="1463517521"/>
    <x v="358"/>
    <b v="1"/>
    <x v="176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d v="2014-11-14T05:12:00"/>
    <n v="1414028490"/>
    <x v="359"/>
    <b v="1"/>
    <x v="177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n v="1433799180"/>
    <x v="360"/>
    <b v="0"/>
    <x v="45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n v="1414108906"/>
    <x v="361"/>
    <b v="0"/>
    <x v="178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d v="2014-08-08T00:00:00"/>
    <n v="1405573391"/>
    <x v="362"/>
    <b v="0"/>
    <x v="48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9:22:00"/>
    <n v="1268934736"/>
    <x v="363"/>
    <b v="0"/>
    <x v="55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n v="1400704672"/>
    <x v="364"/>
    <b v="0"/>
    <x v="116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n v="1391005999"/>
    <x v="365"/>
    <b v="0"/>
    <x v="71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d v="2012-05-20T19:01:58"/>
    <n v="1334948518"/>
    <x v="366"/>
    <b v="0"/>
    <x v="179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n v="1363960278"/>
    <x v="367"/>
    <b v="0"/>
    <x v="46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d v="2015-03-15T13:32:02"/>
    <n v="1423405922"/>
    <x v="368"/>
    <b v="0"/>
    <x v="180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d v="2012-01-15T13:14:29"/>
    <n v="1324041269"/>
    <x v="369"/>
    <b v="0"/>
    <x v="15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n v="1481137500"/>
    <x v="370"/>
    <b v="0"/>
    <x v="68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d v="2013-02-01T18:25:39"/>
    <n v="1355855139"/>
    <x v="371"/>
    <b v="0"/>
    <x v="181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d v="2016-04-05T16:00:00"/>
    <n v="1456408244"/>
    <x v="372"/>
    <b v="0"/>
    <x v="82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d v="2012-07-18T21:53:18"/>
    <n v="1340056398"/>
    <x v="373"/>
    <b v="0"/>
    <x v="30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n v="1312320031"/>
    <x v="374"/>
    <b v="0"/>
    <x v="49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n v="1390088311"/>
    <x v="375"/>
    <b v="0"/>
    <x v="25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d v="2016-08-25T10:51:56"/>
    <n v="1469443916"/>
    <x v="376"/>
    <b v="0"/>
    <x v="53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d v="2015-11-14T07:01:00"/>
    <n v="1444888868"/>
    <x v="377"/>
    <b v="0"/>
    <x v="182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n v="1451655808"/>
    <x v="378"/>
    <b v="0"/>
    <x v="1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n v="1332174672"/>
    <x v="379"/>
    <b v="0"/>
    <x v="184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n v="1451409392"/>
    <x v="380"/>
    <b v="0"/>
    <x v="72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d v="2012-07-30T05:00:00"/>
    <n v="1340642717"/>
    <x v="381"/>
    <b v="0"/>
    <x v="140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n v="1345741300"/>
    <x v="382"/>
    <b v="0"/>
    <x v="19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d v="2014-05-19T02:49:19"/>
    <n v="1398480559"/>
    <x v="383"/>
    <b v="0"/>
    <x v="53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n v="1417977947"/>
    <x v="384"/>
    <b v="0"/>
    <x v="185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n v="1413986501"/>
    <x v="385"/>
    <b v="0"/>
    <x v="186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d v="2015-08-10T22:49:51"/>
    <n v="1437950991"/>
    <x v="386"/>
    <b v="0"/>
    <x v="62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6:00:00"/>
    <n v="1436976858"/>
    <x v="387"/>
    <b v="0"/>
    <x v="187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n v="1467078580"/>
    <x v="388"/>
    <b v="0"/>
    <x v="26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22:59:00"/>
    <n v="1391477450"/>
    <x v="389"/>
    <b v="0"/>
    <x v="188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d v="2015-05-08T00:52:52"/>
    <n v="1429318372"/>
    <x v="390"/>
    <b v="0"/>
    <x v="25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d v="2011-12-18T00:59:00"/>
    <n v="1321578051"/>
    <x v="391"/>
    <b v="0"/>
    <x v="189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n v="1312823571"/>
    <x v="392"/>
    <b v="0"/>
    <x v="190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d v="2013-10-10T17:00:52"/>
    <n v="1378746052"/>
    <x v="393"/>
    <b v="0"/>
    <x v="19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d v="2016-04-17T18:38:02"/>
    <n v="1455737882"/>
    <x v="394"/>
    <b v="0"/>
    <x v="133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n v="1332452960"/>
    <x v="395"/>
    <b v="0"/>
    <x v="192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n v="1340372006"/>
    <x v="396"/>
    <b v="0"/>
    <x v="193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9-01T03:44:00"/>
    <n v="1279651084"/>
    <x v="397"/>
    <b v="0"/>
    <x v="194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d v="2015-04-29T19:02:06"/>
    <n v="1426446126"/>
    <x v="398"/>
    <b v="0"/>
    <x v="85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n v="1479070867"/>
    <x v="399"/>
    <b v="0"/>
    <x v="1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d v="2014-05-17T03:30:00"/>
    <n v="1397661347"/>
    <x v="400"/>
    <b v="0"/>
    <x v="95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20:12:50"/>
    <n v="1310155970"/>
    <x v="401"/>
    <b v="0"/>
    <x v="196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n v="1444913817"/>
    <x v="402"/>
    <b v="0"/>
    <x v="68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d v="2011-08-10T07:08:00"/>
    <n v="1308900441"/>
    <x v="403"/>
    <b v="0"/>
    <x v="16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d v="2014-02-05T23:04:00"/>
    <n v="1389107062"/>
    <x v="404"/>
    <b v="0"/>
    <x v="197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d v="2014-03-06T02:02:19"/>
    <n v="1391479339"/>
    <x v="405"/>
    <b v="0"/>
    <x v="16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d v="2011-05-09T05:59:00"/>
    <n v="1301975637"/>
    <x v="406"/>
    <b v="0"/>
    <x v="2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d v="2011-11-19T21:54:10"/>
    <n v="1316552050"/>
    <x v="407"/>
    <b v="0"/>
    <x v="19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d v="2013-11-05T18:39:50"/>
    <n v="1380217190"/>
    <x v="408"/>
    <b v="0"/>
    <x v="44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d v="2016-07-22T20:42:24"/>
    <n v="1466628144"/>
    <x v="409"/>
    <b v="0"/>
    <x v="41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n v="1429486397"/>
    <x v="410"/>
    <b v="0"/>
    <x v="63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n v="1384920804"/>
    <x v="411"/>
    <b v="0"/>
    <x v="198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n v="1341856178"/>
    <x v="412"/>
    <b v="0"/>
    <x v="16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d v="2012-07-19T21:03:31"/>
    <n v="1340139811"/>
    <x v="413"/>
    <b v="0"/>
    <x v="199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n v="1378949465"/>
    <x v="414"/>
    <b v="0"/>
    <x v="200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12:00:00"/>
    <n v="1411417602"/>
    <x v="415"/>
    <b v="0"/>
    <x v="64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d v="2014-02-08T09:30:31"/>
    <n v="1389259831"/>
    <x v="416"/>
    <b v="0"/>
    <x v="20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d v="2013-04-08T04:33:00"/>
    <n v="1364426260"/>
    <x v="417"/>
    <b v="0"/>
    <x v="47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6:46:37"/>
    <n v="1435041997"/>
    <x v="418"/>
    <b v="0"/>
    <x v="201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d v="2013-06-29T20:13:07"/>
    <n v="1367352787"/>
    <x v="419"/>
    <b v="0"/>
    <x v="196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4T04:40:31"/>
    <n v="1392183631"/>
    <x v="420"/>
    <b v="0"/>
    <x v="8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d v="2015-08-21T11:47:36"/>
    <n v="1434973656"/>
    <x v="421"/>
    <b v="0"/>
    <x v="79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d v="2014-09-11T06:14:57"/>
    <n v="1407824097"/>
    <x v="422"/>
    <b v="0"/>
    <x v="8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d v="2013-06-05T22:13:50"/>
    <n v="1367878430"/>
    <x v="423"/>
    <b v="0"/>
    <x v="62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d v="2012-03-26T08:01:39"/>
    <n v="1327568499"/>
    <x v="424"/>
    <b v="0"/>
    <x v="81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d v="2015-11-27T21:40:04"/>
    <n v="1443472804"/>
    <x v="425"/>
    <b v="0"/>
    <x v="84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d v="2016-03-01T17:05:14"/>
    <n v="1454259914"/>
    <x v="426"/>
    <b v="0"/>
    <x v="22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8:59:00"/>
    <n v="1444340940"/>
    <x v="427"/>
    <b v="0"/>
    <x v="78"/>
    <b v="0"/>
    <s v="film &amp; video/animation"/>
    <x v="109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d v="2014-06-16T22:00:00"/>
    <n v="1400523845"/>
    <x v="428"/>
    <b v="0"/>
    <x v="62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7T04:59:00"/>
    <n v="1252964282"/>
    <x v="429"/>
    <b v="0"/>
    <x v="78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d v="2013-09-11T02:34:27"/>
    <n v="1377570867"/>
    <x v="430"/>
    <b v="0"/>
    <x v="81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d v="2016-07-05T20:54:43"/>
    <n v="1465160083"/>
    <x v="431"/>
    <b v="0"/>
    <x v="22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d v="2015-10-21T17:26:21"/>
    <n v="1440264381"/>
    <x v="432"/>
    <b v="0"/>
    <x v="22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5:07:02"/>
    <n v="1439392022"/>
    <x v="433"/>
    <b v="0"/>
    <x v="78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d v="2013-12-01T21:01:42"/>
    <n v="1383076902"/>
    <x v="434"/>
    <b v="0"/>
    <x v="84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d v="2013-09-13T17:56:20"/>
    <n v="1376502980"/>
    <x v="435"/>
    <b v="0"/>
    <x v="8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d v="2013-07-31T08:41:53"/>
    <n v="1372668113"/>
    <x v="436"/>
    <b v="0"/>
    <x v="78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d v="2016-10-08T07:38:46"/>
    <n v="1470728326"/>
    <x v="437"/>
    <b v="0"/>
    <x v="78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d v="2015-11-18T07:15:58"/>
    <n v="1445235358"/>
    <x v="438"/>
    <b v="0"/>
    <x v="202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d v="2014-10-17T18:16:58"/>
    <n v="1412705818"/>
    <x v="439"/>
    <b v="0"/>
    <x v="78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d v="2016-03-24T22:39:13"/>
    <n v="1456270753"/>
    <x v="440"/>
    <b v="0"/>
    <x v="29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d v="2013-11-02T19:03:16"/>
    <n v="1380826996"/>
    <x v="441"/>
    <b v="0"/>
    <x v="78"/>
    <b v="0"/>
    <s v="film &amp; video/animation"/>
    <x v="109"/>
    <e v="#DIV/0!"/>
    <x v="0"/>
    <x v="5"/>
  </r>
  <r>
    <n v="442"/>
    <x v="442"/>
    <s v="Doomsday is here"/>
    <x v="73"/>
    <n v="6691"/>
    <x v="2"/>
    <x v="0"/>
    <s v="USD"/>
    <n v="1424380783"/>
    <d v="2015-02-19T21:19:43"/>
    <n v="1421788783"/>
    <x v="442"/>
    <b v="0"/>
    <x v="5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d v="2014-02-10T00:21:41"/>
    <n v="1389399701"/>
    <x v="443"/>
    <b v="0"/>
    <x v="84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d v="2012-02-15T21:46:01"/>
    <n v="1324158361"/>
    <x v="444"/>
    <b v="0"/>
    <x v="29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d v="2015-05-21T08:02:55"/>
    <n v="1430899375"/>
    <x v="445"/>
    <b v="0"/>
    <x v="84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d v="2015-03-04T02:00:20"/>
    <n v="1422842420"/>
    <x v="446"/>
    <b v="0"/>
    <x v="38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d v="2013-03-23T12:19:23"/>
    <n v="1361884763"/>
    <x v="447"/>
    <b v="0"/>
    <x v="29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d v="2014-05-14T18:11:35"/>
    <n v="1398363095"/>
    <x v="448"/>
    <b v="0"/>
    <x v="80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13:38:05"/>
    <n v="1379425085"/>
    <x v="449"/>
    <b v="0"/>
    <x v="81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d v="2014-02-14T22:43:20"/>
    <n v="1389825800"/>
    <x v="450"/>
    <b v="0"/>
    <x v="63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d v="2014-01-25T17:09:51"/>
    <n v="1388077791"/>
    <x v="451"/>
    <b v="0"/>
    <x v="78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d v="2015-05-13T16:53:35"/>
    <n v="1428944015"/>
    <x v="452"/>
    <b v="0"/>
    <x v="8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d v="2015-02-19T19:47:59"/>
    <n v="1422992879"/>
    <x v="453"/>
    <b v="0"/>
    <x v="84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d v="2014-11-26T13:14:00"/>
    <n v="1414343571"/>
    <x v="454"/>
    <b v="0"/>
    <x v="81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d v="2012-04-17T00:31:00"/>
    <n v="1330733022"/>
    <x v="455"/>
    <b v="0"/>
    <x v="84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2T03:59:00"/>
    <n v="1380559201"/>
    <x v="456"/>
    <b v="0"/>
    <x v="8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d v="2014-08-16T18:25:12"/>
    <n v="1405621512"/>
    <x v="457"/>
    <b v="0"/>
    <x v="78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d v="2013-05-14T16:47:40"/>
    <n v="1365958060"/>
    <x v="458"/>
    <b v="0"/>
    <x v="72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d v="2011-11-13T16:22:07"/>
    <n v="1316013727"/>
    <x v="459"/>
    <b v="0"/>
    <x v="29"/>
    <b v="0"/>
    <s v="film &amp; video/animation"/>
    <x v="38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d v="2014-06-01T04:00:00"/>
    <n v="1398862875"/>
    <x v="460"/>
    <b v="0"/>
    <x v="84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d v="2013-06-02T20:19:27"/>
    <n v="1368476367"/>
    <x v="461"/>
    <b v="0"/>
    <x v="78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d v="2011-08-10T03:02:21"/>
    <n v="1307761341"/>
    <x v="462"/>
    <b v="0"/>
    <x v="78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d v="2011-09-24T17:02:33"/>
    <n v="1311699753"/>
    <x v="463"/>
    <b v="0"/>
    <x v="202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d v="2016-05-18T20:22:15"/>
    <n v="1461874935"/>
    <x v="464"/>
    <b v="0"/>
    <x v="29"/>
    <b v="0"/>
    <s v="film &amp; video/animation"/>
    <x v="387"/>
    <n v="1"/>
    <x v="0"/>
    <x v="5"/>
  </r>
  <r>
    <n v="465"/>
    <x v="465"/>
    <s v="&quot;Amp&quot; is a short film about a robot with needs."/>
    <x v="133"/>
    <n v="138"/>
    <x v="2"/>
    <x v="0"/>
    <s v="USD"/>
    <n v="1403837574"/>
    <d v="2014-06-27T02:52:54"/>
    <n v="1402455174"/>
    <x v="465"/>
    <b v="0"/>
    <x v="22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d v="2012-09-07T22:37:44"/>
    <n v="1344465464"/>
    <x v="466"/>
    <b v="0"/>
    <x v="81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d v="2012-09-28T16:18:54"/>
    <n v="1344961134"/>
    <x v="467"/>
    <b v="0"/>
    <x v="70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d v="2012-07-11T03:51:05"/>
    <n v="1336795283"/>
    <x v="468"/>
    <b v="0"/>
    <x v="78"/>
    <b v="0"/>
    <s v="film &amp; video/animation"/>
    <x v="109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d v="2014-09-05T23:45:24"/>
    <n v="1404776724"/>
    <x v="469"/>
    <b v="0"/>
    <x v="78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d v="2014-01-16T04:00:00"/>
    <n v="1385524889"/>
    <x v="470"/>
    <b v="0"/>
    <x v="84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6:19:39"/>
    <n v="1394039979"/>
    <x v="471"/>
    <b v="0"/>
    <x v="203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22:08:38"/>
    <n v="1406239718"/>
    <x v="472"/>
    <b v="0"/>
    <x v="81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d v="2014-09-17T16:45:19"/>
    <n v="1408380319"/>
    <x v="473"/>
    <b v="0"/>
    <x v="25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d v="2017-02-17T07:53:49"/>
    <n v="1484726029"/>
    <x v="474"/>
    <b v="0"/>
    <x v="29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d v="2015-05-06T02:04:03"/>
    <n v="1428285843"/>
    <x v="475"/>
    <b v="0"/>
    <x v="78"/>
    <b v="0"/>
    <s v="film &amp; video/animation"/>
    <x v="109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d v="2014-06-03T03:59:00"/>
    <n v="1398727441"/>
    <x v="476"/>
    <b v="0"/>
    <x v="20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d v="2012-05-18T20:02:14"/>
    <n v="1332187334"/>
    <x v="477"/>
    <b v="0"/>
    <x v="78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d v="2015-04-01T20:51:49"/>
    <n v="1425333109"/>
    <x v="478"/>
    <b v="0"/>
    <x v="78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d v="2014-11-21T10:47:15"/>
    <n v="1411379235"/>
    <x v="479"/>
    <b v="0"/>
    <x v="16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d v="2013-08-09T12:00:15"/>
    <n v="1373457615"/>
    <x v="480"/>
    <b v="0"/>
    <x v="205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d v="2012-10-10T16:08:09"/>
    <n v="1347293289"/>
    <x v="481"/>
    <b v="0"/>
    <x v="64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d v="2016-04-14T14:34:00"/>
    <n v="1458336690"/>
    <x v="482"/>
    <b v="0"/>
    <x v="29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d v="2013-01-29T04:44:32"/>
    <n v="1354250672"/>
    <x v="483"/>
    <b v="0"/>
    <x v="206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d v="2015-11-05T23:32:52"/>
    <n v="1443220372"/>
    <x v="484"/>
    <b v="0"/>
    <x v="202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d v="2013-05-17T12:08:19"/>
    <n v="1366200499"/>
    <x v="485"/>
    <b v="0"/>
    <x v="207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22:37:19"/>
    <n v="1399070239"/>
    <x v="486"/>
    <b v="0"/>
    <x v="29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d v="2016-12-25T15:16:34"/>
    <n v="1477491394"/>
    <x v="487"/>
    <b v="0"/>
    <x v="78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d v="2017-01-09T01:18:20"/>
    <n v="1481332700"/>
    <x v="488"/>
    <b v="0"/>
    <x v="78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d v="2012-01-05T11:33:00"/>
    <n v="1323084816"/>
    <x v="489"/>
    <b v="0"/>
    <x v="83"/>
    <b v="0"/>
    <s v="film &amp; video/animation"/>
    <x v="404"/>
    <n v="71.666666666666671"/>
    <x v="0"/>
    <x v="5"/>
  </r>
  <r>
    <n v="490"/>
    <x v="490"/>
    <s v="Cancelled"/>
    <x v="28"/>
    <n v="0"/>
    <x v="2"/>
    <x v="0"/>
    <s v="USD"/>
    <n v="1345677285"/>
    <d v="2012-08-22T23:14:45"/>
    <n v="1343085285"/>
    <x v="490"/>
    <b v="0"/>
    <x v="78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d v="2016-01-27T23:34:59"/>
    <n v="1451345699"/>
    <x v="491"/>
    <b v="0"/>
    <x v="78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d v="2016-10-13T00:50:30"/>
    <n v="1471135830"/>
    <x v="492"/>
    <b v="0"/>
    <x v="78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d v="2015-05-20T17:25:38"/>
    <n v="1429550738"/>
    <x v="493"/>
    <b v="0"/>
    <x v="78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d v="2014-07-03T03:00:00"/>
    <n v="1402343765"/>
    <x v="494"/>
    <b v="0"/>
    <x v="8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d v="2015-07-16T19:51:45"/>
    <n v="1434484305"/>
    <x v="495"/>
    <b v="0"/>
    <x v="78"/>
    <b v="0"/>
    <s v="film &amp; video/animation"/>
    <x v="109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d v="2014-02-10T22:21:14"/>
    <n v="1386886874"/>
    <x v="496"/>
    <b v="0"/>
    <x v="29"/>
    <b v="0"/>
    <s v="film &amp; video/animation"/>
    <x v="406"/>
    <n v="1"/>
    <x v="0"/>
    <x v="5"/>
  </r>
  <r>
    <n v="497"/>
    <x v="497"/>
    <s v="live-action/animated series pilot."/>
    <x v="140"/>
    <n v="30"/>
    <x v="2"/>
    <x v="0"/>
    <s v="USD"/>
    <n v="1419483600"/>
    <d v="2014-12-25T05:00:00"/>
    <n v="1414889665"/>
    <x v="497"/>
    <b v="0"/>
    <x v="8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d v="2011-12-23T18:17:29"/>
    <n v="1321035449"/>
    <x v="498"/>
    <b v="0"/>
    <x v="19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20:59:00"/>
    <n v="1250630968"/>
    <x v="499"/>
    <b v="0"/>
    <x v="55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22:16:00"/>
    <n v="1268255751"/>
    <x v="500"/>
    <b v="0"/>
    <x v="80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d v="2011-07-09T05:37:31"/>
    <n v="1307597851"/>
    <x v="501"/>
    <b v="0"/>
    <x v="78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d v="2012-03-18T12:17:05"/>
    <n v="1329484625"/>
    <x v="502"/>
    <b v="0"/>
    <x v="80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d v="2015-01-17T12:38:23"/>
    <n v="1418906303"/>
    <x v="503"/>
    <b v="0"/>
    <x v="82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d v="2012-04-10T22:36:27"/>
    <n v="1328916987"/>
    <x v="504"/>
    <b v="0"/>
    <x v="81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d v="2015-12-25T02:21:26"/>
    <n v="1447122086"/>
    <x v="505"/>
    <b v="0"/>
    <x v="25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d v="2013-08-10T13:15:20"/>
    <n v="1373548520"/>
    <x v="506"/>
    <b v="0"/>
    <x v="29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23:00:57"/>
    <n v="1346799657"/>
    <x v="507"/>
    <b v="0"/>
    <x v="73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d v="2012-05-25T14:14:00"/>
    <n v="1332808501"/>
    <x v="508"/>
    <b v="0"/>
    <x v="8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d v="2015-06-28T15:09:30"/>
    <n v="1432912170"/>
    <x v="509"/>
    <b v="0"/>
    <x v="29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d v="2016-03-01T04:13:59"/>
    <n v="1454213639"/>
    <x v="510"/>
    <b v="0"/>
    <x v="78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d v="2013-04-06T06:16:22"/>
    <n v="1362640582"/>
    <x v="511"/>
    <b v="0"/>
    <x v="81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d v="2016-11-20T18:48:47"/>
    <n v="1475776127"/>
    <x v="512"/>
    <b v="0"/>
    <x v="84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d v="2016-08-15T07:00:00"/>
    <n v="1467387705"/>
    <x v="513"/>
    <b v="0"/>
    <x v="32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d v="2014-08-09T14:44:07"/>
    <n v="1405003447"/>
    <x v="514"/>
    <b v="0"/>
    <x v="8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d v="2015-12-29T11:46:41"/>
    <n v="1447933601"/>
    <x v="515"/>
    <b v="0"/>
    <x v="69"/>
    <b v="0"/>
    <s v="film &amp; video/animation"/>
    <x v="423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d v="2015-05-27T18:41:20"/>
    <n v="1427568080"/>
    <x v="516"/>
    <b v="0"/>
    <x v="78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d v="2017-02-02T14:46:01"/>
    <n v="1483454761"/>
    <x v="517"/>
    <b v="0"/>
    <x v="8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14:46:00"/>
    <n v="1438958824"/>
    <x v="518"/>
    <b v="0"/>
    <x v="78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9:23:41"/>
    <n v="1352107421"/>
    <x v="519"/>
    <b v="0"/>
    <x v="16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n v="1447174261"/>
    <x v="520"/>
    <b v="0"/>
    <x v="69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n v="1475460819"/>
    <x v="521"/>
    <b v="0"/>
    <x v="6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d v="2016-03-20T23:58:45"/>
    <n v="1456793925"/>
    <x v="522"/>
    <b v="0"/>
    <x v="162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n v="1440213076"/>
    <x v="523"/>
    <b v="0"/>
    <x v="87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n v="1462209169"/>
    <x v="524"/>
    <b v="0"/>
    <x v="208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n v="1406713041"/>
    <x v="525"/>
    <b v="0"/>
    <x v="8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d v="2015-08-07T17:00:00"/>
    <n v="1436278344"/>
    <x v="526"/>
    <b v="0"/>
    <x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n v="1484715366"/>
    <x v="527"/>
    <b v="0"/>
    <x v="150"/>
    <b v="1"/>
    <s v="theater/plays"/>
    <x v="431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d v="2015-06-21T21:20:00"/>
    <n v="1433109907"/>
    <x v="528"/>
    <b v="0"/>
    <x v="209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n v="1482281094"/>
    <x v="529"/>
    <b v="0"/>
    <x v="59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d v="2015-06-24T02:00:00"/>
    <n v="1433254268"/>
    <x v="530"/>
    <b v="0"/>
    <x v="60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n v="1478050429"/>
    <x v="531"/>
    <b v="0"/>
    <x v="162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n v="1460506208"/>
    <x v="532"/>
    <b v="0"/>
    <x v="210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n v="1461320765"/>
    <x v="533"/>
    <b v="0"/>
    <x v="5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d v="2015-11-01T23:00:00"/>
    <n v="1443036470"/>
    <x v="534"/>
    <b v="0"/>
    <x v="53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d v="2017-01-06T13:05:05"/>
    <n v="1481115905"/>
    <x v="535"/>
    <b v="0"/>
    <x v="211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8:00:00"/>
    <n v="1435133807"/>
    <x v="536"/>
    <b v="0"/>
    <x v="70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n v="1444069591"/>
    <x v="537"/>
    <b v="0"/>
    <x v="211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n v="1460574263"/>
    <x v="538"/>
    <b v="0"/>
    <x v="65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d v="2016-07-05T01:11:47"/>
    <n v="1465866707"/>
    <x v="539"/>
    <b v="0"/>
    <x v="9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d v="2015-02-04T19:36:46"/>
    <n v="1420486606"/>
    <x v="540"/>
    <b v="0"/>
    <x v="29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d v="2015-10-29T01:07:14"/>
    <n v="1443488834"/>
    <x v="541"/>
    <b v="0"/>
    <x v="29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d v="2016-05-03T16:41:56"/>
    <n v="1457113316"/>
    <x v="542"/>
    <b v="0"/>
    <x v="29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d v="2014-11-01T02:12:42"/>
    <n v="1412215962"/>
    <x v="543"/>
    <b v="0"/>
    <x v="84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d v="2016-07-04T15:46:00"/>
    <n v="1465055160"/>
    <x v="544"/>
    <b v="0"/>
    <x v="84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d v="2015-11-15T15:13:09"/>
    <n v="1444140789"/>
    <x v="545"/>
    <b v="0"/>
    <x v="69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d v="2015-10-17T16:01:55"/>
    <n v="1441209715"/>
    <x v="546"/>
    <b v="0"/>
    <x v="84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d v="2016-02-10T16:42:44"/>
    <n v="1452530564"/>
    <x v="547"/>
    <b v="0"/>
    <x v="78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d v="2015-10-29T21:40:48"/>
    <n v="1443562848"/>
    <x v="548"/>
    <b v="0"/>
    <x v="29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d v="2015-07-08T15:17:02"/>
    <n v="1433776622"/>
    <x v="549"/>
    <b v="0"/>
    <x v="22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d v="2017-01-31T05:00:00"/>
    <n v="1484756245"/>
    <x v="550"/>
    <b v="0"/>
    <x v="80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d v="2015-08-01T17:53:00"/>
    <n v="1434609424"/>
    <x v="551"/>
    <b v="0"/>
    <x v="33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d v="2016-01-09T14:48:16"/>
    <n v="1447166896"/>
    <x v="552"/>
    <b v="0"/>
    <x v="78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d v="2014-11-14T18:16:31"/>
    <n v="1413393391"/>
    <x v="553"/>
    <b v="0"/>
    <x v="79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6:26:12"/>
    <n v="1411143972"/>
    <x v="554"/>
    <b v="0"/>
    <x v="19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d v="2016-06-12T08:29:03"/>
    <n v="1463128143"/>
    <x v="555"/>
    <b v="0"/>
    <x v="78"/>
    <b v="0"/>
    <s v="technology/web"/>
    <x v="109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d v="2016-01-06T20:38:37"/>
    <n v="1449520717"/>
    <x v="556"/>
    <b v="0"/>
    <x v="29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d v="2016-12-02T23:36:43"/>
    <n v="1478126203"/>
    <x v="557"/>
    <b v="0"/>
    <x v="9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d v="2015-03-24T20:11:45"/>
    <n v="1424639505"/>
    <x v="558"/>
    <b v="0"/>
    <x v="78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6:47:40"/>
    <n v="1447397260"/>
    <x v="559"/>
    <b v="0"/>
    <x v="29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d v="2014-12-17T18:30:45"/>
    <n v="1416249045"/>
    <x v="560"/>
    <b v="0"/>
    <x v="8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d v="2015-10-26T15:48:33"/>
    <n v="1442850513"/>
    <x v="561"/>
    <b v="0"/>
    <x v="84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d v="2016-12-18T09:20:15"/>
    <n v="1479460815"/>
    <x v="562"/>
    <b v="0"/>
    <x v="78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d v="2015-02-17T01:40:47"/>
    <n v="1421545247"/>
    <x v="563"/>
    <b v="0"/>
    <x v="84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22:37:55"/>
    <n v="1455230275"/>
    <x v="564"/>
    <b v="0"/>
    <x v="29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d v="2015-07-10T18:50:49"/>
    <n v="1433962249"/>
    <x v="565"/>
    <b v="0"/>
    <x v="78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d v="2016-07-14T16:25:33"/>
    <n v="1465921533"/>
    <x v="566"/>
    <b v="0"/>
    <x v="29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d v="2015-01-01T20:13:14"/>
    <n v="1417551194"/>
    <x v="567"/>
    <b v="0"/>
    <x v="78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11:00:00"/>
    <n v="1449785223"/>
    <x v="568"/>
    <b v="0"/>
    <x v="81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d v="2016-01-01T20:20:12"/>
    <n v="1449087612"/>
    <x v="569"/>
    <b v="0"/>
    <x v="29"/>
    <b v="0"/>
    <s v="technology/web"/>
    <x v="417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d v="2016-02-18T19:09:29"/>
    <n v="1453230569"/>
    <x v="570"/>
    <b v="0"/>
    <x v="29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d v="2015-07-27T03:59:00"/>
    <n v="1436297723"/>
    <x v="571"/>
    <b v="0"/>
    <x v="84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d v="2015-11-04T18:11:28"/>
    <n v="1444065088"/>
    <x v="572"/>
    <b v="0"/>
    <x v="78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d v="2015-01-18T01:12:00"/>
    <n v="1416445931"/>
    <x v="573"/>
    <b v="0"/>
    <x v="82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d v="2016-10-19T10:38:27"/>
    <n v="1474281507"/>
    <x v="574"/>
    <b v="0"/>
    <x v="80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6:37:23"/>
    <n v="1431621443"/>
    <x v="575"/>
    <b v="0"/>
    <x v="80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d v="2015-03-28T10:19:12"/>
    <n v="1422357552"/>
    <x v="576"/>
    <b v="0"/>
    <x v="29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d v="2016-05-20T14:08:22"/>
    <n v="1458569302"/>
    <x v="577"/>
    <b v="0"/>
    <x v="29"/>
    <b v="0"/>
    <s v="technology/web"/>
    <x v="418"/>
    <n v="10"/>
    <x v="2"/>
    <x v="7"/>
  </r>
  <r>
    <n v="578"/>
    <x v="578"/>
    <s v="weBuy trade built on technology and Crowd Sourced Power"/>
    <x v="152"/>
    <n v="14"/>
    <x v="2"/>
    <x v="1"/>
    <s v="GBP"/>
    <n v="1441633993"/>
    <d v="2015-09-07T13:53:13"/>
    <n v="1439560393"/>
    <x v="578"/>
    <b v="0"/>
    <x v="63"/>
    <b v="0"/>
    <s v="technology/web"/>
    <x v="467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d v="2014-12-25T20:27:03"/>
    <n v="1416947223"/>
    <x v="579"/>
    <b v="0"/>
    <x v="81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d v="2016-09-22T21:47:47"/>
    <n v="1471988867"/>
    <x v="580"/>
    <b v="0"/>
    <x v="29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d v="2015-08-02T00:18:24"/>
    <n v="1435882704"/>
    <x v="581"/>
    <b v="0"/>
    <x v="78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d v="2015-03-15T18:00:00"/>
    <n v="1424454319"/>
    <x v="582"/>
    <b v="0"/>
    <x v="78"/>
    <b v="0"/>
    <s v="technology/web"/>
    <x v="109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d v="2015-03-19T21:31:27"/>
    <n v="1424212287"/>
    <x v="583"/>
    <b v="0"/>
    <x v="29"/>
    <b v="0"/>
    <s v="technology/web"/>
    <x v="469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d v="2015-03-16T16:11:56"/>
    <n v="1423933916"/>
    <x v="584"/>
    <b v="0"/>
    <x v="84"/>
    <b v="0"/>
    <s v="technology/web"/>
    <x v="460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d v="2015-12-01T00:00:00"/>
    <n v="1444123377"/>
    <x v="585"/>
    <b v="0"/>
    <x v="78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d v="2015-02-15T20:30:07"/>
    <n v="1421440207"/>
    <x v="586"/>
    <b v="0"/>
    <x v="80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8:10:33"/>
    <n v="1426615833"/>
    <x v="587"/>
    <b v="0"/>
    <x v="63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9:28:06"/>
    <n v="1474223286"/>
    <x v="588"/>
    <b v="0"/>
    <x v="84"/>
    <b v="0"/>
    <s v="technology/web"/>
    <x v="472"/>
    <n v="150.5"/>
    <x v="2"/>
    <x v="7"/>
  </r>
  <r>
    <n v="589"/>
    <x v="589"/>
    <s v="Services closer than you think..."/>
    <x v="51"/>
    <n v="1"/>
    <x v="2"/>
    <x v="0"/>
    <s v="USD"/>
    <n v="1436366699"/>
    <d v="2015-07-08T14:44:59"/>
    <n v="1435070699"/>
    <x v="589"/>
    <b v="0"/>
    <x v="29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d v="2016-02-08T13:01:00"/>
    <n v="1452259131"/>
    <x v="590"/>
    <b v="0"/>
    <x v="82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d v="2015-07-22T13:02:10"/>
    <n v="1434978130"/>
    <x v="591"/>
    <b v="0"/>
    <x v="84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d v="2014-12-03T05:34:20"/>
    <n v="1414992860"/>
    <x v="592"/>
    <b v="0"/>
    <x v="29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d v="2015-04-06T15:15:45"/>
    <n v="1425744945"/>
    <x v="593"/>
    <b v="0"/>
    <x v="63"/>
    <b v="0"/>
    <s v="technology/web"/>
    <x v="476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d v="2016-04-16T18:43:26"/>
    <n v="1458240206"/>
    <x v="594"/>
    <b v="0"/>
    <x v="84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d v="2015-05-04T01:40:38"/>
    <n v="1426815638"/>
    <x v="595"/>
    <b v="0"/>
    <x v="22"/>
    <b v="0"/>
    <s v="technology/web"/>
    <x v="478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d v="2016-11-02T21:31:32"/>
    <n v="1475530292"/>
    <x v="596"/>
    <b v="0"/>
    <x v="84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d v="2016-07-31T16:00:00"/>
    <n v="1466787335"/>
    <x v="597"/>
    <b v="0"/>
    <x v="84"/>
    <b v="0"/>
    <s v="technology/web"/>
    <x v="480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d v="2014-12-05T00:03:01"/>
    <n v="1415145781"/>
    <x v="598"/>
    <b v="0"/>
    <x v="63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d v="2015-03-08T15:16:00"/>
    <n v="1423769402"/>
    <x v="599"/>
    <b v="0"/>
    <x v="84"/>
    <b v="0"/>
    <s v="technology/web"/>
    <x v="482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d v="2015-05-09T19:09:22"/>
    <n v="1426014562"/>
    <x v="600"/>
    <b v="0"/>
    <x v="29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n v="1417034139"/>
    <x v="601"/>
    <b v="0"/>
    <x v="79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d v="2015-06-18T19:03:35"/>
    <n v="1432062215"/>
    <x v="602"/>
    <b v="0"/>
    <x v="78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d v="2014-08-14T15:20:23"/>
    <n v="1405437623"/>
    <x v="603"/>
    <b v="0"/>
    <x v="62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n v="1406595056"/>
    <x v="604"/>
    <b v="0"/>
    <x v="78"/>
    <b v="0"/>
    <s v="technology/web"/>
    <x v="109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d v="2015-08-23T08:35:08"/>
    <n v="1436430908"/>
    <x v="605"/>
    <b v="0"/>
    <x v="22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n v="1428507409"/>
    <x v="606"/>
    <b v="0"/>
    <x v="29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n v="1445629736"/>
    <x v="607"/>
    <b v="0"/>
    <x v="78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d v="2015-06-15T22:06:20"/>
    <n v="1431813980"/>
    <x v="608"/>
    <b v="0"/>
    <x v="81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d v="2015-11-29T01:49:04"/>
    <n v="1446166144"/>
    <x v="609"/>
    <b v="0"/>
    <x v="29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d v="2015-04-22T19:56:26"/>
    <n v="1427140586"/>
    <x v="610"/>
    <b v="0"/>
    <x v="78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13:27:17"/>
    <n v="1448026037"/>
    <x v="611"/>
    <b v="0"/>
    <x v="78"/>
    <b v="0"/>
    <s v="technology/web"/>
    <x v="109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d v="2016-09-02T00:45:46"/>
    <n v="1470185146"/>
    <x v="612"/>
    <b v="0"/>
    <x v="78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d v="2015-10-01T04:59:00"/>
    <n v="1441022120"/>
    <x v="613"/>
    <b v="0"/>
    <x v="212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d v="2016-06-24T01:29:00"/>
    <n v="1464139740"/>
    <x v="614"/>
    <b v="0"/>
    <x v="78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d v="2015-09-25T02:55:59"/>
    <n v="1440557759"/>
    <x v="615"/>
    <b v="0"/>
    <x v="78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n v="1485421307"/>
    <x v="616"/>
    <b v="0"/>
    <x v="78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n v="1427184843"/>
    <x v="617"/>
    <b v="0"/>
    <x v="8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n v="1447097203"/>
    <x v="618"/>
    <b v="0"/>
    <x v="78"/>
    <b v="0"/>
    <s v="technology/web"/>
    <x v="109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d v="2014-11-25T16:36:30"/>
    <n v="1411745790"/>
    <x v="619"/>
    <b v="0"/>
    <x v="29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d v="2014-08-25T17:12:18"/>
    <n v="1405098738"/>
    <x v="620"/>
    <b v="0"/>
    <x v="29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n v="1465342937"/>
    <x v="621"/>
    <b v="0"/>
    <x v="8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n v="1465670138"/>
    <x v="622"/>
    <b v="0"/>
    <x v="82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d v="2015-05-28T00:13:17"/>
    <n v="1430179997"/>
    <x v="623"/>
    <b v="0"/>
    <x v="78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d v="2015-05-14T23:44:01"/>
    <n v="1429055041"/>
    <x v="624"/>
    <b v="0"/>
    <x v="78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n v="1487971777"/>
    <x v="625"/>
    <b v="0"/>
    <x v="78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n v="1436793939"/>
    <x v="626"/>
    <b v="0"/>
    <x v="70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d v="2016-03-14T23:00:00"/>
    <n v="1452842511"/>
    <x v="627"/>
    <b v="0"/>
    <x v="29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d v="2014-07-13T16:37:37"/>
    <n v="1402677457"/>
    <x v="628"/>
    <b v="0"/>
    <x v="78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5:18:28"/>
    <n v="1460647108"/>
    <x v="629"/>
    <b v="0"/>
    <x v="8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d v="2015-09-06T05:10:00"/>
    <n v="1438959121"/>
    <x v="630"/>
    <b v="0"/>
    <x v="29"/>
    <b v="0"/>
    <s v="technology/web"/>
    <x v="49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d v="2016-05-28T18:32:09"/>
    <n v="1461954729"/>
    <x v="631"/>
    <b v="0"/>
    <x v="82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d v="2015-11-25T16:49:25"/>
    <n v="1445874565"/>
    <x v="632"/>
    <b v="0"/>
    <x v="78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n v="1463469062"/>
    <x v="633"/>
    <b v="0"/>
    <x v="20"/>
    <b v="0"/>
    <s v="technology/web"/>
    <x v="496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d v="2015-02-26T22:17:09"/>
    <n v="1422397029"/>
    <x v="634"/>
    <b v="0"/>
    <x v="29"/>
    <b v="0"/>
    <s v="technology/web"/>
    <x v="459"/>
    <n v="1"/>
    <x v="2"/>
    <x v="7"/>
  </r>
  <r>
    <n v="635"/>
    <x v="635"/>
    <s v="Network used for building technology development teams."/>
    <x v="31"/>
    <n v="2"/>
    <x v="1"/>
    <x v="0"/>
    <s v="USD"/>
    <n v="1428804762"/>
    <d v="2015-04-12T02:12:42"/>
    <n v="1426212762"/>
    <x v="635"/>
    <b v="0"/>
    <x v="29"/>
    <b v="0"/>
    <s v="technology/web"/>
    <x v="168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d v="2015-06-06T10:47:00"/>
    <n v="1430996150"/>
    <x v="636"/>
    <b v="0"/>
    <x v="29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d v="2017-02-25T23:04:00"/>
    <n v="1485558318"/>
    <x v="637"/>
    <b v="0"/>
    <x v="78"/>
    <b v="0"/>
    <s v="technology/web"/>
    <x v="109"/>
    <e v="#DIV/0!"/>
    <x v="2"/>
    <x v="7"/>
  </r>
  <r>
    <n v="638"/>
    <x v="638"/>
    <s v="O0"/>
    <x v="61"/>
    <n v="18"/>
    <x v="1"/>
    <x v="12"/>
    <s v="EUR"/>
    <n v="1490447662"/>
    <d v="2017-03-25T13:14:22"/>
    <n v="1485267262"/>
    <x v="638"/>
    <b v="0"/>
    <x v="79"/>
    <b v="0"/>
    <s v="technology/web"/>
    <x v="497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d v="2014-10-13T13:59:55"/>
    <n v="1408024795"/>
    <x v="639"/>
    <b v="0"/>
    <x v="29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d v="2016-11-24T23:00:00"/>
    <n v="1478685915"/>
    <x v="640"/>
    <b v="0"/>
    <x v="84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d v="2015-08-13T13:40:48"/>
    <n v="1436881248"/>
    <x v="641"/>
    <b v="0"/>
    <x v="213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d v="2015-08-19T15:37:54"/>
    <n v="1436888274"/>
    <x v="642"/>
    <b v="0"/>
    <x v="21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d v="2015-05-31T15:24:35"/>
    <n v="1428333875"/>
    <x v="643"/>
    <b v="0"/>
    <x v="215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n v="1410883139"/>
    <x v="644"/>
    <b v="0"/>
    <x v="216"/>
    <b v="1"/>
    <s v="technology/wearables"/>
    <x v="503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d v="2016-08-12T00:37:54"/>
    <n v="1468370274"/>
    <x v="645"/>
    <b v="0"/>
    <x v="186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d v="2014-08-11T20:27:47"/>
    <n v="1405196867"/>
    <x v="646"/>
    <b v="0"/>
    <x v="74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n v="1455647149"/>
    <x v="647"/>
    <b v="0"/>
    <x v="57"/>
    <b v="1"/>
    <s v="technology/wearables"/>
    <x v="506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d v="2014-10-14T16:38:28"/>
    <n v="1410280708"/>
    <x v="648"/>
    <b v="0"/>
    <x v="74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n v="1409090013"/>
    <x v="649"/>
    <b v="0"/>
    <x v="141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n v="1413766384"/>
    <x v="650"/>
    <b v="0"/>
    <x v="53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n v="1415838311"/>
    <x v="651"/>
    <b v="0"/>
    <x v="217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n v="1478018050"/>
    <x v="652"/>
    <b v="0"/>
    <x v="33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14:50:40"/>
    <n v="1436885440"/>
    <x v="653"/>
    <b v="0"/>
    <x v="218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n v="1433804313"/>
    <x v="654"/>
    <b v="0"/>
    <x v="219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d v="2015-03-12T21:58:32"/>
    <n v="1423609112"/>
    <x v="655"/>
    <b v="0"/>
    <x v="220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n v="1455736719"/>
    <x v="656"/>
    <b v="0"/>
    <x v="45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n v="1448309872"/>
    <x v="657"/>
    <b v="0"/>
    <x v="221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8:00:00"/>
    <n v="1435117889"/>
    <x v="658"/>
    <b v="0"/>
    <x v="222"/>
    <b v="1"/>
    <s v="technology/wearables"/>
    <x v="517"/>
    <n v="109.33695652173913"/>
    <x v="2"/>
    <x v="8"/>
  </r>
  <r>
    <n v="659"/>
    <x v="659"/>
    <s v="Sync up your lifestyle"/>
    <x v="9"/>
    <n v="3017"/>
    <x v="0"/>
    <x v="0"/>
    <s v="USD"/>
    <n v="1440339295"/>
    <d v="2015-08-23T14:14:55"/>
    <n v="1437747295"/>
    <x v="659"/>
    <b v="0"/>
    <x v="64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8:47:59"/>
    <n v="1412963279"/>
    <x v="660"/>
    <b v="0"/>
    <x v="59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d v="2016-10-23T15:29:19"/>
    <n v="1474644559"/>
    <x v="661"/>
    <b v="0"/>
    <x v="82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d v="2015-01-16T10:30:47"/>
    <n v="1418812247"/>
    <x v="662"/>
    <b v="0"/>
    <x v="80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d v="2015-07-18T20:14:16"/>
    <n v="1434658456"/>
    <x v="663"/>
    <b v="0"/>
    <x v="63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d v="2015-04-13T15:59:35"/>
    <n v="1426348775"/>
    <x v="664"/>
    <b v="0"/>
    <x v="60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d v="2017-01-13T17:04:21"/>
    <n v="1479143061"/>
    <x v="665"/>
    <b v="0"/>
    <x v="8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d v="2014-08-17T19:58:18"/>
    <n v="1405713498"/>
    <x v="666"/>
    <b v="0"/>
    <x v="80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8:57:43"/>
    <n v="1474275463"/>
    <x v="667"/>
    <b v="0"/>
    <x v="33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d v="2015-05-11T19:57:02"/>
    <n v="1427486222"/>
    <x v="668"/>
    <b v="0"/>
    <x v="20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d v="2016-07-06T15:00:58"/>
    <n v="1465225258"/>
    <x v="669"/>
    <b v="0"/>
    <x v="33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8:10:00"/>
    <n v="1463418120"/>
    <x v="670"/>
    <b v="0"/>
    <x v="223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d v="2015-01-14T04:00:00"/>
    <n v="1418315852"/>
    <x v="671"/>
    <b v="0"/>
    <x v="41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d v="2015-01-01T04:59:00"/>
    <n v="1417410964"/>
    <x v="672"/>
    <b v="0"/>
    <x v="224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d v="2014-09-01T20:10:17"/>
    <n v="1405714217"/>
    <x v="673"/>
    <b v="0"/>
    <x v="83"/>
    <b v="0"/>
    <s v="technology/wearables"/>
    <x v="531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d v="2014-08-12T02:47:07"/>
    <n v="1402627627"/>
    <x v="674"/>
    <b v="0"/>
    <x v="84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d v="2015-01-01T06:59:00"/>
    <n v="1417558804"/>
    <x v="675"/>
    <b v="0"/>
    <x v="55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8:26:21"/>
    <n v="1420741581"/>
    <x v="676"/>
    <b v="0"/>
    <x v="5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9:41:35"/>
    <n v="1463218895"/>
    <x v="677"/>
    <b v="0"/>
    <x v="93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9:02:18"/>
    <n v="1461229338"/>
    <x v="678"/>
    <b v="0"/>
    <x v="5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6:41:49"/>
    <n v="1467736909"/>
    <x v="679"/>
    <b v="0"/>
    <x v="225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d v="2014-09-17T12:02:11"/>
    <n v="1407931331"/>
    <x v="680"/>
    <b v="0"/>
    <x v="135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d v="2016-10-26T19:20:04"/>
    <n v="1474917604"/>
    <x v="681"/>
    <b v="0"/>
    <x v="29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d v="2017-03-14T17:22:02"/>
    <n v="1486923722"/>
    <x v="682"/>
    <b v="0"/>
    <x v="80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d v="2016-10-31T21:36:04"/>
    <n v="1474493764"/>
    <x v="683"/>
    <b v="0"/>
    <x v="83"/>
    <b v="0"/>
    <s v="technology/wearables"/>
    <x v="539"/>
    <n v="99.333333333333329"/>
    <x v="2"/>
    <x v="8"/>
  </r>
  <r>
    <n v="684"/>
    <x v="684"/>
    <s v="Arcus gives your fingers super powers."/>
    <x v="163"/>
    <n v="23948"/>
    <x v="2"/>
    <x v="0"/>
    <s v="USD"/>
    <n v="1406257200"/>
    <d v="2014-07-25T03:00:00"/>
    <n v="1403176891"/>
    <x v="684"/>
    <b v="0"/>
    <x v="12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d v="2015-01-12T20:47:52"/>
    <n v="1417207672"/>
    <x v="685"/>
    <b v="0"/>
    <x v="73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d v="2015-08-03T16:09:30"/>
    <n v="1436026170"/>
    <x v="686"/>
    <b v="0"/>
    <x v="78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d v="2017-02-05T18:00:53"/>
    <n v="1481133653"/>
    <x v="687"/>
    <b v="0"/>
    <x v="79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d v="2015-10-15T02:30:53"/>
    <n v="1442284253"/>
    <x v="688"/>
    <b v="0"/>
    <x v="17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8T04:59:00"/>
    <n v="1478016097"/>
    <x v="689"/>
    <b v="0"/>
    <x v="22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d v="2016-09-09T06:00:00"/>
    <n v="1469718841"/>
    <x v="690"/>
    <b v="0"/>
    <x v="69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d v="2015-07-01T00:40:46"/>
    <n v="1433292046"/>
    <x v="691"/>
    <b v="0"/>
    <x v="73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d v="2016-12-22T09:01:03"/>
    <n v="1479805263"/>
    <x v="692"/>
    <b v="0"/>
    <x v="227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d v="2015-04-30T19:23:47"/>
    <n v="1427829827"/>
    <x v="693"/>
    <b v="0"/>
    <x v="228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d v="2017-02-01T15:55:59"/>
    <n v="1483372559"/>
    <x v="694"/>
    <b v="0"/>
    <x v="63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d v="2014-10-31T12:30:20"/>
    <n v="1412166620"/>
    <x v="695"/>
    <b v="0"/>
    <x v="63"/>
    <b v="0"/>
    <s v="technology/wearables"/>
    <x v="550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d v="2014-07-25T22:15:02"/>
    <n v="1403734502"/>
    <x v="696"/>
    <b v="0"/>
    <x v="29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d v="2016-02-03T12:33:09"/>
    <n v="1453206789"/>
    <x v="697"/>
    <b v="0"/>
    <x v="229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d v="2014-09-18T02:00:00"/>
    <n v="1408141245"/>
    <x v="698"/>
    <b v="0"/>
    <x v="60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6:00:00"/>
    <n v="1381923548"/>
    <x v="699"/>
    <b v="0"/>
    <x v="23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6:31:21"/>
    <n v="1481473881"/>
    <x v="700"/>
    <b v="0"/>
    <x v="162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d v="2014-07-23T15:54:40"/>
    <n v="1403538880"/>
    <x v="701"/>
    <b v="0"/>
    <x v="64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8:26:27"/>
    <n v="1477416387"/>
    <x v="702"/>
    <b v="0"/>
    <x v="7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d v="2017-01-31T23:32:00"/>
    <n v="1481150949"/>
    <x v="703"/>
    <b v="0"/>
    <x v="63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d v="2017-02-20T04:37:48"/>
    <n v="1482381468"/>
    <x v="704"/>
    <b v="0"/>
    <x v="80"/>
    <b v="0"/>
    <s v="technology/wearables"/>
    <x v="559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d v="2017-01-21T11:47:58"/>
    <n v="1482407278"/>
    <x v="705"/>
    <b v="0"/>
    <x v="81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d v="2016-12-14T18:39:00"/>
    <n v="1478130783"/>
    <x v="706"/>
    <b v="0"/>
    <x v="78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5:55:27"/>
    <n v="1479830127"/>
    <x v="707"/>
    <b v="0"/>
    <x v="231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d v="2014-09-13T13:56:40"/>
    <n v="1405432600"/>
    <x v="708"/>
    <b v="0"/>
    <x v="232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d v="2014-12-05T00:59:19"/>
    <n v="1415149159"/>
    <x v="709"/>
    <b v="0"/>
    <x v="84"/>
    <b v="0"/>
    <s v="technology/wearables"/>
    <x v="56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d v="2014-08-20T00:44:00"/>
    <n v="1405640302"/>
    <x v="710"/>
    <b v="0"/>
    <x v="78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12:01:08"/>
    <n v="1478257268"/>
    <x v="711"/>
    <b v="0"/>
    <x v="233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d v="2016-02-14T16:20:32"/>
    <n v="1452874832"/>
    <x v="712"/>
    <b v="0"/>
    <x v="80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d v="2016-06-05T12:42:12"/>
    <n v="1462538532"/>
    <x v="713"/>
    <b v="0"/>
    <x v="29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d v="2017-02-28T18:54:42"/>
    <n v="1483124082"/>
    <x v="714"/>
    <b v="0"/>
    <x v="33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d v="2015-11-05T03:10:40"/>
    <n v="1443233440"/>
    <x v="715"/>
    <b v="0"/>
    <x v="8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d v="2014-12-01T00:00:00"/>
    <n v="1414511307"/>
    <x v="716"/>
    <b v="0"/>
    <x v="38"/>
    <b v="0"/>
    <s v="technology/wearables"/>
    <x v="569"/>
    <n v="44.6875"/>
    <x v="2"/>
    <x v="8"/>
  </r>
  <r>
    <n v="717"/>
    <x v="717"/>
    <s v="Cool air flowing under clothing keeps you cool."/>
    <x v="57"/>
    <n v="305"/>
    <x v="2"/>
    <x v="0"/>
    <s v="USD"/>
    <n v="1409949002"/>
    <d v="2014-09-05T20:30:02"/>
    <n v="1407357002"/>
    <x v="717"/>
    <b v="0"/>
    <x v="80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d v="2017-02-18T05:59:00"/>
    <n v="1484684247"/>
    <x v="718"/>
    <b v="0"/>
    <x v="80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d v="2016-02-23T00:57:56"/>
    <n v="1454979476"/>
    <x v="719"/>
    <b v="0"/>
    <x v="73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d v="2012-01-29T15:34:51"/>
    <n v="1325432091"/>
    <x v="720"/>
    <b v="0"/>
    <x v="14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d v="2014-08-01T13:43:27"/>
    <n v="1403012607"/>
    <x v="721"/>
    <b v="0"/>
    <x v="46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n v="1331320778"/>
    <x v="722"/>
    <b v="0"/>
    <x v="234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d v="2015-07-30T03:59:00"/>
    <n v="1435606549"/>
    <x v="723"/>
    <b v="0"/>
    <x v="61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n v="1306855163"/>
    <x v="724"/>
    <b v="0"/>
    <x v="235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n v="1447426912"/>
    <x v="725"/>
    <b v="0"/>
    <x v="205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n v="1363136487"/>
    <x v="726"/>
    <b v="0"/>
    <x v="2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n v="1354580949"/>
    <x v="727"/>
    <b v="0"/>
    <x v="184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d v="2011-08-21T20:05:57"/>
    <n v="1310069157"/>
    <x v="728"/>
    <b v="0"/>
    <x v="208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n v="1342844861"/>
    <x v="729"/>
    <b v="0"/>
    <x v="148"/>
    <b v="1"/>
    <s v="publishing/nonfiction"/>
    <x v="314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d v="2011-12-07T17:53:11"/>
    <n v="1320688391"/>
    <x v="730"/>
    <b v="0"/>
    <x v="236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d v="2012-01-22T06:00:00"/>
    <n v="1322852747"/>
    <x v="731"/>
    <b v="0"/>
    <x v="26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d v="2013-09-29T10:11:01"/>
    <n v="1375265461"/>
    <x v="732"/>
    <b v="0"/>
    <x v="62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n v="1384941892"/>
    <x v="733"/>
    <b v="0"/>
    <x v="3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d v="2015-05-09T05:00:00"/>
    <n v="1428465420"/>
    <x v="734"/>
    <b v="0"/>
    <x v="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d v="2014-12-04T00:39:00"/>
    <n v="1414975346"/>
    <x v="735"/>
    <b v="0"/>
    <x v="194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d v="2013-11-21T04:59:00"/>
    <n v="1383327440"/>
    <x v="736"/>
    <b v="0"/>
    <x v="52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n v="1390890987"/>
    <x v="737"/>
    <b v="0"/>
    <x v="52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d v="2014-12-01T04:59:00"/>
    <n v="1414765794"/>
    <x v="738"/>
    <b v="0"/>
    <x v="14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n v="1404907429"/>
    <x v="739"/>
    <b v="0"/>
    <x v="237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n v="1433647882"/>
    <x v="740"/>
    <b v="0"/>
    <x v="10"/>
    <b v="1"/>
    <s v="publishing/nonfiction"/>
    <x v="202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d v="2013-06-11T15:33:26"/>
    <n v="1367940806"/>
    <x v="741"/>
    <b v="0"/>
    <x v="225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21:01:52"/>
    <n v="1392847312"/>
    <x v="742"/>
    <b v="0"/>
    <x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d v="2012-04-16T21:00:00"/>
    <n v="1332435685"/>
    <x v="743"/>
    <b v="0"/>
    <x v="41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d v="2012-12-13T22:58:23"/>
    <n v="1352847503"/>
    <x v="744"/>
    <b v="0"/>
    <x v="95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d v="2013-05-03T13:44:05"/>
    <n v="1364996645"/>
    <x v="745"/>
    <b v="0"/>
    <x v="142"/>
    <b v="1"/>
    <s v="publishing/nonfiction"/>
    <x v="595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d v="2012-09-23T03:59:00"/>
    <n v="1346806909"/>
    <x v="746"/>
    <b v="0"/>
    <x v="174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n v="1418649019"/>
    <x v="747"/>
    <b v="0"/>
    <x v="16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n v="1405109966"/>
    <x v="748"/>
    <b v="0"/>
    <x v="3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n v="1483050930"/>
    <x v="749"/>
    <b v="0"/>
    <x v="238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d v="2013-02-24T21:04:32"/>
    <n v="1359147872"/>
    <x v="750"/>
    <b v="0"/>
    <x v="211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d v="2011-08-04T15:07:55"/>
    <n v="1308496075"/>
    <x v="751"/>
    <b v="0"/>
    <x v="95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n v="1474884417"/>
    <x v="752"/>
    <b v="0"/>
    <x v="217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n v="1421330991"/>
    <x v="753"/>
    <b v="0"/>
    <x v="55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n v="1354816721"/>
    <x v="754"/>
    <b v="0"/>
    <x v="72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n v="1366381877"/>
    <x v="755"/>
    <b v="0"/>
    <x v="32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d v="2011-04-18T17:24:19"/>
    <n v="1297880659"/>
    <x v="756"/>
    <b v="0"/>
    <x v="19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n v="1353547114"/>
    <x v="757"/>
    <b v="0"/>
    <x v="59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d v="2010-10-08T20:04:28"/>
    <n v="1283976268"/>
    <x v="758"/>
    <b v="0"/>
    <x v="10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d v="2014-07-09T07:55:39"/>
    <n v="1401436539"/>
    <x v="759"/>
    <b v="0"/>
    <x v="221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d v="2016-11-26T19:20:13"/>
    <n v="1477592413"/>
    <x v="760"/>
    <b v="0"/>
    <x v="78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d v="2014-02-02T18:02:06"/>
    <n v="1388772126"/>
    <x v="761"/>
    <b v="0"/>
    <x v="79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d v="2016-12-04T06:00:00"/>
    <n v="1479328570"/>
    <x v="762"/>
    <b v="0"/>
    <x v="78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d v="2013-08-15T10:43:28"/>
    <n v="1373971408"/>
    <x v="763"/>
    <b v="0"/>
    <x v="29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d v="2015-09-10T04:09:21"/>
    <n v="1439266161"/>
    <x v="764"/>
    <b v="0"/>
    <x v="78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d v="2014-10-19T13:01:24"/>
    <n v="1411131684"/>
    <x v="765"/>
    <b v="0"/>
    <x v="3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d v="2015-02-16T18:48:03"/>
    <n v="1421520483"/>
    <x v="766"/>
    <b v="0"/>
    <x v="78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1T03:26:50"/>
    <n v="1429586810"/>
    <x v="767"/>
    <b v="0"/>
    <x v="8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d v="2013-12-16T04:58:10"/>
    <n v="1384577890"/>
    <x v="768"/>
    <b v="0"/>
    <x v="78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d v="2013-12-26T23:54:54"/>
    <n v="1385510094"/>
    <x v="769"/>
    <b v="0"/>
    <x v="47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d v="2013-02-24T23:59:29"/>
    <n v="1358294369"/>
    <x v="770"/>
    <b v="0"/>
    <x v="78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d v="2016-01-30T19:46:42"/>
    <n v="1449863202"/>
    <x v="771"/>
    <b v="0"/>
    <x v="29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1-01T03:59:00"/>
    <n v="1252718519"/>
    <x v="772"/>
    <b v="0"/>
    <x v="29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d v="2015-05-10T23:01:00"/>
    <n v="1428341985"/>
    <x v="773"/>
    <b v="0"/>
    <x v="84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d v="2014-02-23T18:43:38"/>
    <n v="1390589018"/>
    <x v="774"/>
    <b v="0"/>
    <x v="82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d v="2011-12-16T01:26:35"/>
    <n v="1321406795"/>
    <x v="775"/>
    <b v="0"/>
    <x v="81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d v="2015-10-11T05:00:00"/>
    <n v="1441297645"/>
    <x v="776"/>
    <b v="0"/>
    <x v="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d v="2013-07-31T23:32:57"/>
    <n v="1372721577"/>
    <x v="777"/>
    <b v="0"/>
    <x v="8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d v="2014-04-30T16:51:20"/>
    <n v="1396284680"/>
    <x v="778"/>
    <b v="0"/>
    <x v="29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5T04:00:00"/>
    <n v="1284567905"/>
    <x v="779"/>
    <b v="0"/>
    <x v="79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d v="2011-05-03T16:10:25"/>
    <n v="1301847025"/>
    <x v="780"/>
    <b v="0"/>
    <x v="74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d v="2013-06-08T00:01:14"/>
    <n v="1368057674"/>
    <x v="781"/>
    <b v="0"/>
    <x v="20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d v="2012-08-25T18:11:42"/>
    <n v="1343326302"/>
    <x v="782"/>
    <b v="0"/>
    <x v="25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n v="1332182049"/>
    <x v="783"/>
    <b v="0"/>
    <x v="2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n v="1391571319"/>
    <x v="784"/>
    <b v="0"/>
    <x v="73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n v="1359468915"/>
    <x v="785"/>
    <b v="0"/>
    <x v="60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d v="2012-05-11T15:47:00"/>
    <n v="1331774434"/>
    <x v="786"/>
    <b v="0"/>
    <x v="3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n v="1380726226"/>
    <x v="787"/>
    <b v="0"/>
    <x v="5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n v="1338336588"/>
    <x v="788"/>
    <b v="0"/>
    <x v="69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d v="2013-01-21T07:59:00"/>
    <n v="1357187280"/>
    <x v="789"/>
    <b v="0"/>
    <x v="25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n v="1357088939"/>
    <x v="790"/>
    <b v="0"/>
    <x v="239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n v="1381430646"/>
    <x v="791"/>
    <b v="0"/>
    <x v="130"/>
    <b v="1"/>
    <s v="music/rock"/>
    <x v="627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d v="2013-11-07T21:58:03"/>
    <n v="1381265883"/>
    <x v="792"/>
    <b v="0"/>
    <x v="65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3T04:59:00"/>
    <n v="1371491244"/>
    <x v="793"/>
    <b v="0"/>
    <x v="58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n v="1310438737"/>
    <x v="794"/>
    <b v="0"/>
    <x v="28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n v="1330094566"/>
    <x v="795"/>
    <b v="0"/>
    <x v="192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n v="1376687485"/>
    <x v="796"/>
    <b v="0"/>
    <x v="24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n v="1332978688"/>
    <x v="797"/>
    <b v="0"/>
    <x v="26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d v="2014-09-30T14:09:47"/>
    <n v="1409494187"/>
    <x v="798"/>
    <b v="0"/>
    <x v="45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n v="1332950446"/>
    <x v="799"/>
    <b v="0"/>
    <x v="33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d v="2014-09-11T10:24:14"/>
    <n v="1407839054"/>
    <x v="800"/>
    <b v="0"/>
    <x v="66"/>
    <b v="1"/>
    <s v="music/rock"/>
    <x v="635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d v="2011-07-01T19:05:20"/>
    <n v="1306955120"/>
    <x v="801"/>
    <b v="0"/>
    <x v="13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n v="1343867524"/>
    <x v="802"/>
    <b v="0"/>
    <x v="11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d v="2011-05-29T01:00:00"/>
    <n v="1304376478"/>
    <x v="803"/>
    <b v="0"/>
    <x v="44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d v="2011-07-23T03:59:00"/>
    <n v="1309919526"/>
    <x v="804"/>
    <b v="0"/>
    <x v="59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n v="1306525512"/>
    <x v="805"/>
    <b v="0"/>
    <x v="241"/>
    <b v="1"/>
    <s v="music/rock"/>
    <x v="2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d v="2011-09-07T16:35:39"/>
    <n v="1312821339"/>
    <x v="806"/>
    <b v="0"/>
    <x v="26"/>
    <b v="1"/>
    <s v="music/rock"/>
    <x v="638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d v="2017-03-01T02:00:00"/>
    <n v="1485270311"/>
    <x v="807"/>
    <b v="0"/>
    <x v="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n v="1416363886"/>
    <x v="808"/>
    <b v="0"/>
    <x v="68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d v="2014-01-19T20:00:30"/>
    <n v="1387569630"/>
    <x v="809"/>
    <b v="0"/>
    <x v="47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n v="1343870462"/>
    <x v="810"/>
    <b v="0"/>
    <x v="74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d v="2013-07-10T16:52:00"/>
    <n v="1371569202"/>
    <x v="811"/>
    <b v="0"/>
    <x v="8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n v="1357604752"/>
    <x v="812"/>
    <b v="0"/>
    <x v="51"/>
    <b v="1"/>
    <s v="music/rock"/>
    <x v="641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d v="2012-07-20T23:02:45"/>
    <n v="1340233365"/>
    <x v="813"/>
    <b v="0"/>
    <x v="93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n v="1305568201"/>
    <x v="814"/>
    <b v="0"/>
    <x v="33"/>
    <b v="1"/>
    <s v="music/rock"/>
    <x v="64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d v="2014-11-01T22:01:43"/>
    <n v="1412287303"/>
    <x v="815"/>
    <b v="0"/>
    <x v="68"/>
    <b v="1"/>
    <s v="music/rock"/>
    <x v="644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d v="2013-04-09T06:30:00"/>
    <n v="1362776043"/>
    <x v="816"/>
    <b v="0"/>
    <x v="242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n v="1326810211"/>
    <x v="817"/>
    <b v="0"/>
    <x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n v="1343682681"/>
    <x v="818"/>
    <b v="0"/>
    <x v="10"/>
    <b v="1"/>
    <s v="music/rock"/>
    <x v="647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d v="2013-12-21T04:44:00"/>
    <n v="1386806254"/>
    <x v="819"/>
    <b v="0"/>
    <x v="25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d v="2014-06-09T05:00:00"/>
    <n v="1399666342"/>
    <x v="820"/>
    <b v="0"/>
    <x v="44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d v="2015-05-04T04:01:00"/>
    <n v="1427753265"/>
    <x v="821"/>
    <b v="0"/>
    <x v="76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d v="2012-10-05T22:44:10"/>
    <n v="1346885050"/>
    <x v="822"/>
    <b v="0"/>
    <x v="50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d v="2015-03-22T22:20:52"/>
    <n v="1424474452"/>
    <x v="823"/>
    <b v="0"/>
    <x v="51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6:59:00"/>
    <n v="1268459318"/>
    <x v="824"/>
    <b v="0"/>
    <x v="241"/>
    <b v="1"/>
    <s v="music/rock"/>
    <x v="652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d v="2012-10-29T07:21:24"/>
    <n v="1349335284"/>
    <x v="825"/>
    <b v="0"/>
    <x v="221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d v="2012-03-25T23:55:30"/>
    <n v="1330908930"/>
    <x v="826"/>
    <b v="0"/>
    <x v="72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n v="1326972107"/>
    <x v="827"/>
    <b v="0"/>
    <x v="202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n v="1339549982"/>
    <x v="828"/>
    <b v="0"/>
    <x v="44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n v="1463253240"/>
    <x v="829"/>
    <b v="0"/>
    <x v="38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n v="1361363825"/>
    <x v="830"/>
    <b v="0"/>
    <x v="58"/>
    <b v="1"/>
    <s v="music/rock"/>
    <x v="655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d v="2012-04-27T15:31:34"/>
    <n v="1332948694"/>
    <x v="831"/>
    <b v="0"/>
    <x v="9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n v="1321978335"/>
    <x v="832"/>
    <b v="0"/>
    <x v="243"/>
    <b v="1"/>
    <s v="music/rock"/>
    <x v="657"/>
    <n v="97.993896103896105"/>
    <x v="4"/>
    <x v="11"/>
  </r>
  <r>
    <n v="833"/>
    <x v="833"/>
    <s v="This is an American rock album."/>
    <x v="12"/>
    <n v="6100"/>
    <x v="0"/>
    <x v="0"/>
    <s v="USD"/>
    <n v="1397941475"/>
    <d v="2014-04-19T21:04:35"/>
    <n v="1395349475"/>
    <x v="833"/>
    <b v="0"/>
    <x v="14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d v="2013-07-01T03:59:00"/>
    <n v="1369770292"/>
    <x v="834"/>
    <b v="0"/>
    <x v="11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n v="1333709958"/>
    <x v="835"/>
    <b v="0"/>
    <x v="244"/>
    <b v="1"/>
    <s v="music/rock"/>
    <x v="660"/>
    <n v="58.625"/>
    <x v="4"/>
    <x v="11"/>
  </r>
  <r>
    <n v="836"/>
    <x v="836"/>
    <s v="An album you can bring home to mom."/>
    <x v="10"/>
    <n v="5046.5200000000004"/>
    <x v="0"/>
    <x v="0"/>
    <s v="USD"/>
    <n v="1381108918"/>
    <d v="2013-10-07T01:21:58"/>
    <n v="1378516918"/>
    <x v="836"/>
    <b v="0"/>
    <x v="67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d v="2014-05-01T23:57:42"/>
    <n v="1396396662"/>
    <x v="837"/>
    <b v="0"/>
    <x v="95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n v="1324243985"/>
    <x v="838"/>
    <b v="0"/>
    <x v="42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d v="2012-09-22T18:19:16"/>
    <n v="1345745956"/>
    <x v="839"/>
    <b v="0"/>
    <x v="93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d v="2016-09-24T05:26:27"/>
    <n v="1472102787"/>
    <x v="840"/>
    <b v="0"/>
    <x v="245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n v="1413058063"/>
    <x v="841"/>
    <b v="1"/>
    <x v="225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n v="1378735983"/>
    <x v="842"/>
    <b v="1"/>
    <x v="70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n v="1479708680"/>
    <x v="843"/>
    <b v="0"/>
    <x v="246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n v="1411489552"/>
    <x v="844"/>
    <b v="1"/>
    <x v="180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d v="2016-09-05T03:59:00"/>
    <n v="1469595396"/>
    <x v="845"/>
    <b v="0"/>
    <x v="24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d v="2014-03-10T14:00:00"/>
    <n v="1393233855"/>
    <x v="846"/>
    <b v="0"/>
    <x v="5"/>
    <b v="1"/>
    <s v="music/metal"/>
    <x v="671"/>
    <n v="28.553404255319148"/>
    <x v="4"/>
    <x v="12"/>
  </r>
  <r>
    <n v="847"/>
    <x v="847"/>
    <s v="MUSIC WITH MEANING!  MUSIC THAT MATTERS!!!"/>
    <x v="185"/>
    <n v="10"/>
    <x v="0"/>
    <x v="0"/>
    <s v="USD"/>
    <n v="1436555376"/>
    <d v="2015-07-10T19:09:36"/>
    <n v="1433963376"/>
    <x v="847"/>
    <b v="0"/>
    <x v="29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n v="1426446033"/>
    <x v="848"/>
    <b v="0"/>
    <x v="38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n v="1424057664"/>
    <x v="849"/>
    <b v="0"/>
    <x v="248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d v="2016-04-25T04:59:00"/>
    <n v="1458762717"/>
    <x v="850"/>
    <b v="0"/>
    <x v="182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d v="2016-07-31T19:45:00"/>
    <n v="1464815253"/>
    <x v="851"/>
    <b v="0"/>
    <x v="16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d v="2016-10-24T21:00:00"/>
    <n v="1476386395"/>
    <x v="852"/>
    <b v="0"/>
    <x v="95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n v="1421524709"/>
    <x v="853"/>
    <b v="0"/>
    <x v="73"/>
    <b v="1"/>
    <s v="music/metal"/>
    <x v="3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d v="2016-12-28T05:05:46"/>
    <n v="1480309546"/>
    <x v="854"/>
    <b v="0"/>
    <x v="24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d v="2016-07-24T03:00:17"/>
    <n v="1466737217"/>
    <x v="855"/>
    <b v="0"/>
    <x v="5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9:00:00"/>
    <n v="1472282956"/>
    <x v="856"/>
    <b v="0"/>
    <x v="33"/>
    <b v="1"/>
    <s v="music/metal"/>
    <x v="678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d v="2015-11-25T14:57:11"/>
    <n v="1444831031"/>
    <x v="857"/>
    <b v="0"/>
    <x v="5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n v="1426528418"/>
    <x v="858"/>
    <b v="0"/>
    <x v="88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d v="2015-06-04T00:00:00"/>
    <n v="1430768468"/>
    <x v="859"/>
    <b v="0"/>
    <x v="15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12:35:13"/>
    <n v="1382528113"/>
    <x v="860"/>
    <b v="0"/>
    <x v="53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d v="2016-09-16T23:10:04"/>
    <n v="1471475404"/>
    <x v="861"/>
    <b v="0"/>
    <x v="84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d v="2013-11-11T14:19:08"/>
    <n v="1381583948"/>
    <x v="862"/>
    <b v="0"/>
    <x v="80"/>
    <b v="0"/>
    <s v="music/jazz"/>
    <x v="68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d v="2012-02-12T02:49:26"/>
    <n v="1326422966"/>
    <x v="863"/>
    <b v="0"/>
    <x v="81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d v="2013-10-16T09:59:00"/>
    <n v="1379990038"/>
    <x v="864"/>
    <b v="0"/>
    <x v="1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8:33:17"/>
    <n v="1353177197"/>
    <x v="865"/>
    <b v="0"/>
    <x v="84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d v="2015-02-28T15:10:00"/>
    <n v="1421853518"/>
    <x v="866"/>
    <b v="0"/>
    <x v="202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d v="2009-12-01T04:59:00"/>
    <n v="1254450706"/>
    <x v="867"/>
    <b v="0"/>
    <x v="202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7T00:39:58"/>
    <n v="1386463198"/>
    <x v="868"/>
    <b v="0"/>
    <x v="29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d v="2013-04-08T19:17:37"/>
    <n v="1362860257"/>
    <x v="869"/>
    <b v="0"/>
    <x v="8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d v="2013-09-01T00:32:03"/>
    <n v="1375403523"/>
    <x v="870"/>
    <b v="0"/>
    <x v="81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d v="2013-11-29T14:28:15"/>
    <n v="1383139695"/>
    <x v="871"/>
    <b v="0"/>
    <x v="8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d v="2011-03-10T19:48:47"/>
    <n v="1295898527"/>
    <x v="872"/>
    <b v="0"/>
    <x v="84"/>
    <b v="0"/>
    <s v="music/jazz"/>
    <x v="69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d v="2012-11-11T05:00:40"/>
    <n v="1349150440"/>
    <x v="873"/>
    <b v="0"/>
    <x v="81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14:00:34"/>
    <n v="1365084034"/>
    <x v="874"/>
    <b v="0"/>
    <x v="64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d v="2015-09-21T17:22:11"/>
    <n v="1441128131"/>
    <x v="875"/>
    <b v="0"/>
    <x v="78"/>
    <b v="0"/>
    <s v="music/jazz"/>
    <x v="109"/>
    <e v="#DIV/0!"/>
    <x v="4"/>
    <x v="13"/>
  </r>
  <r>
    <n v="876"/>
    <x v="876"/>
    <s v="What was the greatest record shop ever?  DOBELLS!"/>
    <x v="189"/>
    <n v="1286"/>
    <x v="2"/>
    <x v="1"/>
    <s v="GBP"/>
    <n v="1359978927"/>
    <d v="2013-02-04T11:55:27"/>
    <n v="1357127727"/>
    <x v="876"/>
    <b v="0"/>
    <x v="43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8:56:00"/>
    <n v="1384887360"/>
    <x v="877"/>
    <b v="0"/>
    <x v="60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d v="2010-12-23T05:35:24"/>
    <n v="1290490524"/>
    <x v="878"/>
    <b v="0"/>
    <x v="84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9:55:05"/>
    <n v="1336506905"/>
    <x v="879"/>
    <b v="0"/>
    <x v="209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7:42:18"/>
    <n v="1348731738"/>
    <x v="880"/>
    <b v="0"/>
    <x v="22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d v="2012-01-14T06:01:26"/>
    <n v="1322632886"/>
    <x v="881"/>
    <b v="0"/>
    <x v="29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d v="2011-09-06T20:39:10"/>
    <n v="1312490350"/>
    <x v="882"/>
    <b v="0"/>
    <x v="25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d v="2016-03-02T22:27:15"/>
    <n v="1451773635"/>
    <x v="883"/>
    <b v="0"/>
    <x v="5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d v="2012-05-12T02:31:00"/>
    <n v="1331666146"/>
    <x v="884"/>
    <b v="0"/>
    <x v="84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d v="2016-12-30T22:35:11"/>
    <n v="1481322911"/>
    <x v="885"/>
    <b v="0"/>
    <x v="64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d v="2016-09-15T20:53:33"/>
    <n v="1471812813"/>
    <x v="886"/>
    <b v="0"/>
    <x v="63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d v="2012-05-27T23:00:55"/>
    <n v="1335567655"/>
    <x v="887"/>
    <b v="0"/>
    <x v="78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d v="2011-09-01T06:00:00"/>
    <n v="1311789885"/>
    <x v="888"/>
    <b v="0"/>
    <x v="80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8:49:03"/>
    <n v="1409942943"/>
    <x v="889"/>
    <b v="0"/>
    <x v="58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7:46:19"/>
    <n v="1382460379"/>
    <x v="890"/>
    <b v="0"/>
    <x v="80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d v="2014-08-21T00:45:30"/>
    <n v="1405989930"/>
    <x v="891"/>
    <b v="0"/>
    <x v="82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d v="2010-08-01T04:00:00"/>
    <n v="1273121283"/>
    <x v="892"/>
    <b v="0"/>
    <x v="5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d v="2015-04-01T20:32:43"/>
    <n v="1425331963"/>
    <x v="893"/>
    <b v="0"/>
    <x v="81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d v="2016-06-05T23:33:30"/>
    <n v="1462577610"/>
    <x v="894"/>
    <b v="0"/>
    <x v="28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d v="2010-10-25T03:03:49"/>
    <n v="1284087829"/>
    <x v="895"/>
    <b v="0"/>
    <x v="63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d v="2015-08-28T04:00:00"/>
    <n v="1438549026"/>
    <x v="896"/>
    <b v="0"/>
    <x v="250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d v="2012-11-28T17:31:48"/>
    <n v="1351528308"/>
    <x v="897"/>
    <b v="0"/>
    <x v="78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d v="2012-01-15T18:11:50"/>
    <n v="1322763110"/>
    <x v="898"/>
    <b v="0"/>
    <x v="84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d v="2011-05-28T02:22:42"/>
    <n v="1302661362"/>
    <x v="899"/>
    <b v="0"/>
    <x v="22"/>
    <b v="0"/>
    <s v="music/indie rock"/>
    <x v="713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d v="2016-03-30T19:23:22"/>
    <n v="1456777402"/>
    <x v="900"/>
    <b v="0"/>
    <x v="84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9:11:00"/>
    <n v="1272050914"/>
    <x v="901"/>
    <b v="0"/>
    <x v="78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d v="2014-08-30T15:30:00"/>
    <n v="1404947422"/>
    <x v="902"/>
    <b v="0"/>
    <x v="8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d v="2012-09-23T02:25:00"/>
    <n v="1346180780"/>
    <x v="903"/>
    <b v="0"/>
    <x v="80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d v="2016-01-03T01:55:37"/>
    <n v="1449194137"/>
    <x v="904"/>
    <b v="0"/>
    <x v="8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d v="2011-01-24T05:45:26"/>
    <n v="1290663926"/>
    <x v="905"/>
    <b v="0"/>
    <x v="79"/>
    <b v="0"/>
    <s v="music/jazz"/>
    <x v="717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d v="2014-03-13T03:33:10"/>
    <n v="1392093190"/>
    <x v="906"/>
    <b v="0"/>
    <x v="78"/>
    <b v="0"/>
    <s v="music/jazz"/>
    <x v="109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d v="2011-09-11T04:37:03"/>
    <n v="1313123823"/>
    <x v="907"/>
    <b v="0"/>
    <x v="78"/>
    <b v="0"/>
    <s v="music/jazz"/>
    <x v="109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d v="2010-07-27T04:59:00"/>
    <n v="1276283655"/>
    <x v="908"/>
    <b v="0"/>
    <x v="78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d v="2012-07-23T04:00:00"/>
    <n v="1340296440"/>
    <x v="909"/>
    <b v="0"/>
    <x v="22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13:05:19"/>
    <n v="1483362319"/>
    <x v="910"/>
    <b v="0"/>
    <x v="81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4T00:07:25"/>
    <n v="1388707645"/>
    <x v="911"/>
    <b v="0"/>
    <x v="78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d v="2012-12-11T03:37:27"/>
    <n v="1350009447"/>
    <x v="912"/>
    <b v="0"/>
    <x v="84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d v="2012-05-05T03:20:19"/>
    <n v="1333596019"/>
    <x v="913"/>
    <b v="0"/>
    <x v="5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d v="2012-08-25T18:19:07"/>
    <n v="1343326747"/>
    <x v="914"/>
    <b v="0"/>
    <x v="78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d v="2012-03-01T04:59:00"/>
    <n v="1327853914"/>
    <x v="915"/>
    <b v="0"/>
    <x v="82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d v="2010-10-22T05:00:00"/>
    <n v="1284409734"/>
    <x v="916"/>
    <b v="0"/>
    <x v="78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d v="2014-07-14T02:30:00"/>
    <n v="1402612730"/>
    <x v="917"/>
    <b v="0"/>
    <x v="29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22:59:21"/>
    <n v="1414879161"/>
    <x v="918"/>
    <b v="0"/>
    <x v="73"/>
    <b v="0"/>
    <s v="music/jazz"/>
    <x v="723"/>
    <n v="19.600000000000001"/>
    <x v="4"/>
    <x v="13"/>
  </r>
  <r>
    <n v="919"/>
    <x v="919"/>
    <s v="Cool jazz with a New Orleans flavor."/>
    <x v="22"/>
    <n v="100"/>
    <x v="2"/>
    <x v="0"/>
    <s v="USD"/>
    <n v="1355930645"/>
    <d v="2012-12-19T15:24:05"/>
    <n v="1352906645"/>
    <x v="919"/>
    <b v="0"/>
    <x v="29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d v="2013-11-14T17:07:02"/>
    <n v="1381853222"/>
    <x v="920"/>
    <b v="0"/>
    <x v="78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d v="2011-12-12T05:06:16"/>
    <n v="1320033976"/>
    <x v="921"/>
    <b v="0"/>
    <x v="9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d v="2014-10-01T12:43:13"/>
    <n v="1409143393"/>
    <x v="922"/>
    <b v="0"/>
    <x v="209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2T00:02:03"/>
    <n v="1414018923"/>
    <x v="923"/>
    <b v="0"/>
    <x v="79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d v="2013-02-13T22:37:49"/>
    <n v="1358203069"/>
    <x v="924"/>
    <b v="0"/>
    <x v="41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d v="2013-11-27T22:08:31"/>
    <n v="1382994511"/>
    <x v="925"/>
    <b v="0"/>
    <x v="81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22:40:00"/>
    <n v="1276043330"/>
    <x v="926"/>
    <b v="0"/>
    <x v="78"/>
    <b v="0"/>
    <s v="music/jazz"/>
    <x v="109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d v="2012-05-14T19:44:55"/>
    <n v="1334432695"/>
    <x v="927"/>
    <b v="0"/>
    <x v="78"/>
    <b v="0"/>
    <s v="music/jazz"/>
    <x v="109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d v="2012-11-18T00:00:00"/>
    <n v="1348864913"/>
    <x v="928"/>
    <b v="0"/>
    <x v="33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d v="2012-04-09T04:42:49"/>
    <n v="1331358169"/>
    <x v="929"/>
    <b v="0"/>
    <x v="78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21:32:00"/>
    <n v="1273874306"/>
    <x v="930"/>
    <b v="0"/>
    <x v="81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d v="2014-03-16T22:00:00"/>
    <n v="1392021502"/>
    <x v="931"/>
    <b v="0"/>
    <x v="63"/>
    <b v="0"/>
    <s v="music/jazz"/>
    <x v="731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d v="2013-03-22T22:15:45"/>
    <n v="1360106145"/>
    <x v="932"/>
    <b v="0"/>
    <x v="209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d v="2014-05-12T04:03:29"/>
    <n v="1394683409"/>
    <x v="933"/>
    <b v="0"/>
    <x v="84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d v="2014-05-04T06:00:00"/>
    <n v="1396633284"/>
    <x v="934"/>
    <b v="0"/>
    <x v="209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8:00:29"/>
    <n v="1451462429"/>
    <x v="935"/>
    <b v="0"/>
    <x v="84"/>
    <b v="0"/>
    <s v="music/jazz"/>
    <x v="735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d v="2012-01-18T20:00:00"/>
    <n v="1323131689"/>
    <x v="936"/>
    <b v="0"/>
    <x v="78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d v="2013-11-03T20:09:17"/>
    <n v="1380913757"/>
    <x v="937"/>
    <b v="0"/>
    <x v="84"/>
    <b v="0"/>
    <s v="music/jazz"/>
    <x v="736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d v="2012-09-02T11:30:48"/>
    <n v="1343993448"/>
    <x v="938"/>
    <b v="0"/>
    <x v="29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d v="2013-06-30T19:58:00"/>
    <n v="1369246738"/>
    <x v="939"/>
    <b v="0"/>
    <x v="84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d v="2015-08-11T00:12:06"/>
    <n v="1435363926"/>
    <x v="940"/>
    <b v="0"/>
    <x v="25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d v="2017-02-10T02:19:05"/>
    <n v="1484101145"/>
    <x v="941"/>
    <b v="0"/>
    <x v="162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d v="2016-02-18T20:14:20"/>
    <n v="1452716060"/>
    <x v="942"/>
    <b v="0"/>
    <x v="38"/>
    <b v="0"/>
    <s v="technology/wearables"/>
    <x v="741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d v="2016-11-29T17:01:45"/>
    <n v="1477843305"/>
    <x v="943"/>
    <b v="0"/>
    <x v="8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d v="2016-04-18T14:00:00"/>
    <n v="1458050450"/>
    <x v="944"/>
    <b v="0"/>
    <x v="93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d v="2017-02-18T23:59:00"/>
    <n v="1482958626"/>
    <x v="945"/>
    <b v="0"/>
    <x v="38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d v="2016-09-09T18:00:48"/>
    <n v="1470852048"/>
    <x v="946"/>
    <b v="0"/>
    <x v="81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8:45:06"/>
    <n v="1462128306"/>
    <x v="947"/>
    <b v="0"/>
    <x v="78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d v="2016-03-12T19:52:44"/>
    <n v="1455220364"/>
    <x v="948"/>
    <b v="0"/>
    <x v="22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d v="2016-02-21T01:02:56"/>
    <n v="1450832576"/>
    <x v="949"/>
    <b v="0"/>
    <x v="63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d v="2016-01-17T18:01:01"/>
    <n v="1450461661"/>
    <x v="950"/>
    <b v="0"/>
    <x v="54"/>
    <b v="0"/>
    <s v="technology/wearables"/>
    <x v="74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d v="2016-06-04T15:41:12"/>
    <n v="1461166872"/>
    <x v="951"/>
    <b v="0"/>
    <x v="212"/>
    <b v="0"/>
    <s v="technology/wearables"/>
    <x v="749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d v="2016-11-18T15:43:32"/>
    <n v="1476888212"/>
    <x v="952"/>
    <b v="0"/>
    <x v="193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d v="2015-01-25T03:56:39"/>
    <n v="1419566199"/>
    <x v="953"/>
    <b v="0"/>
    <x v="81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d v="2015-08-20T20:00:39"/>
    <n v="1436472039"/>
    <x v="954"/>
    <b v="0"/>
    <x v="196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d v="2016-09-13T07:05:00"/>
    <n v="1470294300"/>
    <x v="955"/>
    <b v="0"/>
    <x v="251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20:55:59"/>
    <n v="1424901359"/>
    <x v="956"/>
    <b v="0"/>
    <x v="57"/>
    <b v="0"/>
    <s v="technology/wearables"/>
    <x v="754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d v="2016-11-17T14:15:33"/>
    <n v="1476710133"/>
    <x v="957"/>
    <b v="0"/>
    <x v="63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d v="2015-04-10T04:59:00"/>
    <n v="1426792563"/>
    <x v="958"/>
    <b v="0"/>
    <x v="5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d v="2015-01-19T04:11:05"/>
    <n v="1419048665"/>
    <x v="959"/>
    <b v="0"/>
    <x v="199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d v="2017-03-14T14:02:35"/>
    <n v="1485874955"/>
    <x v="960"/>
    <b v="0"/>
    <x v="101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d v="2017-02-20T19:00:00"/>
    <n v="1483634335"/>
    <x v="961"/>
    <b v="0"/>
    <x v="238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d v="2016-02-11T17:05:53"/>
    <n v="1451927153"/>
    <x v="962"/>
    <b v="0"/>
    <x v="77"/>
    <b v="0"/>
    <s v="technology/wearables"/>
    <x v="760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d v="2016-10-17T15:15:19"/>
    <n v="1473693319"/>
    <x v="963"/>
    <b v="0"/>
    <x v="82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d v="2015-09-01T15:05:19"/>
    <n v="1437663919"/>
    <x v="964"/>
    <b v="0"/>
    <x v="60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d v="2016-10-26T03:59:00"/>
    <n v="1474676646"/>
    <x v="965"/>
    <b v="0"/>
    <x v="79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d v="2016-10-06T15:15:32"/>
    <n v="1473174932"/>
    <x v="966"/>
    <b v="0"/>
    <x v="209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d v="2016-04-22T05:06:14"/>
    <n v="1456121174"/>
    <x v="967"/>
    <b v="0"/>
    <x v="75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d v="2014-08-15T20:20:34"/>
    <n v="1405542034"/>
    <x v="968"/>
    <b v="0"/>
    <x v="80"/>
    <b v="0"/>
    <s v="technology/wearables"/>
    <x v="766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d v="2017-02-09T07:16:47"/>
    <n v="1483773407"/>
    <x v="969"/>
    <b v="0"/>
    <x v="202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d v="2017-01-23T04:59:00"/>
    <n v="1481951853"/>
    <x v="970"/>
    <b v="0"/>
    <x v="25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d v="2015-06-01T17:01:00"/>
    <n v="1429290060"/>
    <x v="971"/>
    <b v="0"/>
    <x v="81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d v="2014-09-04T06:59:00"/>
    <n v="1407271598"/>
    <x v="972"/>
    <b v="0"/>
    <x v="43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d v="2015-11-09T01:21:33"/>
    <n v="1441844493"/>
    <x v="973"/>
    <b v="0"/>
    <x v="22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d v="2016-03-25T16:59:16"/>
    <n v="1456336756"/>
    <x v="974"/>
    <b v="0"/>
    <x v="8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d v="2016-06-28T16:43:05"/>
    <n v="1461948185"/>
    <x v="975"/>
    <b v="0"/>
    <x v="5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d v="2015-08-14T01:24:57"/>
    <n v="1435627497"/>
    <x v="976"/>
    <b v="0"/>
    <x v="59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d v="2016-02-21T22:36:37"/>
    <n v="1453502197"/>
    <x v="977"/>
    <b v="0"/>
    <x v="8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d v="2016-02-25T07:25:01"/>
    <n v="1453793101"/>
    <x v="978"/>
    <b v="0"/>
    <x v="252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8:59:00"/>
    <n v="1463392828"/>
    <x v="979"/>
    <b v="0"/>
    <x v="93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d v="2014-11-30T22:42:02"/>
    <n v="1413495722"/>
    <x v="980"/>
    <b v="0"/>
    <x v="162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22:43:42"/>
    <n v="1405032222"/>
    <x v="981"/>
    <b v="0"/>
    <x v="80"/>
    <b v="0"/>
    <s v="technology/wearables"/>
    <x v="778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d v="2016-10-02T18:04:46"/>
    <n v="1472839486"/>
    <x v="982"/>
    <b v="0"/>
    <x v="8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20:54:00"/>
    <n v="1469289685"/>
    <x v="983"/>
    <b v="0"/>
    <x v="122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8T01:46:48"/>
    <n v="1424918808"/>
    <x v="984"/>
    <b v="0"/>
    <x v="8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d v="2015-12-31T23:00:00"/>
    <n v="1449011610"/>
    <x v="985"/>
    <b v="0"/>
    <x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d v="2016-01-10T00:00:00"/>
    <n v="1447698300"/>
    <x v="986"/>
    <b v="0"/>
    <x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d v="2014-06-23T07:04:10"/>
    <n v="1400051050"/>
    <x v="987"/>
    <b v="0"/>
    <x v="14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8:33:45"/>
    <n v="1472718825"/>
    <x v="988"/>
    <b v="0"/>
    <x v="78"/>
    <b v="0"/>
    <s v="technology/wearables"/>
    <x v="109"/>
    <e v="#DIV/0!"/>
    <x v="2"/>
    <x v="8"/>
  </r>
  <r>
    <n v="989"/>
    <x v="989"/>
    <s v="The most useful phone charger you will ever buy"/>
    <x v="3"/>
    <n v="1677"/>
    <x v="2"/>
    <x v="0"/>
    <s v="USD"/>
    <n v="1475101495"/>
    <d v="2016-09-28T22:24:55"/>
    <n v="1472509495"/>
    <x v="989"/>
    <b v="0"/>
    <x v="58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d v="2014-09-03T18:49:24"/>
    <n v="1407178164"/>
    <x v="990"/>
    <b v="0"/>
    <x v="84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8:51:00"/>
    <n v="1466186988"/>
    <x v="991"/>
    <b v="0"/>
    <x v="63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d v="2016-05-07T21:11:59"/>
    <n v="1457475119"/>
    <x v="992"/>
    <b v="0"/>
    <x v="80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d v="2016-11-12T05:00:00"/>
    <n v="1476054568"/>
    <x v="993"/>
    <b v="0"/>
    <x v="193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22:59:00"/>
    <n v="1412835530"/>
    <x v="994"/>
    <b v="0"/>
    <x v="202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d v="2014-11-29T16:00:00"/>
    <n v="1415140480"/>
    <x v="995"/>
    <b v="0"/>
    <x v="82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d v="2014-07-27T15:27:00"/>
    <n v="1403902060"/>
    <x v="996"/>
    <b v="0"/>
    <x v="81"/>
    <b v="0"/>
    <s v="technology/wearables"/>
    <x v="790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d v="2014-11-28T03:28:17"/>
    <n v="1414549697"/>
    <x v="997"/>
    <b v="0"/>
    <x v="22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d v="2015-11-19T05:03:21"/>
    <n v="1444017801"/>
    <x v="998"/>
    <b v="0"/>
    <x v="194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d v="2014-11-13T08:02:00"/>
    <n v="1413270690"/>
    <x v="999"/>
    <b v="0"/>
    <x v="244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d v="2017-03-15T00:26:00"/>
    <n v="1484357160"/>
    <x v="1000"/>
    <b v="0"/>
    <x v="79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n v="1481908613"/>
    <x v="1001"/>
    <b v="0"/>
    <x v="80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d v="2015-12-17T05:59:00"/>
    <n v="1447777514"/>
    <x v="1002"/>
    <b v="0"/>
    <x v="19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d v="2017-03-16T16:01:01"/>
    <n v="1487091661"/>
    <x v="1003"/>
    <b v="0"/>
    <x v="41"/>
    <b v="0"/>
    <s v="technology/wearables"/>
    <x v="79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d v="2016-02-18T17:00:27"/>
    <n v="1453222827"/>
    <x v="1004"/>
    <b v="0"/>
    <x v="1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d v="2015-10-30T14:59:43"/>
    <n v="1443538783"/>
    <x v="1005"/>
    <b v="0"/>
    <x v="253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d v="2014-12-12T07:11:00"/>
    <n v="1417654672"/>
    <x v="1006"/>
    <b v="0"/>
    <x v="22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d v="2016-12-14T15:00:23"/>
    <n v="1478095223"/>
    <x v="1007"/>
    <b v="0"/>
    <x v="88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9:25:15"/>
    <n v="1480361115"/>
    <x v="1008"/>
    <b v="0"/>
    <x v="29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d v="2016-06-19T14:30:46"/>
    <n v="1463754646"/>
    <x v="1009"/>
    <b v="0"/>
    <x v="2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d v="2016-09-05T02:59:00"/>
    <n v="1468180462"/>
    <x v="1010"/>
    <b v="0"/>
    <x v="80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d v="2014-12-18T21:33:15"/>
    <n v="1415050395"/>
    <x v="1011"/>
    <b v="0"/>
    <x v="29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n v="1481366052"/>
    <x v="1012"/>
    <b v="0"/>
    <x v="254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n v="1449000056"/>
    <x v="1013"/>
    <b v="0"/>
    <x v="240"/>
    <b v="0"/>
    <s v="technology/wearables"/>
    <x v="805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d v="2015-01-01T00:03:35"/>
    <n v="1415750615"/>
    <x v="1014"/>
    <b v="0"/>
    <x v="38"/>
    <b v="0"/>
    <s v="technology/wearables"/>
    <x v="806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d v="2015-11-25T22:04:55"/>
    <n v="1445893495"/>
    <x v="1015"/>
    <b v="0"/>
    <x v="79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d v="2016-04-07T01:34:16"/>
    <n v="1456108456"/>
    <x v="1016"/>
    <b v="0"/>
    <x v="44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d v="2015-11-21T17:12:15"/>
    <n v="1444666335"/>
    <x v="1017"/>
    <b v="0"/>
    <x v="2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d v="2016-07-14T11:48:53"/>
    <n v="1465904933"/>
    <x v="1018"/>
    <b v="0"/>
    <x v="63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d v="2015-02-04T23:22:29"/>
    <n v="1420500149"/>
    <x v="1019"/>
    <b v="0"/>
    <x v="256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d v="2015-06-02T00:47:00"/>
    <n v="1430617209"/>
    <x v="1020"/>
    <b v="0"/>
    <x v="209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d v="2015-10-17T04:00:00"/>
    <n v="1443074571"/>
    <x v="1021"/>
    <b v="1"/>
    <x v="257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d v="2015-05-17T15:31:17"/>
    <n v="1429284677"/>
    <x v="1022"/>
    <b v="1"/>
    <x v="142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d v="2015-06-20T22:04:21"/>
    <n v="1432245861"/>
    <x v="1023"/>
    <b v="0"/>
    <x v="132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d v="2016-01-31T13:56:03"/>
    <n v="1451656563"/>
    <x v="1024"/>
    <b v="1"/>
    <x v="42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d v="2015-03-16T19:00:37"/>
    <n v="1423944037"/>
    <x v="1025"/>
    <b v="1"/>
    <x v="258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n v="1456480016"/>
    <x v="1026"/>
    <b v="1"/>
    <x v="259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3T00:49:07"/>
    <n v="1411433347"/>
    <x v="1027"/>
    <b v="1"/>
    <x v="112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n v="1484924605"/>
    <x v="1028"/>
    <b v="1"/>
    <x v="260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d v="2015-04-04T21:59:00"/>
    <n v="1423501507"/>
    <x v="1029"/>
    <b v="0"/>
    <x v="261"/>
    <b v="1"/>
    <s v="music/electronic music"/>
    <x v="820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d v="2016-09-12T11:35:49"/>
    <n v="1472470549"/>
    <x v="1030"/>
    <b v="0"/>
    <x v="180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n v="1447698010"/>
    <x v="1031"/>
    <b v="0"/>
    <x v="221"/>
    <b v="1"/>
    <s v="music/electronic music"/>
    <x v="202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d v="2016-06-23T16:00:25"/>
    <n v="1464105625"/>
    <x v="1032"/>
    <b v="0"/>
    <x v="93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7:34:40"/>
    <n v="1479144880"/>
    <x v="1033"/>
    <b v="0"/>
    <x v="74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n v="1467604804"/>
    <x v="1034"/>
    <b v="0"/>
    <x v="262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d v="2015-02-11T15:23:40"/>
    <n v="1421076220"/>
    <x v="1035"/>
    <b v="0"/>
    <x v="88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d v="2013-01-07T08:00:00"/>
    <n v="1354790790"/>
    <x v="1036"/>
    <b v="0"/>
    <x v="263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n v="1429991062"/>
    <x v="1037"/>
    <b v="0"/>
    <x v="64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n v="1455773623"/>
    <x v="1038"/>
    <b v="0"/>
    <x v="42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n v="1479436646"/>
    <x v="1039"/>
    <b v="0"/>
    <x v="209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d v="2016-08-27T17:00:09"/>
    <n v="1469725209"/>
    <x v="1040"/>
    <b v="0"/>
    <x v="29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d v="2014-07-31T01:26:32"/>
    <n v="1405041992"/>
    <x v="1041"/>
    <b v="0"/>
    <x v="78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d v="2014-09-12T10:00:00"/>
    <n v="1406824948"/>
    <x v="1042"/>
    <b v="0"/>
    <x v="29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d v="2015-05-20T06:04:15"/>
    <n v="1429509855"/>
    <x v="1043"/>
    <b v="0"/>
    <x v="264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n v="1420668801"/>
    <x v="1044"/>
    <b v="0"/>
    <x v="84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d v="2014-08-23T20:59:10"/>
    <n v="1406235550"/>
    <x v="1045"/>
    <b v="0"/>
    <x v="22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d v="2015-12-26T20:26:00"/>
    <n v="1447273560"/>
    <x v="1046"/>
    <b v="0"/>
    <x v="78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d v="2014-11-05T20:38:35"/>
    <n v="1412624315"/>
    <x v="1047"/>
    <b v="0"/>
    <x v="29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n v="1471310189"/>
    <x v="1048"/>
    <b v="0"/>
    <x v="80"/>
    <b v="0"/>
    <s v="journalism/audio"/>
    <x v="834"/>
    <n v="53"/>
    <x v="5"/>
    <x v="16"/>
  </r>
  <r>
    <n v="1049"/>
    <x v="1049"/>
    <s v="------"/>
    <x v="14"/>
    <n v="0"/>
    <x v="1"/>
    <x v="0"/>
    <s v="USD"/>
    <n v="1455272445"/>
    <d v="2016-02-12T10:20:45"/>
    <n v="1452680445"/>
    <x v="1049"/>
    <b v="0"/>
    <x v="78"/>
    <b v="0"/>
    <s v="journalism/audio"/>
    <x v="109"/>
    <e v="#DIV/0!"/>
    <x v="5"/>
    <x v="16"/>
  </r>
  <r>
    <n v="1050"/>
    <x v="1050"/>
    <s v="Secularism is on the rise and I hear you.Talk to me."/>
    <x v="30"/>
    <n v="0"/>
    <x v="1"/>
    <x v="0"/>
    <s v="USD"/>
    <n v="1442257677"/>
    <d v="2015-09-14T19:07:57"/>
    <n v="1439665677"/>
    <x v="1050"/>
    <b v="0"/>
    <x v="78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n v="1406679625"/>
    <x v="1051"/>
    <b v="0"/>
    <x v="78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d v="2016-06-06T20:09:00"/>
    <n v="1461438495"/>
    <x v="1052"/>
    <b v="0"/>
    <x v="78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n v="1486613332"/>
    <x v="1053"/>
    <b v="0"/>
    <x v="29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n v="1405110399"/>
    <x v="1054"/>
    <b v="0"/>
    <x v="78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n v="1454802545"/>
    <x v="1055"/>
    <b v="0"/>
    <x v="78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n v="1424711777"/>
    <x v="1056"/>
    <b v="0"/>
    <x v="78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d v="2016-12-04T21:54:43"/>
    <n v="1478292883"/>
    <x v="1057"/>
    <b v="0"/>
    <x v="78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d v="2015-03-26T00:00:00"/>
    <n v="1423777043"/>
    <x v="1058"/>
    <b v="0"/>
    <x v="78"/>
    <b v="0"/>
    <s v="journalism/audio"/>
    <x v="109"/>
    <e v="#DIV/0!"/>
    <x v="5"/>
    <x v="16"/>
  </r>
  <r>
    <n v="1059"/>
    <x v="1059"/>
    <s v="Turning myself into a vocal artist."/>
    <x v="184"/>
    <n v="0"/>
    <x v="1"/>
    <x v="0"/>
    <s v="USD"/>
    <n v="1426269456"/>
    <d v="2015-03-13T17:57:36"/>
    <n v="1423681056"/>
    <x v="1059"/>
    <b v="0"/>
    <x v="78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n v="1426542893"/>
    <x v="1060"/>
    <b v="0"/>
    <x v="29"/>
    <b v="0"/>
    <s v="journalism/audio"/>
    <x v="460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d v="2016-05-02T01:00:00"/>
    <n v="1456987108"/>
    <x v="1061"/>
    <b v="0"/>
    <x v="78"/>
    <b v="0"/>
    <s v="journalism/audio"/>
    <x v="109"/>
    <e v="#DIV/0!"/>
    <x v="5"/>
    <x v="16"/>
  </r>
  <r>
    <n v="1062"/>
    <x v="1062"/>
    <s v="SEE US ON PATREON www.badgirlartwork.com"/>
    <x v="212"/>
    <n v="190"/>
    <x v="1"/>
    <x v="0"/>
    <s v="USD"/>
    <n v="1468351341"/>
    <d v="2016-07-12T19:22:21"/>
    <n v="1467746541"/>
    <x v="1062"/>
    <b v="0"/>
    <x v="80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n v="1470012262"/>
    <x v="1063"/>
    <b v="0"/>
    <x v="78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d v="2013-07-07T05:28:23"/>
    <n v="1369286903"/>
    <x v="1064"/>
    <b v="0"/>
    <x v="252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d v="2014-02-19T09:08:42"/>
    <n v="1390381722"/>
    <x v="1065"/>
    <b v="0"/>
    <x v="81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d v="2013-08-04T23:06:22"/>
    <n v="1371769582"/>
    <x v="1066"/>
    <b v="0"/>
    <x v="265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d v="2013-12-21T20:32:11"/>
    <n v="1385065931"/>
    <x v="1067"/>
    <b v="0"/>
    <x v="73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d v="2016-04-10T07:54:24"/>
    <n v="1457686464"/>
    <x v="1068"/>
    <b v="0"/>
    <x v="80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d v="2013-11-26T06:30:59"/>
    <n v="1382679059"/>
    <x v="1069"/>
    <b v="0"/>
    <x v="64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d v="2012-10-01T00:17:02"/>
    <n v="1347322622"/>
    <x v="1070"/>
    <b v="0"/>
    <x v="84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d v="2015-11-17T19:04:53"/>
    <n v="1445191493"/>
    <x v="1071"/>
    <b v="0"/>
    <x v="78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d v="2014-02-05T19:58:17"/>
    <n v="1389038297"/>
    <x v="1072"/>
    <b v="0"/>
    <x v="80"/>
    <b v="0"/>
    <s v="games/video games"/>
    <x v="842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d v="2011-10-16T23:09:01"/>
    <n v="1316214541"/>
    <x v="1073"/>
    <b v="0"/>
    <x v="29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d v="2014-01-04T04:09:05"/>
    <n v="1386216545"/>
    <x v="1074"/>
    <b v="0"/>
    <x v="209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d v="2012-05-06T21:41:56"/>
    <n v="1333748516"/>
    <x v="1075"/>
    <b v="0"/>
    <x v="8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d v="2014-09-11T09:04:10"/>
    <n v="1405674250"/>
    <x v="1076"/>
    <b v="0"/>
    <x v="266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d v="2016-01-14T04:00:11"/>
    <n v="1450152011"/>
    <x v="1077"/>
    <b v="0"/>
    <x v="15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d v="2011-07-22T04:42:01"/>
    <n v="1307421721"/>
    <x v="1078"/>
    <b v="0"/>
    <x v="81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d v="2016-05-14T13:35:36"/>
    <n v="1461072936"/>
    <x v="1079"/>
    <b v="0"/>
    <x v="59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d v="2014-05-11T03:18:53"/>
    <n v="1397186333"/>
    <x v="1080"/>
    <b v="0"/>
    <x v="15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d v="2015-01-28T22:14:52"/>
    <n v="1419891292"/>
    <x v="1081"/>
    <b v="0"/>
    <x v="80"/>
    <b v="0"/>
    <s v="games/video games"/>
    <x v="850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d v="2012-08-10T21:44:48"/>
    <n v="1342043088"/>
    <x v="1082"/>
    <b v="0"/>
    <x v="8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d v="2014-08-02T15:49:43"/>
    <n v="1401810583"/>
    <x v="1083"/>
    <b v="0"/>
    <x v="29"/>
    <b v="0"/>
    <s v="games/video games"/>
    <x v="380"/>
    <n v="410"/>
    <x v="6"/>
    <x v="17"/>
  </r>
  <r>
    <n v="1084"/>
    <x v="1084"/>
    <s v="I want to start my own channel for gaming"/>
    <x v="131"/>
    <n v="0"/>
    <x v="2"/>
    <x v="0"/>
    <s v="USD"/>
    <n v="1407534804"/>
    <d v="2014-08-08T21:53:24"/>
    <n v="1404942804"/>
    <x v="1084"/>
    <b v="0"/>
    <x v="78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d v="2016-03-14T15:06:15"/>
    <n v="1455379575"/>
    <x v="1085"/>
    <b v="0"/>
    <x v="82"/>
    <b v="0"/>
    <s v="games/video games"/>
    <x v="851"/>
    <n v="114"/>
    <x v="6"/>
    <x v="17"/>
  </r>
  <r>
    <n v="1086"/>
    <x v="1086"/>
    <s v="Humanity's future in the Galaxy"/>
    <x v="102"/>
    <n v="15"/>
    <x v="2"/>
    <x v="0"/>
    <s v="USD"/>
    <n v="1408913291"/>
    <d v="2014-08-24T20:48:11"/>
    <n v="1406321291"/>
    <x v="1086"/>
    <b v="0"/>
    <x v="84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d v="2014-06-15T17:08:07"/>
    <n v="1400260087"/>
    <x v="1087"/>
    <b v="0"/>
    <x v="78"/>
    <b v="0"/>
    <s v="games/video games"/>
    <x v="109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d v="2014-04-24T19:11:07"/>
    <n v="1395774667"/>
    <x v="1088"/>
    <b v="0"/>
    <x v="206"/>
    <b v="0"/>
    <s v="games/video games"/>
    <x v="853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d v="2015-06-26T04:32:55"/>
    <n v="1432701175"/>
    <x v="1089"/>
    <b v="0"/>
    <x v="72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d v="2015-05-29T04:27:33"/>
    <n v="1430281653"/>
    <x v="1090"/>
    <b v="0"/>
    <x v="29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d v="2016-04-10T18:41:12"/>
    <n v="1457725272"/>
    <x v="1091"/>
    <b v="0"/>
    <x v="84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d v="2013-01-06T00:37:18"/>
    <n v="1354840638"/>
    <x v="1092"/>
    <b v="0"/>
    <x v="63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d v="2016-02-11T23:22:17"/>
    <n v="1453936937"/>
    <x v="1093"/>
    <b v="0"/>
    <x v="80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7:07:13"/>
    <n v="1315588033"/>
    <x v="1094"/>
    <b v="0"/>
    <x v="74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d v="2013-08-30T12:53:40"/>
    <n v="1375275220"/>
    <x v="1095"/>
    <b v="0"/>
    <x v="225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d v="2014-10-04T03:30:00"/>
    <n v="1409747154"/>
    <x v="1096"/>
    <b v="0"/>
    <x v="60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d v="2014-03-02T19:01:17"/>
    <n v="1390330877"/>
    <x v="1097"/>
    <b v="0"/>
    <x v="63"/>
    <b v="0"/>
    <s v="games/video games"/>
    <x v="862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d v="2014-04-13T18:18:15"/>
    <n v="1394821095"/>
    <x v="1098"/>
    <b v="0"/>
    <x v="19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d v="2015-05-13T20:04:28"/>
    <n v="1428955468"/>
    <x v="1099"/>
    <b v="0"/>
    <x v="29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d v="2016-02-14T02:39:31"/>
    <n v="1452825571"/>
    <x v="1100"/>
    <b v="0"/>
    <x v="73"/>
    <b v="0"/>
    <s v="games/video games"/>
    <x v="453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d v="2016-07-14T18:12:00"/>
    <n v="1466188338"/>
    <x v="1101"/>
    <b v="0"/>
    <x v="79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d v="2013-12-09T05:59:00"/>
    <n v="1383095125"/>
    <x v="1102"/>
    <b v="0"/>
    <x v="5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d v="2016-06-18T05:19:50"/>
    <n v="1461043190"/>
    <x v="1103"/>
    <b v="0"/>
    <x v="41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d v="2014-06-11T09:50:21"/>
    <n v="1399888221"/>
    <x v="1104"/>
    <b v="0"/>
    <x v="7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d v="2014-03-24T02:15:27"/>
    <n v="1393038927"/>
    <x v="1105"/>
    <b v="0"/>
    <x v="9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d v="2012-04-04T16:46:15"/>
    <n v="1330969575"/>
    <x v="1106"/>
    <b v="0"/>
    <x v="63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d v="2014-07-23T20:40:24"/>
    <n v="1403556024"/>
    <x v="1107"/>
    <b v="0"/>
    <x v="78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d v="2012-04-13T14:17:15"/>
    <n v="1329146235"/>
    <x v="1108"/>
    <b v="0"/>
    <x v="64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d v="2016-11-18T19:03:10"/>
    <n v="1476900190"/>
    <x v="1109"/>
    <b v="0"/>
    <x v="8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d v="2012-12-07T22:23:42"/>
    <n v="1352327022"/>
    <x v="1110"/>
    <b v="0"/>
    <x v="202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d v="2016-01-08T04:53:10"/>
    <n v="1449636790"/>
    <x v="1111"/>
    <b v="0"/>
    <x v="29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d v="2015-01-19T08:30:00"/>
    <n v="1416507211"/>
    <x v="1112"/>
    <b v="0"/>
    <x v="267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d v="2014-08-14T23:27:00"/>
    <n v="1405466820"/>
    <x v="1113"/>
    <b v="0"/>
    <x v="29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8:18:07"/>
    <n v="1378714687"/>
    <x v="1114"/>
    <b v="0"/>
    <x v="8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d v="2016-03-30T15:41:35"/>
    <n v="1456764095"/>
    <x v="1115"/>
    <b v="0"/>
    <x v="80"/>
    <b v="0"/>
    <s v="games/video games"/>
    <x v="875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d v="2012-06-09T20:20:08"/>
    <n v="1334089208"/>
    <x v="1116"/>
    <b v="0"/>
    <x v="73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d v="2015-12-25T14:21:53"/>
    <n v="1448461313"/>
    <x v="1117"/>
    <b v="0"/>
    <x v="22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5T02:59:39"/>
    <n v="1394078379"/>
    <x v="1118"/>
    <b v="0"/>
    <x v="8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d v="2014-04-06T19:01:04"/>
    <n v="1395687664"/>
    <x v="1119"/>
    <b v="0"/>
    <x v="29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d v="2011-10-28T20:56:40"/>
    <n v="1315947400"/>
    <x v="1120"/>
    <b v="0"/>
    <x v="78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d v="2016-03-13T21:25:16"/>
    <n v="1455315916"/>
    <x v="1121"/>
    <b v="0"/>
    <x v="81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d v="2013-05-30T16:53:45"/>
    <n v="1368723225"/>
    <x v="1122"/>
    <b v="0"/>
    <x v="78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d v="2014-04-19T12:34:08"/>
    <n v="1395318848"/>
    <x v="1123"/>
    <b v="0"/>
    <x v="8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d v="2015-04-30T16:00:51"/>
    <n v="1427817651"/>
    <x v="1124"/>
    <b v="0"/>
    <x v="63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d v="2015-09-25T14:58:50"/>
    <n v="1438009130"/>
    <x v="1125"/>
    <b v="0"/>
    <x v="78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d v="2016-07-14T07:51:34"/>
    <n v="1465890694"/>
    <x v="1126"/>
    <b v="0"/>
    <x v="84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21:30:00"/>
    <n v="1413318600"/>
    <x v="1127"/>
    <b v="0"/>
    <x v="23"/>
    <b v="0"/>
    <s v="games/mobile games"/>
    <x v="883"/>
    <n v="25.434782608695652"/>
    <x v="6"/>
    <x v="18"/>
  </r>
  <r>
    <n v="1128"/>
    <x v="1128"/>
    <s v="#havingfunFTW"/>
    <x v="28"/>
    <n v="1"/>
    <x v="2"/>
    <x v="1"/>
    <s v="GBP"/>
    <n v="1407425717"/>
    <d v="2014-08-07T15:35:17"/>
    <n v="1404833717"/>
    <x v="1128"/>
    <b v="0"/>
    <x v="29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d v="2016-06-05T06:21:33"/>
    <n v="1462515693"/>
    <x v="1129"/>
    <b v="0"/>
    <x v="84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d v="2014-11-26T00:55:00"/>
    <n v="1411775700"/>
    <x v="1130"/>
    <b v="0"/>
    <x v="8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d v="2015-12-24T21:47:48"/>
    <n v="1448401668"/>
    <x v="1131"/>
    <b v="0"/>
    <x v="78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d v="2017-01-01T02:46:11"/>
    <n v="1480646771"/>
    <x v="1132"/>
    <b v="0"/>
    <x v="62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d v="2014-07-31T09:46:21"/>
    <n v="1404207981"/>
    <x v="1133"/>
    <b v="0"/>
    <x v="29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d v="2014-11-29T04:33:00"/>
    <n v="1416034228"/>
    <x v="1134"/>
    <b v="0"/>
    <x v="29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23:44:54"/>
    <n v="1467935094"/>
    <x v="1135"/>
    <b v="0"/>
    <x v="29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d v="2015-12-19T16:07:09"/>
    <n v="1447949229"/>
    <x v="1136"/>
    <b v="0"/>
    <x v="79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d v="2016-04-23T19:40:21"/>
    <n v="1458848421"/>
    <x v="1137"/>
    <b v="0"/>
    <x v="70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d v="2017-01-21T21:45:31"/>
    <n v="1483307131"/>
    <x v="1138"/>
    <b v="0"/>
    <x v="80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d v="2015-01-01T08:20:26"/>
    <n v="1417508426"/>
    <x v="1139"/>
    <b v="0"/>
    <x v="29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d v="2015-08-06T11:05:21"/>
    <n v="1436267121"/>
    <x v="1140"/>
    <b v="0"/>
    <x v="78"/>
    <b v="0"/>
    <s v="games/mobile games"/>
    <x v="109"/>
    <e v="#DIV/0!"/>
    <x v="6"/>
    <x v="18"/>
  </r>
  <r>
    <n v="1141"/>
    <x v="1141"/>
    <s v="I think this will be a great game!"/>
    <x v="2"/>
    <n v="0"/>
    <x v="2"/>
    <x v="12"/>
    <s v="EUR"/>
    <n v="1436460450"/>
    <d v="2015-07-09T16:47:30"/>
    <n v="1433868450"/>
    <x v="1141"/>
    <b v="0"/>
    <x v="78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d v="2015-02-17T00:08:47"/>
    <n v="1421539727"/>
    <x v="1142"/>
    <b v="0"/>
    <x v="78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d v="2015-12-17T04:38:46"/>
    <n v="1447735126"/>
    <x v="1143"/>
    <b v="0"/>
    <x v="22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d v="2015-04-29T04:22:00"/>
    <n v="1427689320"/>
    <x v="1144"/>
    <b v="0"/>
    <x v="78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d v="2014-10-02T17:56:32"/>
    <n v="1407088592"/>
    <x v="1145"/>
    <b v="0"/>
    <x v="29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d v="2014-05-02T22:52:53"/>
    <n v="1395787973"/>
    <x v="1146"/>
    <b v="0"/>
    <x v="8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d v="2014-10-19T23:19:43"/>
    <n v="1408576783"/>
    <x v="1147"/>
    <b v="0"/>
    <x v="78"/>
    <b v="0"/>
    <s v="food/food trucks"/>
    <x v="109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d v="2016-12-01T05:06:21"/>
    <n v="1477973181"/>
    <x v="1148"/>
    <b v="0"/>
    <x v="83"/>
    <b v="0"/>
    <s v="food/food trucks"/>
    <x v="892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d v="2016-06-16T17:02:46"/>
    <n v="1463504566"/>
    <x v="1149"/>
    <b v="0"/>
    <x v="84"/>
    <b v="0"/>
    <s v="food/food trucks"/>
    <x v="840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d v="2016-01-08T22:54:35"/>
    <n v="1447109675"/>
    <x v="1150"/>
    <b v="0"/>
    <x v="79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d v="2015-09-07T02:27:43"/>
    <n v="1439000863"/>
    <x v="1151"/>
    <b v="0"/>
    <x v="78"/>
    <b v="0"/>
    <s v="food/food trucks"/>
    <x v="109"/>
    <e v="#DIV/0!"/>
    <x v="7"/>
    <x v="19"/>
  </r>
  <r>
    <n v="1152"/>
    <x v="1152"/>
    <s v="Peruvian food truck with an LA twist."/>
    <x v="194"/>
    <n v="911"/>
    <x v="2"/>
    <x v="0"/>
    <s v="USD"/>
    <n v="1431709312"/>
    <d v="2015-05-15T17:01:52"/>
    <n v="1429117312"/>
    <x v="1152"/>
    <b v="0"/>
    <x v="41"/>
    <b v="0"/>
    <s v="food/food trucks"/>
    <x v="894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d v="2015-06-18T17:08:25"/>
    <n v="1432055305"/>
    <x v="1153"/>
    <b v="0"/>
    <x v="29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d v="2015-09-06T02:36:46"/>
    <n v="1438915006"/>
    <x v="1154"/>
    <b v="0"/>
    <x v="8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d v="2014-08-14T18:20:08"/>
    <n v="1405448408"/>
    <x v="1155"/>
    <b v="0"/>
    <x v="22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d v="2015-02-24T01:42:42"/>
    <n v="1422150162"/>
    <x v="1156"/>
    <b v="0"/>
    <x v="78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d v="2014-12-05T16:04:40"/>
    <n v="1412607880"/>
    <x v="1157"/>
    <b v="0"/>
    <x v="8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d v="2014-12-09T02:12:08"/>
    <n v="1415499128"/>
    <x v="1158"/>
    <b v="0"/>
    <x v="8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d v="2015-06-30T15:45:00"/>
    <n v="1433006765"/>
    <x v="1159"/>
    <b v="0"/>
    <x v="78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d v="2015-03-28T02:43:06"/>
    <n v="1424922186"/>
    <x v="1160"/>
    <b v="0"/>
    <x v="10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d v="2015-05-19T15:06:29"/>
    <n v="1430233589"/>
    <x v="1161"/>
    <b v="0"/>
    <x v="78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6:24:24"/>
    <n v="1408983864"/>
    <x v="1162"/>
    <b v="0"/>
    <x v="84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d v="2014-08-09T17:22:00"/>
    <n v="1405012920"/>
    <x v="1163"/>
    <b v="0"/>
    <x v="78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7:23:02"/>
    <n v="1463678582"/>
    <x v="1164"/>
    <b v="0"/>
    <x v="78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5:08:50"/>
    <n v="1401685730"/>
    <x v="1165"/>
    <b v="0"/>
    <x v="20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d v="2015-06-26T04:00:00"/>
    <n v="1432640342"/>
    <x v="1166"/>
    <b v="0"/>
    <x v="22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d v="2014-09-12T17:38:15"/>
    <n v="1407865095"/>
    <x v="1167"/>
    <b v="0"/>
    <x v="38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d v="2016-09-22T01:17:45"/>
    <n v="1471915065"/>
    <x v="1168"/>
    <b v="0"/>
    <x v="8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d v="2015-02-22T08:29:23"/>
    <n v="1422001763"/>
    <x v="1169"/>
    <b v="0"/>
    <x v="8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d v="2015-05-30T21:26:11"/>
    <n v="1430429171"/>
    <x v="1170"/>
    <b v="0"/>
    <x v="84"/>
    <b v="0"/>
    <s v="food/food trucks"/>
    <x v="177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d v="2014-11-13T20:18:47"/>
    <n v="1414351127"/>
    <x v="1171"/>
    <b v="0"/>
    <x v="29"/>
    <b v="0"/>
    <s v="food/food trucks"/>
    <x v="370"/>
    <n v="25"/>
    <x v="7"/>
    <x v="19"/>
  </r>
  <r>
    <n v="1172"/>
    <x v="1172"/>
    <s v="Bringing YOUR favorite dog recipes to the streets."/>
    <x v="7"/>
    <n v="0"/>
    <x v="2"/>
    <x v="0"/>
    <s v="USD"/>
    <n v="1408551752"/>
    <d v="2014-08-20T16:22:32"/>
    <n v="1405959752"/>
    <x v="1172"/>
    <b v="0"/>
    <x v="78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3T04:27:37"/>
    <n v="1435552057"/>
    <x v="1173"/>
    <b v="0"/>
    <x v="29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d v="2016-05-08T20:12:07"/>
    <n v="1460146327"/>
    <x v="1174"/>
    <b v="0"/>
    <x v="10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d v="2015-07-15T17:28:59"/>
    <n v="1434389339"/>
    <x v="1175"/>
    <b v="0"/>
    <x v="82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d v="2017-03-06T13:00:00"/>
    <n v="1484094498"/>
    <x v="1176"/>
    <b v="0"/>
    <x v="29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d v="2014-10-15T15:51:36"/>
    <n v="1410796296"/>
    <x v="1177"/>
    <b v="0"/>
    <x v="78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d v="2014-08-16T21:44:12"/>
    <n v="1405633452"/>
    <x v="1178"/>
    <b v="0"/>
    <x v="29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d v="2015-10-28T17:17:07"/>
    <n v="1443460627"/>
    <x v="1179"/>
    <b v="0"/>
    <x v="81"/>
    <b v="0"/>
    <s v="food/food trucks"/>
    <x v="911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d v="2014-06-28T19:21:54"/>
    <n v="1400786514"/>
    <x v="1180"/>
    <b v="0"/>
    <x v="268"/>
    <b v="0"/>
    <s v="food/food trucks"/>
    <x v="912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d v="2015-03-01T08:08:41"/>
    <n v="1422605321"/>
    <x v="1181"/>
    <b v="0"/>
    <x v="8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d v="2017-01-12T16:42:00"/>
    <n v="1482609088"/>
    <x v="1182"/>
    <b v="0"/>
    <x v="80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d v="2016-11-02T03:59:00"/>
    <n v="1476391223"/>
    <x v="1183"/>
    <b v="0"/>
    <x v="8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n v="1483712611"/>
    <x v="1184"/>
    <b v="0"/>
    <x v="269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8T04:00:00"/>
    <n v="1430945149"/>
    <x v="1185"/>
    <b v="0"/>
    <x v="112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n v="1430340195"/>
    <x v="1186"/>
    <b v="0"/>
    <x v="252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d v="2015-05-17T18:00:00"/>
    <n v="1429133323"/>
    <x v="1187"/>
    <b v="0"/>
    <x v="16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d v="2016-12-28T16:49:00"/>
    <n v="1481129340"/>
    <x v="1188"/>
    <b v="0"/>
    <x v="268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n v="1465428595"/>
    <x v="1189"/>
    <b v="0"/>
    <x v="48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d v="2014-08-31T15:58:45"/>
    <n v="1406908725"/>
    <x v="1190"/>
    <b v="0"/>
    <x v="62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d v="2016-03-20T13:29:20"/>
    <n v="1455892160"/>
    <x v="1191"/>
    <b v="0"/>
    <x v="51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d v="2017-02-11T12:09:38"/>
    <n v="1484222978"/>
    <x v="1192"/>
    <b v="0"/>
    <x v="41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7:37:33"/>
    <n v="1455043053"/>
    <x v="1193"/>
    <b v="0"/>
    <x v="270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d v="2015-04-08T11:42:59"/>
    <n v="1425901379"/>
    <x v="1194"/>
    <b v="0"/>
    <x v="271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9:00:00"/>
    <n v="1445415653"/>
    <x v="1195"/>
    <b v="0"/>
    <x v="203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d v="2015-12-18T19:38:59"/>
    <n v="1447875539"/>
    <x v="1196"/>
    <b v="0"/>
    <x v="27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n v="1463155034"/>
    <x v="1197"/>
    <b v="0"/>
    <x v="100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n v="1448463086"/>
    <x v="1198"/>
    <b v="0"/>
    <x v="15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d v="2015-07-08T18:30:00"/>
    <n v="1433615400"/>
    <x v="1199"/>
    <b v="0"/>
    <x v="82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d v="2015-04-16T11:27:36"/>
    <n v="1427369256"/>
    <x v="1200"/>
    <b v="0"/>
    <x v="27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n v="1466001246"/>
    <x v="1201"/>
    <b v="0"/>
    <x v="112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n v="1432796154"/>
    <x v="1202"/>
    <b v="0"/>
    <x v="197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d v="2015-05-31T14:45:27"/>
    <n v="1430491527"/>
    <x v="1203"/>
    <b v="0"/>
    <x v="2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d v="2015-12-04T05:00:00"/>
    <n v="1445363833"/>
    <x v="1204"/>
    <b v="0"/>
    <x v="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12:09:11"/>
    <n v="1431605351"/>
    <x v="1205"/>
    <b v="0"/>
    <x v="95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d v="2017-03-11T13:29:00"/>
    <n v="1486406253"/>
    <x v="1206"/>
    <b v="0"/>
    <x v="58"/>
    <b v="1"/>
    <s v="photography/photobooks"/>
    <x v="935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d v="2016-03-31T10:00:00"/>
    <n v="1456827573"/>
    <x v="1207"/>
    <b v="0"/>
    <x v="26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n v="1456246864"/>
    <x v="1208"/>
    <b v="0"/>
    <x v="11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n v="1485461905"/>
    <x v="1209"/>
    <b v="0"/>
    <x v="67"/>
    <b v="1"/>
    <s v="photography/photobooks"/>
    <x v="938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d v="2015-05-31T21:00:00"/>
    <n v="1431124572"/>
    <x v="1210"/>
    <b v="0"/>
    <x v="27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n v="1464209261"/>
    <x v="1211"/>
    <b v="0"/>
    <x v="79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n v="1447195695"/>
    <x v="1212"/>
    <b v="0"/>
    <x v="1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d v="2017-01-31T18:08:20"/>
    <n v="1482862100"/>
    <x v="1213"/>
    <b v="0"/>
    <x v="52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n v="1428696605"/>
    <x v="1214"/>
    <b v="0"/>
    <x v="20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n v="1398895756"/>
    <x v="1215"/>
    <b v="0"/>
    <x v="274"/>
    <b v="1"/>
    <s v="photography/photobooks"/>
    <x v="944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d v="2015-10-02T23:03:00"/>
    <n v="1441032457"/>
    <x v="1216"/>
    <b v="0"/>
    <x v="147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9:25:40"/>
    <n v="1465932340"/>
    <x v="1217"/>
    <b v="0"/>
    <x v="275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n v="1443714800"/>
    <x v="1218"/>
    <b v="0"/>
    <x v="30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d v="2016-10-20T11:05:13"/>
    <n v="1474369513"/>
    <x v="1219"/>
    <b v="0"/>
    <x v="35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d v="2015-08-25T15:05:12"/>
    <n v="1437923112"/>
    <x v="1220"/>
    <b v="0"/>
    <x v="205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n v="1478431488"/>
    <x v="1221"/>
    <b v="0"/>
    <x v="273"/>
    <b v="1"/>
    <s v="photography/photobooks"/>
    <x v="950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d v="2016-04-01T04:00:00"/>
    <n v="1456852647"/>
    <x v="1222"/>
    <b v="0"/>
    <x v="276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d v="2016-11-10T05:15:09"/>
    <n v="1476159309"/>
    <x v="1223"/>
    <b v="0"/>
    <x v="277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d v="2014-06-06T13:11:42"/>
    <n v="1396876302"/>
    <x v="1224"/>
    <b v="0"/>
    <x v="59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n v="1377294278"/>
    <x v="1225"/>
    <b v="0"/>
    <x v="8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d v="2014-04-21T01:00:00"/>
    <n v="1395089981"/>
    <x v="1226"/>
    <b v="0"/>
    <x v="244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n v="1404770616"/>
    <x v="1227"/>
    <b v="0"/>
    <x v="78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d v="2011-09-28T17:30:08"/>
    <n v="1312047008"/>
    <x v="1228"/>
    <b v="0"/>
    <x v="5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6:00:00"/>
    <n v="1331982127"/>
    <x v="1229"/>
    <b v="0"/>
    <x v="29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d v="2011-02-24T23:20:30"/>
    <n v="1295997630"/>
    <x v="1230"/>
    <b v="0"/>
    <x v="78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n v="1436394968"/>
    <x v="1231"/>
    <b v="0"/>
    <x v="78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n v="1377030070"/>
    <x v="1232"/>
    <b v="0"/>
    <x v="29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n v="1328049974"/>
    <x v="1233"/>
    <b v="0"/>
    <x v="79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d v="2015-02-02T18:55:42"/>
    <n v="1420311342"/>
    <x v="1234"/>
    <b v="0"/>
    <x v="78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d v="2013-12-15T03:14:59"/>
    <n v="1383621299"/>
    <x v="1235"/>
    <b v="0"/>
    <x v="79"/>
    <b v="0"/>
    <s v="music/world music"/>
    <x v="959"/>
    <n v="35"/>
    <x v="4"/>
    <x v="21"/>
  </r>
  <r>
    <n v="1236"/>
    <x v="1236"/>
    <s v="Raising money to give the musicians their due."/>
    <x v="30"/>
    <n v="0"/>
    <x v="1"/>
    <x v="0"/>
    <s v="USD"/>
    <n v="1343491200"/>
    <d v="2012-07-28T16:00:00"/>
    <n v="1342801164"/>
    <x v="1236"/>
    <b v="0"/>
    <x v="78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n v="1344062865"/>
    <x v="1237"/>
    <b v="0"/>
    <x v="78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n v="1310049536"/>
    <x v="1238"/>
    <b v="0"/>
    <x v="83"/>
    <b v="0"/>
    <s v="music/world music"/>
    <x v="960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d v="2012-01-05T23:06:07"/>
    <n v="1323212767"/>
    <x v="1239"/>
    <b v="0"/>
    <x v="78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d v="2013-07-12T21:51:00"/>
    <n v="1368579457"/>
    <x v="1240"/>
    <b v="0"/>
    <x v="22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n v="1413057980"/>
    <x v="1241"/>
    <b v="0"/>
    <x v="69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d v="2011-09-11T13:18:00"/>
    <n v="1314417502"/>
    <x v="1242"/>
    <b v="0"/>
    <x v="29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d v="2011-07-08T21:00:00"/>
    <n v="1304888771"/>
    <x v="1243"/>
    <b v="0"/>
    <x v="44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d v="2013-04-22T21:00:00"/>
    <n v="1363981723"/>
    <x v="1244"/>
    <b v="1"/>
    <x v="43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n v="1400163834"/>
    <x v="1245"/>
    <b v="1"/>
    <x v="5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n v="1319245349"/>
    <x v="1246"/>
    <b v="1"/>
    <x v="162"/>
    <b v="1"/>
    <s v="music/rock"/>
    <x v="96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d v="2013-05-06T07:00:55"/>
    <n v="1365231655"/>
    <x v="1247"/>
    <b v="1"/>
    <x v="133"/>
    <b v="1"/>
    <s v="music/rock"/>
    <x v="968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d v="2014-06-13T06:59:00"/>
    <n v="1399563953"/>
    <x v="1248"/>
    <b v="1"/>
    <x v="211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d v="2012-07-07T17:46:51"/>
    <n v="1339091211"/>
    <x v="1249"/>
    <b v="1"/>
    <x v="75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n v="1406129131"/>
    <x v="1250"/>
    <b v="1"/>
    <x v="278"/>
    <b v="1"/>
    <s v="music/rock"/>
    <x v="971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d v="2011-09-25T19:32:47"/>
    <n v="1311795167"/>
    <x v="1251"/>
    <b v="1"/>
    <x v="142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n v="1380238969"/>
    <x v="1252"/>
    <b v="1"/>
    <x v="26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8:48:27"/>
    <n v="1407178107"/>
    <x v="1253"/>
    <b v="1"/>
    <x v="279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1-01-01T04:59:00"/>
    <n v="1288968886"/>
    <x v="1254"/>
    <b v="1"/>
    <x v="26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d v="2013-12-01T21:17:32"/>
    <n v="1383337052"/>
    <x v="1255"/>
    <b v="1"/>
    <x v="280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n v="1326492231"/>
    <x v="1256"/>
    <b v="1"/>
    <x v="28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d v="2011-04-03T01:03:10"/>
    <n v="1297562590"/>
    <x v="1257"/>
    <b v="1"/>
    <x v="282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d v="2013-08-31T14:40:12"/>
    <n v="1375368012"/>
    <x v="1258"/>
    <b v="1"/>
    <x v="283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d v="2014-06-09T03:59:00"/>
    <n v="1399504664"/>
    <x v="1259"/>
    <b v="1"/>
    <x v="93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d v="2014-02-26T20:13:40"/>
    <n v="1390853620"/>
    <x v="1260"/>
    <b v="1"/>
    <x v="142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d v="2014-01-29T08:13:47"/>
    <n v="1388391227"/>
    <x v="1261"/>
    <b v="1"/>
    <x v="47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d v="2014-02-16T18:18:12"/>
    <n v="1389982692"/>
    <x v="1262"/>
    <b v="1"/>
    <x v="217"/>
    <b v="1"/>
    <s v="music/rock"/>
    <x v="983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d v="2014-03-29T01:00:00"/>
    <n v="1393034470"/>
    <x v="1263"/>
    <b v="1"/>
    <x v="14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5:54:43"/>
    <n v="1380556483"/>
    <x v="1264"/>
    <b v="1"/>
    <x v="69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n v="1287071015"/>
    <x v="1265"/>
    <b v="1"/>
    <x v="3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d v="2014-01-11T21:02:25"/>
    <n v="1386882145"/>
    <x v="1266"/>
    <b v="1"/>
    <x v="133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n v="1372082558"/>
    <x v="1267"/>
    <b v="1"/>
    <x v="180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d v="2013-09-20T20:17:27"/>
    <n v="1377116247"/>
    <x v="1268"/>
    <b v="1"/>
    <x v="0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d v="2016-04-16T00:00:00"/>
    <n v="1458157512"/>
    <x v="1269"/>
    <b v="1"/>
    <x v="190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d v="2012-03-25T19:34:02"/>
    <n v="1327523642"/>
    <x v="1270"/>
    <b v="1"/>
    <x v="3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n v="1381767859"/>
    <x v="1271"/>
    <b v="1"/>
    <x v="162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n v="1270576379"/>
    <x v="1272"/>
    <b v="1"/>
    <x v="33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d v="2014-08-31T17:31:31"/>
    <n v="1406914291"/>
    <x v="1273"/>
    <b v="1"/>
    <x v="241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n v="1343320425"/>
    <x v="1274"/>
    <b v="1"/>
    <x v="284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n v="1372884587"/>
    <x v="1275"/>
    <b v="1"/>
    <x v="285"/>
    <b v="1"/>
    <s v="music/rock"/>
    <x v="993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d v="2009-09-01T04:00:00"/>
    <n v="1247504047"/>
    <x v="1276"/>
    <b v="1"/>
    <x v="32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n v="1343741347"/>
    <x v="1277"/>
    <b v="1"/>
    <x v="286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d v="2014-06-25T02:00:00"/>
    <n v="1401196766"/>
    <x v="1278"/>
    <b v="1"/>
    <x v="245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d v="2014-03-24T01:22:50"/>
    <n v="1392171770"/>
    <x v="1279"/>
    <b v="1"/>
    <x v="143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d v="2011-03-01T18:10:54"/>
    <n v="1291227054"/>
    <x v="1280"/>
    <b v="1"/>
    <x v="208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n v="1373305836"/>
    <x v="1281"/>
    <b v="1"/>
    <x v="142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n v="1383909855"/>
    <x v="1282"/>
    <b v="1"/>
    <x v="220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d v="2013-03-11T04:00:00"/>
    <n v="1360948389"/>
    <x v="1283"/>
    <b v="1"/>
    <x v="19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n v="1481175482"/>
    <x v="1284"/>
    <b v="0"/>
    <x v="162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n v="1433512775"/>
    <x v="1285"/>
    <b v="0"/>
    <x v="287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d v="2015-02-17T14:00:00"/>
    <n v="1423041227"/>
    <x v="1286"/>
    <b v="0"/>
    <x v="9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n v="1428936856"/>
    <x v="1287"/>
    <b v="0"/>
    <x v="20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n v="1468122163"/>
    <x v="1288"/>
    <b v="0"/>
    <x v="42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d v="2017-01-04T03:14:05"/>
    <n v="1480907645"/>
    <x v="1289"/>
    <b v="0"/>
    <x v="47"/>
    <b v="1"/>
    <s v="theater/plays"/>
    <x v="1005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d v="2015-04-23T06:59:00"/>
    <n v="1427121931"/>
    <x v="1290"/>
    <b v="0"/>
    <x v="48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n v="1425224391"/>
    <x v="1291"/>
    <b v="0"/>
    <x v="288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d v="2015-10-06T22:59:00"/>
    <n v="1441822828"/>
    <x v="1292"/>
    <b v="0"/>
    <x v="47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n v="1444927771"/>
    <x v="1293"/>
    <b v="0"/>
    <x v="148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n v="1443696797"/>
    <x v="1294"/>
    <b v="0"/>
    <x v="19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n v="1435585497"/>
    <x v="1295"/>
    <b v="0"/>
    <x v="31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n v="1456189973"/>
    <x v="1296"/>
    <b v="0"/>
    <x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n v="1459533358"/>
    <x v="1297"/>
    <b v="0"/>
    <x v="146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n v="1459268432"/>
    <x v="1298"/>
    <b v="0"/>
    <x v="51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d v="2015-07-14T19:32:39"/>
    <n v="1434310359"/>
    <x v="1299"/>
    <b v="0"/>
    <x v="58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n v="1461427938"/>
    <x v="1300"/>
    <b v="0"/>
    <x v="5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n v="1436551178"/>
    <x v="1301"/>
    <b v="0"/>
    <x v="60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d v="2016-12-01T02:23:31"/>
    <n v="1477963411"/>
    <x v="1302"/>
    <b v="0"/>
    <x v="133"/>
    <b v="1"/>
    <s v="theater/plays"/>
    <x v="31"/>
    <n v="50"/>
    <x v="1"/>
    <x v="6"/>
  </r>
  <r>
    <n v="1303"/>
    <x v="1303"/>
    <s v="Groundbreaking queer theatre."/>
    <x v="8"/>
    <n v="4559.13"/>
    <x v="0"/>
    <x v="1"/>
    <s v="GBP"/>
    <n v="1469962800"/>
    <d v="2016-07-31T11:00:00"/>
    <n v="1468578920"/>
    <x v="1303"/>
    <b v="0"/>
    <x v="52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d v="2017-03-13T03:40:05"/>
    <n v="1484196005"/>
    <x v="1304"/>
    <b v="0"/>
    <x v="201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n v="1466611108"/>
    <x v="1305"/>
    <b v="0"/>
    <x v="48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10:58:54"/>
    <n v="1415098734"/>
    <x v="1306"/>
    <b v="0"/>
    <x v="289"/>
    <b v="0"/>
    <s v="technology/wearables"/>
    <x v="1019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d v="2016-02-17T12:04:39"/>
    <n v="1453118679"/>
    <x v="1307"/>
    <b v="0"/>
    <x v="43"/>
    <b v="0"/>
    <s v="technology/wearables"/>
    <x v="1020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d v="2016-10-08T14:43:32"/>
    <n v="1472481812"/>
    <x v="1308"/>
    <b v="0"/>
    <x v="44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d v="2015-10-15T21:11:08"/>
    <n v="1441919468"/>
    <x v="1309"/>
    <b v="0"/>
    <x v="2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d v="2016-08-19T16:00:50"/>
    <n v="1467734450"/>
    <x v="1310"/>
    <b v="0"/>
    <x v="5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d v="2016-11-30T20:15:19"/>
    <n v="1477509319"/>
    <x v="1311"/>
    <b v="0"/>
    <x v="61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d v="2015-04-18T16:52:02"/>
    <n v="1426783922"/>
    <x v="1312"/>
    <b v="0"/>
    <x v="29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d v="2016-03-03T17:01:54"/>
    <n v="1454432514"/>
    <x v="1313"/>
    <b v="0"/>
    <x v="259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d v="2016-10-21T16:04:20"/>
    <n v="1471881860"/>
    <x v="1314"/>
    <b v="0"/>
    <x v="202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d v="2015-11-06T01:00:00"/>
    <n v="1443700648"/>
    <x v="1315"/>
    <b v="0"/>
    <x v="290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d v="2016-02-28T23:05:09"/>
    <n v="1453676709"/>
    <x v="1316"/>
    <b v="0"/>
    <x v="29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14:00:00"/>
    <n v="1464586746"/>
    <x v="1317"/>
    <b v="0"/>
    <x v="10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d v="2015-01-11T01:02:52"/>
    <n v="1418346172"/>
    <x v="1318"/>
    <b v="0"/>
    <x v="12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d v="2014-07-11T16:00:00"/>
    <n v="1403810965"/>
    <x v="1319"/>
    <b v="0"/>
    <x v="82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d v="2016-12-30T23:00:00"/>
    <n v="1480610046"/>
    <x v="1320"/>
    <b v="0"/>
    <x v="8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d v="2016-12-23T17:58:57"/>
    <n v="1479923937"/>
    <x v="1321"/>
    <b v="0"/>
    <x v="63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n v="1429631125"/>
    <x v="1322"/>
    <b v="0"/>
    <x v="80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n v="1458665146"/>
    <x v="1323"/>
    <b v="0"/>
    <x v="3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d v="2016-10-13T15:12:32"/>
    <n v="1473779552"/>
    <x v="1324"/>
    <b v="0"/>
    <x v="24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n v="1480471435"/>
    <x v="1325"/>
    <b v="0"/>
    <x v="22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d v="2015-01-15T19:00:28"/>
    <n v="1417460428"/>
    <x v="1326"/>
    <b v="0"/>
    <x v="202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d v="2015-05-29T16:17:15"/>
    <n v="1430324235"/>
    <x v="1327"/>
    <b v="0"/>
    <x v="14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d v="2016-10-14T15:25:34"/>
    <n v="1472570734"/>
    <x v="1328"/>
    <b v="0"/>
    <x v="41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d v="2014-12-02T06:19:05"/>
    <n v="1414041545"/>
    <x v="1329"/>
    <b v="0"/>
    <x v="82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d v="2016-07-02T04:00:00"/>
    <n v="1464763109"/>
    <x v="1330"/>
    <b v="0"/>
    <x v="133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d v="2016-08-17T12:05:54"/>
    <n v="1468843554"/>
    <x v="1331"/>
    <b v="0"/>
    <x v="69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d v="2017-01-27T01:26:48"/>
    <n v="1482888408"/>
    <x v="1332"/>
    <b v="0"/>
    <x v="78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n v="1402886025"/>
    <x v="1333"/>
    <b v="0"/>
    <x v="78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d v="2016-03-11T18:34:47"/>
    <n v="1455129287"/>
    <x v="1334"/>
    <b v="0"/>
    <x v="222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n v="1446762502"/>
    <x v="1335"/>
    <b v="0"/>
    <x v="38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d v="2014-12-17T20:43:48"/>
    <n v="1415825028"/>
    <x v="1336"/>
    <b v="0"/>
    <x v="291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d v="2017-03-03T13:51:19"/>
    <n v="1485957079"/>
    <x v="1337"/>
    <b v="0"/>
    <x v="205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n v="1435951033"/>
    <x v="1338"/>
    <b v="0"/>
    <x v="41"/>
    <b v="0"/>
    <s v="technology/wearables"/>
    <x v="1049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d v="2014-12-08T16:31:55"/>
    <n v="1414164715"/>
    <x v="1339"/>
    <b v="0"/>
    <x v="7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d v="2014-08-15T14:17:33"/>
    <n v="1405520253"/>
    <x v="1340"/>
    <b v="0"/>
    <x v="78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n v="1472569117"/>
    <x v="1341"/>
    <b v="0"/>
    <x v="67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d v="2015-07-17T19:35:39"/>
    <n v="1434569739"/>
    <x v="1342"/>
    <b v="0"/>
    <x v="29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d v="2016-08-19T03:59:00"/>
    <n v="1466512683"/>
    <x v="1343"/>
    <b v="0"/>
    <x v="292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n v="1464807439"/>
    <x v="1344"/>
    <b v="0"/>
    <x v="237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n v="1402342359"/>
    <x v="1345"/>
    <b v="0"/>
    <x v="63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d v="2013-06-27T01:49:11"/>
    <n v="1369705751"/>
    <x v="1346"/>
    <b v="0"/>
    <x v="184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n v="1423149525"/>
    <x v="1347"/>
    <b v="0"/>
    <x v="162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12:08:53"/>
    <n v="1416485333"/>
    <x v="1348"/>
    <b v="0"/>
    <x v="55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n v="1447055935"/>
    <x v="1349"/>
    <b v="0"/>
    <x v="293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n v="1448497134"/>
    <x v="1350"/>
    <b v="0"/>
    <x v="76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d v="2016-02-12T17:45:44"/>
    <n v="1452707144"/>
    <x v="1351"/>
    <b v="0"/>
    <x v="148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n v="1436968366"/>
    <x v="1352"/>
    <b v="0"/>
    <x v="294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d v="2013-03-11T00:00:00"/>
    <n v="1359946188"/>
    <x v="1353"/>
    <b v="0"/>
    <x v="288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n v="1463080979"/>
    <x v="1354"/>
    <b v="0"/>
    <x v="31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n v="1351663605"/>
    <x v="1355"/>
    <b v="0"/>
    <x v="212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5T00:56:00"/>
    <n v="1370393760"/>
    <x v="1356"/>
    <b v="0"/>
    <x v="45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d v="2013-03-01T05:59:00"/>
    <n v="1359587137"/>
    <x v="1357"/>
    <b v="0"/>
    <x v="71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d v="2011-06-25T13:42:03"/>
    <n v="1306417323"/>
    <x v="1358"/>
    <b v="0"/>
    <x v="72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d v="2011-07-06T19:33:10"/>
    <n v="1304623990"/>
    <x v="1359"/>
    <b v="0"/>
    <x v="10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d v="2012-08-02T21:37:00"/>
    <n v="1341524220"/>
    <x v="1360"/>
    <b v="0"/>
    <x v="75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d v="2014-06-21T17:12:52"/>
    <n v="1400778772"/>
    <x v="1361"/>
    <b v="0"/>
    <x v="295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d v="2013-09-07T22:25:31"/>
    <n v="1373408731"/>
    <x v="1362"/>
    <b v="0"/>
    <x v="20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n v="1453925727"/>
    <x v="1363"/>
    <b v="0"/>
    <x v="81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6:41:46"/>
    <n v="1415464906"/>
    <x v="1364"/>
    <b v="0"/>
    <x v="296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n v="1423935352"/>
    <x v="1365"/>
    <b v="0"/>
    <x v="297"/>
    <b v="1"/>
    <s v="music/rock"/>
    <x v="1073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d v="2014-11-27T00:54:23"/>
    <n v="1413158063"/>
    <x v="1366"/>
    <b v="0"/>
    <x v="206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d v="2015-11-14T01:04:10"/>
    <n v="1444867450"/>
    <x v="1367"/>
    <b v="0"/>
    <x v="24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n v="1432269294"/>
    <x v="1368"/>
    <b v="0"/>
    <x v="45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14:15:46"/>
    <n v="1394633746"/>
    <x v="1369"/>
    <b v="0"/>
    <x v="298"/>
    <b v="1"/>
    <s v="music/rock"/>
    <x v="1077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d v="2013-10-16T00:04:50"/>
    <n v="1380585890"/>
    <x v="1370"/>
    <b v="0"/>
    <x v="9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d v="2015-05-07T18:12:22"/>
    <n v="1428430342"/>
    <x v="1371"/>
    <b v="0"/>
    <x v="16"/>
    <b v="1"/>
    <s v="music/rock"/>
    <x v="1079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d v="2012-07-12T17:45:32"/>
    <n v="1339523132"/>
    <x v="1372"/>
    <b v="0"/>
    <x v="38"/>
    <b v="1"/>
    <s v="music/rock"/>
    <x v="101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d v="2016-12-30T22:50:33"/>
    <n v="1480546233"/>
    <x v="1373"/>
    <b v="0"/>
    <x v="47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n v="1456285988"/>
    <x v="1374"/>
    <b v="0"/>
    <x v="3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n v="1481852119"/>
    <x v="1375"/>
    <b v="0"/>
    <x v="280"/>
    <b v="1"/>
    <s v="music/rock"/>
    <x v="1082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d v="2016-12-03T17:03:26"/>
    <n v="1478189006"/>
    <x v="1376"/>
    <b v="0"/>
    <x v="129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n v="1484198170"/>
    <x v="1377"/>
    <b v="0"/>
    <x v="162"/>
    <b v="1"/>
    <s v="music/rock"/>
    <x v="1084"/>
    <n v="48.70967741935484"/>
    <x v="4"/>
    <x v="11"/>
  </r>
  <r>
    <n v="1378"/>
    <x v="1378"/>
    <s v="A psychedelic post rock masterpiece!"/>
    <x v="13"/>
    <n v="4067"/>
    <x v="0"/>
    <x v="1"/>
    <s v="GBP"/>
    <n v="1470075210"/>
    <d v="2016-08-01T18:13:30"/>
    <n v="1468779210"/>
    <x v="1378"/>
    <b v="0"/>
    <x v="182"/>
    <b v="1"/>
    <s v="music/rock"/>
    <x v="1085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d v="2015-06-05T11:47:56"/>
    <n v="1430912876"/>
    <x v="1379"/>
    <b v="0"/>
    <x v="299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d v="2015-06-09T02:00:00"/>
    <n v="1431886706"/>
    <x v="1380"/>
    <b v="0"/>
    <x v="81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n v="1480396125"/>
    <x v="1381"/>
    <b v="0"/>
    <x v="196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d v="2013-05-06T19:12:16"/>
    <n v="1365275536"/>
    <x v="1382"/>
    <b v="0"/>
    <x v="265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n v="1480729678"/>
    <x v="1383"/>
    <b v="0"/>
    <x v="251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d v="2015-07-05T17:38:42"/>
    <n v="1433525922"/>
    <x v="1384"/>
    <b v="0"/>
    <x v="287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d v="2016-04-29T12:11:00"/>
    <n v="1457109121"/>
    <x v="1385"/>
    <b v="0"/>
    <x v="179"/>
    <b v="1"/>
    <s v="music/rock"/>
    <x v="1092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d v="2015-07-29T15:31:29"/>
    <n v="1435591889"/>
    <x v="1386"/>
    <b v="0"/>
    <x v="25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n v="1430604395"/>
    <x v="1387"/>
    <b v="0"/>
    <x v="76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n v="1474469117"/>
    <x v="1388"/>
    <b v="0"/>
    <x v="300"/>
    <b v="1"/>
    <s v="music/rock"/>
    <x v="1095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d v="2016-08-13T11:32:37"/>
    <n v="1468495957"/>
    <x v="1389"/>
    <b v="0"/>
    <x v="69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d v="2015-04-27T17:12:00"/>
    <n v="1427224606"/>
    <x v="1390"/>
    <b v="0"/>
    <x v="10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d v="2015-08-22T04:59:00"/>
    <n v="1436369818"/>
    <x v="1391"/>
    <b v="0"/>
    <x v="62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d v="2016-03-03T03:43:06"/>
    <n v="1454298186"/>
    <x v="1392"/>
    <b v="0"/>
    <x v="201"/>
    <b v="1"/>
    <s v="music/rock"/>
    <x v="1098"/>
    <n v="27.317307692307693"/>
    <x v="4"/>
    <x v="11"/>
  </r>
  <r>
    <n v="1393"/>
    <x v="1393"/>
    <s v="Rock n' Roll tales of our times"/>
    <x v="3"/>
    <n v="10235"/>
    <x v="0"/>
    <x v="0"/>
    <s v="USD"/>
    <n v="1470068523"/>
    <d v="2016-08-01T16:22:03"/>
    <n v="1467476523"/>
    <x v="1393"/>
    <b v="0"/>
    <x v="47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n v="1484623726"/>
    <x v="1394"/>
    <b v="0"/>
    <x v="57"/>
    <b v="1"/>
    <s v="music/rock"/>
    <x v="1100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d v="2017-01-14T21:48:01"/>
    <n v="1481838481"/>
    <x v="1395"/>
    <b v="0"/>
    <x v="141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n v="1421279882"/>
    <x v="1396"/>
    <b v="0"/>
    <x v="196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n v="1475013710"/>
    <x v="1397"/>
    <b v="0"/>
    <x v="150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d v="2016-07-05T20:58:54"/>
    <n v="1465160334"/>
    <x v="1398"/>
    <b v="0"/>
    <x v="71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n v="1410048373"/>
    <x v="1399"/>
    <b v="0"/>
    <x v="192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n v="1462695073"/>
    <x v="1400"/>
    <b v="0"/>
    <x v="69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n v="1367798074"/>
    <x v="1401"/>
    <b v="0"/>
    <x v="301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n v="1425259011"/>
    <x v="1402"/>
    <b v="0"/>
    <x v="116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n v="1372210235"/>
    <x v="1403"/>
    <b v="0"/>
    <x v="3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12:14:45"/>
    <n v="1422447285"/>
    <x v="1404"/>
    <b v="1"/>
    <x v="81"/>
    <b v="0"/>
    <s v="publishing/translations"/>
    <x v="1110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d v="2014-11-28T17:20:01"/>
    <n v="1414599601"/>
    <x v="1405"/>
    <b v="1"/>
    <x v="57"/>
    <b v="0"/>
    <s v="publishing/translations"/>
    <x v="714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d v="2015-12-12T10:00:00"/>
    <n v="1445336607"/>
    <x v="1406"/>
    <b v="0"/>
    <x v="8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d v="2014-08-12T12:52:58"/>
    <n v="1405687978"/>
    <x v="1407"/>
    <b v="0"/>
    <x v="84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21:55:56"/>
    <n v="1444856156"/>
    <x v="1408"/>
    <b v="0"/>
    <x v="79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d v="2015-01-01T04:12:15"/>
    <n v="1414897935"/>
    <x v="1409"/>
    <b v="0"/>
    <x v="78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d v="2016-06-03T07:38:40"/>
    <n v="1461051520"/>
    <x v="1410"/>
    <b v="0"/>
    <x v="29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d v="2015-02-06T01:25:00"/>
    <n v="1420766700"/>
    <x v="1411"/>
    <b v="0"/>
    <x v="8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d v="2014-12-04T01:31:39"/>
    <n v="1415064699"/>
    <x v="1412"/>
    <b v="0"/>
    <x v="62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d v="2016-02-20T10:29:30"/>
    <n v="1450780170"/>
    <x v="1413"/>
    <b v="0"/>
    <x v="29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d v="2017-01-03T06:04:27"/>
    <n v="1480831467"/>
    <x v="1414"/>
    <b v="0"/>
    <x v="29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d v="2015-08-16T16:13:11"/>
    <n v="1436285591"/>
    <x v="1415"/>
    <b v="0"/>
    <x v="82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d v="2015-11-21T23:13:39"/>
    <n v="1445552019"/>
    <x v="1416"/>
    <b v="0"/>
    <x v="78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d v="2015-09-15T11:11:00"/>
    <n v="1439696174"/>
    <x v="1417"/>
    <b v="0"/>
    <x v="84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d v="2016-02-25T10:57:14"/>
    <n v="1453805834"/>
    <x v="1418"/>
    <b v="0"/>
    <x v="29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d v="2016-10-09T10:56:59"/>
    <n v="1473418619"/>
    <x v="1419"/>
    <b v="0"/>
    <x v="73"/>
    <b v="0"/>
    <s v="publishing/translations"/>
    <x v="1115"/>
    <n v="44.5"/>
    <x v="3"/>
    <x v="22"/>
  </r>
  <r>
    <n v="1420"/>
    <x v="1420"/>
    <s v="Help me butcher Shakespeare in a satirical fashion."/>
    <x v="252"/>
    <n v="3"/>
    <x v="2"/>
    <x v="0"/>
    <s v="USD"/>
    <n v="1467129686"/>
    <d v="2016-06-28T16:01:26"/>
    <n v="1464969686"/>
    <x v="1420"/>
    <b v="0"/>
    <x v="8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21:58:29"/>
    <n v="1420840709"/>
    <x v="1421"/>
    <b v="0"/>
    <x v="84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d v="2016-09-21T05:45:04"/>
    <n v="1471844704"/>
    <x v="1422"/>
    <b v="0"/>
    <x v="84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d v="2016-01-01T08:38:51"/>
    <n v="1449045531"/>
    <x v="1423"/>
    <b v="0"/>
    <x v="29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d v="2016-11-15T18:13:22"/>
    <n v="1478106802"/>
    <x v="1424"/>
    <b v="0"/>
    <x v="25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9T03:09:19"/>
    <n v="1427684959"/>
    <x v="1425"/>
    <b v="0"/>
    <x v="78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d v="2015-08-24T09:22:00"/>
    <n v="1435224120"/>
    <x v="1426"/>
    <b v="0"/>
    <x v="78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d v="2016-09-18T20:26:25"/>
    <n v="1471638385"/>
    <x v="1427"/>
    <b v="0"/>
    <x v="80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d v="2016-04-02T08:06:57"/>
    <n v="1456996017"/>
    <x v="1428"/>
    <b v="0"/>
    <x v="8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d v="2015-04-10T01:27:22"/>
    <n v="1426037242"/>
    <x v="1429"/>
    <b v="0"/>
    <x v="78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d v="2014-12-19T19:31:28"/>
    <n v="1416339088"/>
    <x v="1430"/>
    <b v="0"/>
    <x v="81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d v="2015-11-26T06:03:36"/>
    <n v="1445922216"/>
    <x v="1431"/>
    <b v="0"/>
    <x v="5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d v="2015-07-20T18:43:48"/>
    <n v="1434825828"/>
    <x v="1432"/>
    <b v="0"/>
    <x v="78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d v="2016-12-10T11:00:00"/>
    <n v="1477839675"/>
    <x v="1433"/>
    <b v="0"/>
    <x v="73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d v="2015-06-08T15:00:00"/>
    <n v="1431973478"/>
    <x v="1434"/>
    <b v="0"/>
    <x v="202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d v="2015-10-11T18:43:40"/>
    <n v="1441997020"/>
    <x v="1435"/>
    <b v="0"/>
    <x v="84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d v="2016-02-21T08:24:17"/>
    <n v="1453451057"/>
    <x v="1436"/>
    <b v="0"/>
    <x v="84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d v="2014-07-13T04:59:00"/>
    <n v="1402058739"/>
    <x v="1437"/>
    <b v="0"/>
    <x v="19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d v="2016-04-27T13:55:00"/>
    <n v="1459198499"/>
    <x v="1438"/>
    <b v="0"/>
    <x v="22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d v="2015-03-07T19:55:01"/>
    <n v="1423166101"/>
    <x v="1439"/>
    <b v="0"/>
    <x v="79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d v="2016-05-26T17:57:43"/>
    <n v="1461693463"/>
    <x v="1440"/>
    <b v="0"/>
    <x v="29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d v="2015-09-11T18:22:49"/>
    <n v="1436811769"/>
    <x v="1441"/>
    <b v="0"/>
    <x v="8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d v="2016-05-25T15:29:18"/>
    <n v="1461598158"/>
    <x v="1442"/>
    <b v="0"/>
    <x v="78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d v="2017-01-02T22:13:29"/>
    <n v="1480803209"/>
    <x v="1443"/>
    <b v="0"/>
    <x v="78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d v="2015-09-12T20:57:42"/>
    <n v="1436907462"/>
    <x v="1444"/>
    <b v="0"/>
    <x v="78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d v="2015-06-14T13:00:55"/>
    <n v="1431694855"/>
    <x v="1445"/>
    <b v="0"/>
    <x v="78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10:44:38"/>
    <n v="1459507478"/>
    <x v="1446"/>
    <b v="0"/>
    <x v="78"/>
    <b v="0"/>
    <s v="publishing/translations"/>
    <x v="109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d v="2016-07-08T17:32:14"/>
    <n v="1465407134"/>
    <x v="1447"/>
    <b v="0"/>
    <x v="8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5:25:00"/>
    <n v="1429655318"/>
    <x v="1448"/>
    <b v="0"/>
    <x v="78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d v="2015-05-10T19:28:25"/>
    <n v="1427138905"/>
    <x v="1449"/>
    <b v="0"/>
    <x v="78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d v="2016-02-20T04:06:37"/>
    <n v="1453349197"/>
    <x v="1450"/>
    <b v="0"/>
    <x v="29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d v="2014-11-19T00:00:59"/>
    <n v="1413759659"/>
    <x v="1451"/>
    <b v="0"/>
    <x v="84"/>
    <b v="0"/>
    <s v="publishing/translations"/>
    <x v="1130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d v="2014-07-28T16:52:43"/>
    <n v="1403974363"/>
    <x v="1452"/>
    <b v="0"/>
    <x v="78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n v="1488386547"/>
    <x v="1453"/>
    <b v="0"/>
    <x v="78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21:59:00"/>
    <n v="1459716480"/>
    <x v="1454"/>
    <b v="0"/>
    <x v="29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n v="1405181320"/>
    <x v="1455"/>
    <b v="0"/>
    <x v="63"/>
    <b v="0"/>
    <s v="publishing/translations"/>
    <x v="1131"/>
    <n v="225"/>
    <x v="3"/>
    <x v="22"/>
  </r>
  <r>
    <n v="1456"/>
    <x v="1456"/>
    <s v="English Version of my auto-published novel"/>
    <x v="10"/>
    <n v="145"/>
    <x v="1"/>
    <x v="13"/>
    <s v="EUR"/>
    <n v="1483459365"/>
    <d v="2017-01-03T16:02:45"/>
    <n v="1480867365"/>
    <x v="1456"/>
    <b v="0"/>
    <x v="83"/>
    <b v="0"/>
    <s v="publishing/translations"/>
    <x v="113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d v="2015-11-11T22:30:44"/>
    <n v="1444685444"/>
    <x v="1457"/>
    <b v="0"/>
    <x v="78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n v="1405097760"/>
    <x v="1458"/>
    <b v="0"/>
    <x v="78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d v="2015-12-02T17:25:00"/>
    <n v="1446612896"/>
    <x v="1459"/>
    <b v="0"/>
    <x v="78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d v="2014-11-30T23:45:00"/>
    <n v="1412371898"/>
    <x v="1460"/>
    <b v="0"/>
    <x v="78"/>
    <b v="0"/>
    <s v="publishing/translations"/>
    <x v="109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d v="2014-10-21T00:00:00"/>
    <n v="1410967754"/>
    <x v="1461"/>
    <b v="1"/>
    <x v="158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d v="2013-04-10T15:54:31"/>
    <n v="1363017271"/>
    <x v="1462"/>
    <b v="1"/>
    <x v="3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n v="1361483538"/>
    <x v="1463"/>
    <b v="1"/>
    <x v="20"/>
    <b v="1"/>
    <s v="publishing/radio &amp; podcasts"/>
    <x v="1135"/>
    <n v="35.44"/>
    <x v="3"/>
    <x v="23"/>
  </r>
  <r>
    <n v="1464"/>
    <x v="1464"/>
    <s v="The Best Science Media on the Web"/>
    <x v="10"/>
    <n v="8160"/>
    <x v="0"/>
    <x v="0"/>
    <s v="USD"/>
    <n v="1361029958"/>
    <d v="2013-02-16T15:52:38"/>
    <n v="1358437958"/>
    <x v="1464"/>
    <b v="1"/>
    <x v="302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n v="1329759452"/>
    <x v="1465"/>
    <b v="1"/>
    <x v="303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d v="2016-01-12T05:00:00"/>
    <n v="1449029266"/>
    <x v="1466"/>
    <b v="1"/>
    <x v="290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d v="2012-03-25T18:14:45"/>
    <n v="1327518885"/>
    <x v="1467"/>
    <b v="1"/>
    <x v="304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2T00:20:49"/>
    <n v="1302654049"/>
    <x v="1468"/>
    <b v="1"/>
    <x v="305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d v="2013-02-15T14:21:49"/>
    <n v="1358346109"/>
    <x v="1469"/>
    <b v="1"/>
    <x v="306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n v="1354909863"/>
    <x v="1470"/>
    <b v="1"/>
    <x v="75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d v="2015-04-09T22:58:54"/>
    <n v="1426028334"/>
    <x v="1471"/>
    <b v="1"/>
    <x v="307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n v="1379336503"/>
    <x v="1472"/>
    <b v="1"/>
    <x v="226"/>
    <b v="1"/>
    <s v="publishing/radio &amp; podcasts"/>
    <x v="1144"/>
    <n v="103.20238095238095"/>
    <x v="3"/>
    <x v="23"/>
  </r>
  <r>
    <n v="1473"/>
    <x v="1473"/>
    <s v="Public Radio Project"/>
    <x v="15"/>
    <n v="1807.74"/>
    <x v="0"/>
    <x v="0"/>
    <s v="USD"/>
    <n v="1330644639"/>
    <d v="2012-03-01T23:30:39"/>
    <n v="1328052639"/>
    <x v="1473"/>
    <b v="1"/>
    <x v="5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n v="1376501292"/>
    <x v="1474"/>
    <b v="1"/>
    <x v="88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n v="1416244863"/>
    <x v="1475"/>
    <b v="1"/>
    <x v="308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d v="2011-09-10T01:00:22"/>
    <n v="1313024422"/>
    <x v="1476"/>
    <b v="1"/>
    <x v="309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n v="1319467604"/>
    <x v="1477"/>
    <b v="1"/>
    <x v="232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20:55:13"/>
    <n v="1367355313"/>
    <x v="1478"/>
    <b v="1"/>
    <x v="310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d v="2014-05-10T03:59:00"/>
    <n v="1398448389"/>
    <x v="1479"/>
    <b v="1"/>
    <x v="26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d v="2013-07-26T17:00:00"/>
    <n v="1373408699"/>
    <x v="1480"/>
    <b v="1"/>
    <x v="311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d v="2013-11-02T22:09:05"/>
    <n v="1380838145"/>
    <x v="1481"/>
    <b v="0"/>
    <x v="79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d v="2012-09-07T07:51:00"/>
    <n v="1345062936"/>
    <x v="1482"/>
    <b v="0"/>
    <x v="29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d v="2016-07-22T04:37:55"/>
    <n v="1467002275"/>
    <x v="1483"/>
    <b v="0"/>
    <x v="84"/>
    <b v="0"/>
    <s v="publishing/fiction"/>
    <x v="1154"/>
    <n v="25"/>
    <x v="3"/>
    <x v="10"/>
  </r>
  <r>
    <n v="1484"/>
    <x v="1484"/>
    <s v="The mussings of an old wizard"/>
    <x v="13"/>
    <n v="0"/>
    <x v="2"/>
    <x v="0"/>
    <s v="USD"/>
    <n v="1342882260"/>
    <d v="2012-07-21T14:51:00"/>
    <n v="1337834963"/>
    <x v="1484"/>
    <b v="0"/>
    <x v="78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d v="2015-06-20T19:06:13"/>
    <n v="1430939173"/>
    <x v="1485"/>
    <b v="0"/>
    <x v="8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d v="2015-02-27T04:02:41"/>
    <n v="1422417761"/>
    <x v="1486"/>
    <b v="0"/>
    <x v="8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d v="2016-08-02T22:01:11"/>
    <n v="1467583271"/>
    <x v="1487"/>
    <b v="0"/>
    <x v="78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d v="2014-01-05T13:31:00"/>
    <n v="1386336660"/>
    <x v="1488"/>
    <b v="0"/>
    <x v="79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d v="2012-11-15T15:40:52"/>
    <n v="1350398452"/>
    <x v="1489"/>
    <b v="0"/>
    <x v="78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d v="2013-10-02T13:27:54"/>
    <n v="1378214874"/>
    <x v="1490"/>
    <b v="0"/>
    <x v="10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d v="2015-02-15T15:38:00"/>
    <n v="1418922443"/>
    <x v="1491"/>
    <b v="0"/>
    <x v="29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21:14:06"/>
    <n v="1305839646"/>
    <x v="1492"/>
    <b v="0"/>
    <x v="84"/>
    <b v="0"/>
    <s v="publishing/fiction"/>
    <x v="571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d v="2013-06-16T20:47:55"/>
    <n v="1368823675"/>
    <x v="1493"/>
    <b v="0"/>
    <x v="78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d v="2015-04-03T15:38:00"/>
    <n v="1425489613"/>
    <x v="1494"/>
    <b v="0"/>
    <x v="202"/>
    <b v="0"/>
    <s v="publishing/fiction"/>
    <x v="1159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d v="2011-08-27T18:57:11"/>
    <n v="1311879431"/>
    <x v="1495"/>
    <b v="0"/>
    <x v="78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d v="2014-09-16T11:24:19"/>
    <n v="1405682659"/>
    <x v="1496"/>
    <b v="0"/>
    <x v="78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d v="2013-07-31T19:43:00"/>
    <n v="1371655522"/>
    <x v="1497"/>
    <b v="0"/>
    <x v="29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d v="2014-09-03T23:36:18"/>
    <n v="1405899378"/>
    <x v="1498"/>
    <b v="0"/>
    <x v="8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d v="2016-08-05T00:10:33"/>
    <n v="1465171833"/>
    <x v="1499"/>
    <b v="0"/>
    <x v="29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d v="2013-05-01T21:42:37"/>
    <n v="1364852557"/>
    <x v="1500"/>
    <b v="0"/>
    <x v="41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d v="2015-07-08T14:00:23"/>
    <n v="1433772023"/>
    <x v="1501"/>
    <b v="1"/>
    <x v="312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n v="1456491680"/>
    <x v="1502"/>
    <b v="1"/>
    <x v="313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8:20:01"/>
    <n v="1472026801"/>
    <x v="1503"/>
    <b v="1"/>
    <x v="26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d v="2014-06-10T08:33:00"/>
    <n v="1399996024"/>
    <x v="1504"/>
    <b v="1"/>
    <x v="314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20:01:00"/>
    <n v="1455446303"/>
    <x v="1505"/>
    <b v="1"/>
    <x v="31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d v="2014-07-24T18:51:44"/>
    <n v="1403635904"/>
    <x v="1506"/>
    <b v="1"/>
    <x v="68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n v="1268822909"/>
    <x v="1507"/>
    <b v="1"/>
    <x v="51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n v="1401201881"/>
    <x v="1508"/>
    <b v="1"/>
    <x v="263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d v="2017-02-14T22:59:00"/>
    <n v="1484570885"/>
    <x v="1509"/>
    <b v="1"/>
    <x v="193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9:14:38"/>
    <n v="1403169278"/>
    <x v="1510"/>
    <b v="1"/>
    <x v="316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n v="1445263204"/>
    <x v="1511"/>
    <b v="1"/>
    <x v="190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n v="1483719939"/>
    <x v="1512"/>
    <b v="1"/>
    <x v="317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n v="1402931866"/>
    <x v="1513"/>
    <b v="1"/>
    <x v="224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d v="2015-09-27T14:20:40"/>
    <n v="1439907640"/>
    <x v="1514"/>
    <b v="1"/>
    <x v="282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5:04:57"/>
    <n v="1455516297"/>
    <x v="1515"/>
    <b v="1"/>
    <x v="160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d v="2016-10-06T14:00:00"/>
    <n v="1473160292"/>
    <x v="1516"/>
    <b v="1"/>
    <x v="318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n v="1415194553"/>
    <x v="1517"/>
    <b v="1"/>
    <x v="319"/>
    <b v="1"/>
    <s v="photography/photobooks"/>
    <x v="1178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d v="2014-05-31T19:40:52"/>
    <n v="1398973252"/>
    <x v="1518"/>
    <b v="1"/>
    <x v="163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n v="1400867283"/>
    <x v="1519"/>
    <b v="1"/>
    <x v="108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d v="2014-12-19T04:00:00"/>
    <n v="1415824513"/>
    <x v="1520"/>
    <b v="1"/>
    <x v="15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d v="2016-06-07T04:01:31"/>
    <n v="1462248091"/>
    <x v="1521"/>
    <b v="1"/>
    <x v="97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9:55:39"/>
    <n v="1410983739"/>
    <x v="1522"/>
    <b v="1"/>
    <x v="320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n v="1416592916"/>
    <x v="1523"/>
    <b v="1"/>
    <x v="198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d v="2017-02-20T12:01:30"/>
    <n v="1485000090"/>
    <x v="1524"/>
    <b v="1"/>
    <x v="33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n v="1468947138"/>
    <x v="1525"/>
    <b v="1"/>
    <x v="205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6:37:27"/>
    <n v="1448951847"/>
    <x v="1526"/>
    <b v="1"/>
    <x v="321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d v="2017-03-14T13:24:46"/>
    <n v="1487082286"/>
    <x v="1527"/>
    <b v="1"/>
    <x v="16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d v="2017-02-01T00:00:00"/>
    <n v="1483292122"/>
    <x v="1528"/>
    <b v="1"/>
    <x v="322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d v="2015-03-19T14:05:20"/>
    <n v="1424185520"/>
    <x v="1529"/>
    <b v="1"/>
    <x v="26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n v="1443464695"/>
    <x v="1530"/>
    <b v="1"/>
    <x v="323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d v="2014-12-01T03:00:00"/>
    <n v="1414610126"/>
    <x v="1531"/>
    <b v="1"/>
    <x v="196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n v="1453461865"/>
    <x v="1532"/>
    <b v="1"/>
    <x v="32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d v="2016-05-02T03:59:00"/>
    <n v="1457913777"/>
    <x v="1533"/>
    <b v="1"/>
    <x v="325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n v="1438791062"/>
    <x v="1534"/>
    <b v="1"/>
    <x v="232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n v="1461527631"/>
    <x v="1535"/>
    <b v="1"/>
    <x v="238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n v="1438110910"/>
    <x v="1536"/>
    <b v="1"/>
    <x v="326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d v="2016-08-06T18:00:00"/>
    <n v="1467358427"/>
    <x v="1537"/>
    <b v="1"/>
    <x v="291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n v="1418064370"/>
    <x v="1538"/>
    <b v="1"/>
    <x v="67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n v="1480629819"/>
    <x v="1539"/>
    <b v="0"/>
    <x v="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n v="1414368616"/>
    <x v="1540"/>
    <b v="1"/>
    <x v="15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d v="2014-12-31T17:05:38"/>
    <n v="1417453538"/>
    <x v="1541"/>
    <b v="0"/>
    <x v="84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d v="2015-06-30T23:55:00"/>
    <n v="1434412500"/>
    <x v="1542"/>
    <b v="0"/>
    <x v="29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d v="2014-11-22T13:13:54"/>
    <n v="1414066434"/>
    <x v="1543"/>
    <b v="0"/>
    <x v="29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d v="2015-04-01T00:18:00"/>
    <n v="1424222024"/>
    <x v="1544"/>
    <b v="0"/>
    <x v="78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d v="2015-03-02T21:16:00"/>
    <n v="1422393234"/>
    <x v="1545"/>
    <b v="0"/>
    <x v="29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d v="2014-09-17T05:06:39"/>
    <n v="1405746399"/>
    <x v="1546"/>
    <b v="0"/>
    <x v="202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d v="2017-02-23T10:14:42"/>
    <n v="1487240082"/>
    <x v="1547"/>
    <b v="0"/>
    <x v="78"/>
    <b v="0"/>
    <s v="photography/nature"/>
    <x v="109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d v="2015-11-08T22:10:20"/>
    <n v="1444425020"/>
    <x v="1548"/>
    <b v="0"/>
    <x v="29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d v="2015-11-03T04:15:59"/>
    <n v="1443928559"/>
    <x v="1549"/>
    <b v="0"/>
    <x v="79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d v="2016-05-12T10:47:14"/>
    <n v="1460458034"/>
    <x v="1550"/>
    <b v="0"/>
    <x v="63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d v="2015-05-27T19:47:19"/>
    <n v="1430164039"/>
    <x v="1551"/>
    <b v="0"/>
    <x v="78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d v="2014-10-01T03:59:00"/>
    <n v="1410366708"/>
    <x v="1552"/>
    <b v="0"/>
    <x v="38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d v="2015-09-02T06:47:27"/>
    <n v="1438584447"/>
    <x v="1553"/>
    <b v="0"/>
    <x v="78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d v="2015-08-02T06:03:10"/>
    <n v="1435903390"/>
    <x v="1554"/>
    <b v="0"/>
    <x v="78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d v="2015-09-17T17:00:00"/>
    <n v="1440513832"/>
    <x v="1555"/>
    <b v="0"/>
    <x v="78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d v="2016-07-04T03:40:24"/>
    <n v="1465011624"/>
    <x v="1556"/>
    <b v="0"/>
    <x v="8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d v="2014-09-20T15:40:33"/>
    <n v="1408549233"/>
    <x v="1557"/>
    <b v="0"/>
    <x v="29"/>
    <b v="0"/>
    <s v="photography/nature"/>
    <x v="91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d v="2015-08-28T12:12:00"/>
    <n v="1435656759"/>
    <x v="1558"/>
    <b v="0"/>
    <x v="8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d v="2015-04-29T01:16:39"/>
    <n v="1428974199"/>
    <x v="1559"/>
    <b v="0"/>
    <x v="29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d v="2014-11-13T01:29:53"/>
    <n v="1414110593"/>
    <x v="1560"/>
    <b v="0"/>
    <x v="80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n v="1381194003"/>
    <x v="1561"/>
    <b v="0"/>
    <x v="29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n v="1253712916"/>
    <x v="1562"/>
    <b v="0"/>
    <x v="78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n v="1389635351"/>
    <x v="1563"/>
    <b v="0"/>
    <x v="84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n v="1430124509"/>
    <x v="1564"/>
    <b v="0"/>
    <x v="29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n v="1304962261"/>
    <x v="1565"/>
    <b v="0"/>
    <x v="29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d v="2016-07-27T22:00:00"/>
    <n v="1467151204"/>
    <x v="1566"/>
    <b v="0"/>
    <x v="211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n v="1391293745"/>
    <x v="1567"/>
    <b v="0"/>
    <x v="62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n v="1416360585"/>
    <x v="1568"/>
    <b v="0"/>
    <x v="19"/>
    <b v="0"/>
    <s v="publishing/art books"/>
    <x v="1214"/>
    <n v="155"/>
    <x v="3"/>
    <x v="25"/>
  </r>
  <r>
    <n v="1569"/>
    <x v="1569"/>
    <s v="to be removed"/>
    <x v="11"/>
    <n v="0"/>
    <x v="1"/>
    <x v="0"/>
    <s v="USD"/>
    <n v="1369498714"/>
    <d v="2013-05-25T16:18:34"/>
    <n v="1366906714"/>
    <x v="1569"/>
    <b v="0"/>
    <x v="78"/>
    <b v="0"/>
    <s v="publishing/art books"/>
    <x v="109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d v="2016-04-08T18:31:22"/>
    <n v="1457551882"/>
    <x v="1570"/>
    <b v="0"/>
    <x v="47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8:28:03"/>
    <n v="1432146483"/>
    <x v="1571"/>
    <b v="0"/>
    <x v="80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n v="1454546859"/>
    <x v="1572"/>
    <b v="0"/>
    <x v="8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n v="1487548802"/>
    <x v="1573"/>
    <b v="0"/>
    <x v="8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n v="1421187329"/>
    <x v="1574"/>
    <b v="0"/>
    <x v="79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n v="1402317296"/>
    <x v="1575"/>
    <b v="0"/>
    <x v="2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d v="2015-06-30T21:06:08"/>
    <n v="1431810368"/>
    <x v="1576"/>
    <b v="0"/>
    <x v="73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n v="1337977248"/>
    <x v="1577"/>
    <b v="0"/>
    <x v="84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2T02:00:00"/>
    <n v="1281317691"/>
    <x v="1578"/>
    <b v="0"/>
    <x v="80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d v="2013-08-28T23:54:51"/>
    <n v="1374882891"/>
    <x v="1579"/>
    <b v="0"/>
    <x v="84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d v="2012-05-21T01:12:06"/>
    <n v="1332378726"/>
    <x v="1580"/>
    <b v="0"/>
    <x v="78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d v="2015-12-19T10:46:30"/>
    <n v="1447757190"/>
    <x v="1581"/>
    <b v="0"/>
    <x v="29"/>
    <b v="0"/>
    <s v="photography/places"/>
    <x v="724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d v="2015-10-26T21:20:00"/>
    <n v="1440961053"/>
    <x v="1582"/>
    <b v="0"/>
    <x v="8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d v="2014-09-25T21:43:11"/>
    <n v="1409089391"/>
    <x v="1583"/>
    <b v="0"/>
    <x v="29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d v="2014-05-30T15:35:01"/>
    <n v="1400600101"/>
    <x v="1584"/>
    <b v="0"/>
    <x v="78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d v="2016-12-25T11:00:00"/>
    <n v="1480800568"/>
    <x v="1585"/>
    <b v="0"/>
    <x v="8"/>
    <b v="0"/>
    <s v="photography/places"/>
    <x v="1224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d v="2015-04-05T01:30:22"/>
    <n v="1425609022"/>
    <x v="1586"/>
    <b v="0"/>
    <x v="78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d v="2014-12-13T22:49:25"/>
    <n v="1415918965"/>
    <x v="1587"/>
    <b v="0"/>
    <x v="29"/>
    <b v="0"/>
    <s v="photography/places"/>
    <x v="473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d v="2015-01-31T20:12:00"/>
    <n v="1420091999"/>
    <x v="1588"/>
    <b v="0"/>
    <x v="78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d v="2015-10-09T23:38:06"/>
    <n v="1441841886"/>
    <x v="1589"/>
    <b v="0"/>
    <x v="78"/>
    <b v="0"/>
    <s v="photography/places"/>
    <x v="109"/>
    <e v="#DIV/0!"/>
    <x v="8"/>
    <x v="26"/>
  </r>
  <r>
    <n v="1590"/>
    <x v="1590"/>
    <s v="Discover Italy through photography."/>
    <x v="127"/>
    <n v="1020"/>
    <x v="2"/>
    <x v="13"/>
    <s v="EUR"/>
    <n v="1443040464"/>
    <d v="2015-09-23T20:34:24"/>
    <n v="1440448464"/>
    <x v="1590"/>
    <b v="0"/>
    <x v="84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6:25:41"/>
    <n v="1457112341"/>
    <x v="1591"/>
    <b v="0"/>
    <x v="297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d v="2015-03-28T00:44:45"/>
    <n v="1423619085"/>
    <x v="1592"/>
    <b v="0"/>
    <x v="78"/>
    <b v="0"/>
    <s v="photography/places"/>
    <x v="109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d v="2015-02-28T20:17:35"/>
    <n v="1422562655"/>
    <x v="1593"/>
    <b v="0"/>
    <x v="83"/>
    <b v="0"/>
    <s v="photography/places"/>
    <x v="1226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d v="2016-05-15T16:21:00"/>
    <n v="1458147982"/>
    <x v="1594"/>
    <b v="0"/>
    <x v="73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d v="2014-06-18T20:13:00"/>
    <n v="1400634728"/>
    <x v="1595"/>
    <b v="0"/>
    <x v="63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d v="2014-12-13T11:19:29"/>
    <n v="1414577969"/>
    <x v="1596"/>
    <b v="0"/>
    <x v="8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d v="2016-09-20T08:29:57"/>
    <n v="1471768197"/>
    <x v="1597"/>
    <b v="0"/>
    <x v="78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d v="2015-07-26T16:00:58"/>
    <n v="1432742458"/>
    <x v="1598"/>
    <b v="0"/>
    <x v="29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d v="2016-04-08T11:56:16"/>
    <n v="1457528176"/>
    <x v="1599"/>
    <b v="0"/>
    <x v="78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d v="2014-07-15T05:11:00"/>
    <n v="1401585752"/>
    <x v="1600"/>
    <b v="0"/>
    <x v="82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d v="2011-05-05T02:13:53"/>
    <n v="1301969633"/>
    <x v="1601"/>
    <b v="0"/>
    <x v="6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d v="2011-10-14T23:00:00"/>
    <n v="1314947317"/>
    <x v="1602"/>
    <b v="0"/>
    <x v="58"/>
    <b v="1"/>
    <s v="music/rock"/>
    <x v="325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d v="2012-01-28T04:04:19"/>
    <n v="1322539459"/>
    <x v="1603"/>
    <b v="0"/>
    <x v="209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9:17:15"/>
    <n v="1328559435"/>
    <x v="1604"/>
    <b v="0"/>
    <x v="16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n v="1311380313"/>
    <x v="1605"/>
    <b v="0"/>
    <x v="3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n v="1293158438"/>
    <x v="1606"/>
    <b v="0"/>
    <x v="297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d v="2012-06-14T19:24:11"/>
    <n v="1337887451"/>
    <x v="1607"/>
    <b v="0"/>
    <x v="242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d v="2014-01-01T05:26:00"/>
    <n v="1385754986"/>
    <x v="1608"/>
    <b v="0"/>
    <x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d v="2011-11-02T08:00:00"/>
    <n v="1315612909"/>
    <x v="1609"/>
    <b v="0"/>
    <x v="80"/>
    <b v="1"/>
    <s v="music/rock"/>
    <x v="1237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d v="2012-12-15T22:11:50"/>
    <n v="1353017510"/>
    <x v="1610"/>
    <b v="0"/>
    <x v="300"/>
    <b v="1"/>
    <s v="music/rock"/>
    <x v="1238"/>
    <n v="48.544642857142854"/>
    <x v="4"/>
    <x v="11"/>
  </r>
  <r>
    <n v="1611"/>
    <x v="1611"/>
    <s v="Skelton-Luns CD/7&quot; No Big Deal."/>
    <x v="134"/>
    <n v="1001"/>
    <x v="0"/>
    <x v="0"/>
    <s v="USD"/>
    <n v="1370390432"/>
    <d v="2013-06-05T00:00:32"/>
    <n v="1368576032"/>
    <x v="1611"/>
    <b v="0"/>
    <x v="74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d v="2013-01-02T20:59:44"/>
    <n v="1354568384"/>
    <x v="1612"/>
    <b v="0"/>
    <x v="202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n v="1340329202"/>
    <x v="1613"/>
    <b v="0"/>
    <x v="55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n v="1401924769"/>
    <x v="1614"/>
    <b v="0"/>
    <x v="99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d v="2011-12-13T02:13:16"/>
    <n v="1319850796"/>
    <x v="1615"/>
    <b v="0"/>
    <x v="327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d v="2012-11-22T22:00:00"/>
    <n v="1350061821"/>
    <x v="1616"/>
    <b v="0"/>
    <x v="328"/>
    <b v="1"/>
    <s v="music/rock"/>
    <x v="1243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d v="2013-11-01T19:00:00"/>
    <n v="1380470188"/>
    <x v="1617"/>
    <b v="0"/>
    <x v="150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d v="2013-03-08T15:42:15"/>
    <n v="1359301335"/>
    <x v="1618"/>
    <b v="0"/>
    <x v="74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n v="1408940886"/>
    <x v="1619"/>
    <b v="0"/>
    <x v="23"/>
    <b v="1"/>
    <s v="music/rock"/>
    <x v="25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d v="2013-02-23T08:09:00"/>
    <n v="1361002140"/>
    <x v="1620"/>
    <b v="0"/>
    <x v="5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n v="1333550015"/>
    <x v="1621"/>
    <b v="0"/>
    <x v="7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d v="2014-12-17T07:59:00"/>
    <n v="1415343874"/>
    <x v="1622"/>
    <b v="0"/>
    <x v="71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n v="1372437089"/>
    <x v="1623"/>
    <b v="0"/>
    <x v="59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d v="2013-01-09T08:48:55"/>
    <n v="1354265335"/>
    <x v="1624"/>
    <b v="0"/>
    <x v="20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n v="1344962853"/>
    <x v="1625"/>
    <b v="0"/>
    <x v="201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n v="1383337267"/>
    <x v="1626"/>
    <b v="0"/>
    <x v="52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n v="1351011489"/>
    <x v="1627"/>
    <b v="0"/>
    <x v="44"/>
    <b v="1"/>
    <s v="music/rock"/>
    <x v="96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d v="2014-06-17T17:41:22"/>
    <n v="1400175682"/>
    <x v="1628"/>
    <b v="0"/>
    <x v="106"/>
    <b v="1"/>
    <s v="music/rock"/>
    <x v="1253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d v="2014-02-20T20:48:53"/>
    <n v="1389041333"/>
    <x v="1629"/>
    <b v="0"/>
    <x v="141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n v="1328040375"/>
    <x v="1630"/>
    <b v="0"/>
    <x v="149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n v="1347482261"/>
    <x v="1631"/>
    <b v="0"/>
    <x v="182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n v="1311667854"/>
    <x v="1632"/>
    <b v="0"/>
    <x v="5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n v="1324329156"/>
    <x v="1633"/>
    <b v="0"/>
    <x v="6"/>
    <b v="1"/>
    <s v="music/rock"/>
    <x v="3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d v="2011-06-02T05:59:00"/>
    <n v="1303706001"/>
    <x v="1634"/>
    <b v="0"/>
    <x v="58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n v="1463086261"/>
    <x v="1635"/>
    <b v="0"/>
    <x v="7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n v="1304129088"/>
    <x v="1636"/>
    <b v="0"/>
    <x v="45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d v="2009-12-31T23:39:00"/>
    <n v="1257444140"/>
    <x v="1637"/>
    <b v="0"/>
    <x v="41"/>
    <b v="1"/>
    <s v="music/rock"/>
    <x v="965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d v="2013-02-28T21:25:00"/>
    <n v="1358180968"/>
    <x v="1638"/>
    <b v="0"/>
    <x v="74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n v="1328197165"/>
    <x v="1639"/>
    <b v="0"/>
    <x v="10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n v="1279603955"/>
    <x v="1640"/>
    <b v="0"/>
    <x v="57"/>
    <b v="1"/>
    <s v="music/rock"/>
    <x v="1258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d v="2014-12-19T14:19:04"/>
    <n v="1416406744"/>
    <x v="1641"/>
    <b v="0"/>
    <x v="55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d v="2011-06-14T00:35:27"/>
    <n v="1306283727"/>
    <x v="1642"/>
    <b v="0"/>
    <x v="33"/>
    <b v="1"/>
    <s v="music/pop"/>
    <x v="3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d v="2012-09-24T19:46:52"/>
    <n v="1345924012"/>
    <x v="1643"/>
    <b v="0"/>
    <x v="7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n v="1348363560"/>
    <x v="1644"/>
    <b v="0"/>
    <x v="130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n v="1378306140"/>
    <x v="1645"/>
    <b v="0"/>
    <x v="73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n v="1405248503"/>
    <x v="1646"/>
    <b v="0"/>
    <x v="1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d v="2012-06-09T09:49:37"/>
    <n v="1336643377"/>
    <x v="1647"/>
    <b v="0"/>
    <x v="67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d v="2011-03-20T15:54:42"/>
    <n v="1298048082"/>
    <x v="1648"/>
    <b v="0"/>
    <x v="24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6:25:55"/>
    <n v="1396974355"/>
    <x v="1649"/>
    <b v="0"/>
    <x v="75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d v="2013-10-09T10:27:17"/>
    <n v="1378722437"/>
    <x v="1650"/>
    <b v="0"/>
    <x v="58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n v="1300916220"/>
    <x v="1651"/>
    <b v="0"/>
    <x v="9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n v="1382701793"/>
    <x v="1652"/>
    <b v="0"/>
    <x v="16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n v="1300996896"/>
    <x v="1653"/>
    <b v="0"/>
    <x v="129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d v="2012-04-18T21:22:40"/>
    <n v="1332192160"/>
    <x v="1654"/>
    <b v="0"/>
    <x v="69"/>
    <b v="1"/>
    <s v="music/pop"/>
    <x v="1268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d v="2012-04-05T18:00:20"/>
    <n v="1331060420"/>
    <x v="1655"/>
    <b v="0"/>
    <x v="53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n v="1352845052"/>
    <x v="1656"/>
    <b v="0"/>
    <x v="53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n v="1335293168"/>
    <x v="1657"/>
    <b v="0"/>
    <x v="170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n v="1352524767"/>
    <x v="1658"/>
    <b v="0"/>
    <x v="329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n v="1384811721"/>
    <x v="1659"/>
    <b v="0"/>
    <x v="43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d v="2016-04-30T21:59:00"/>
    <n v="1459355950"/>
    <x v="1660"/>
    <b v="0"/>
    <x v="17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21:00:00"/>
    <n v="1449359831"/>
    <x v="1661"/>
    <b v="0"/>
    <x v="2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n v="1320122736"/>
    <x v="1662"/>
    <b v="0"/>
    <x v="95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d v="2015-02-01T00:31:47"/>
    <n v="1420158707"/>
    <x v="1663"/>
    <b v="0"/>
    <x v="58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d v="2012-03-16T03:59:00"/>
    <n v="1328033818"/>
    <x v="1664"/>
    <b v="0"/>
    <x v="30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n v="1295624113"/>
    <x v="1665"/>
    <b v="0"/>
    <x v="251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d v="2013-03-28T05:04:33"/>
    <n v="1361858673"/>
    <x v="1666"/>
    <b v="0"/>
    <x v="15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6:59:00"/>
    <n v="1392169298"/>
    <x v="1667"/>
    <b v="0"/>
    <x v="141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n v="1319859339"/>
    <x v="1668"/>
    <b v="0"/>
    <x v="318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n v="1459545276"/>
    <x v="1669"/>
    <b v="0"/>
    <x v="47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n v="1273961999"/>
    <x v="1670"/>
    <b v="0"/>
    <x v="23"/>
    <b v="1"/>
    <s v="music/pop"/>
    <x v="94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d v="2016-08-01T13:03:34"/>
    <n v="1467464614"/>
    <x v="1671"/>
    <b v="0"/>
    <x v="99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d v="2012-06-04T15:45:30"/>
    <n v="1336232730"/>
    <x v="1672"/>
    <b v="0"/>
    <x v="72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d v="2015-03-06T21:04:52"/>
    <n v="1423083892"/>
    <x v="1673"/>
    <b v="0"/>
    <x v="211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n v="1468852306"/>
    <x v="1674"/>
    <b v="0"/>
    <x v="116"/>
    <b v="1"/>
    <s v="music/pop"/>
    <x v="1286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d v="2011-10-16T22:03:00"/>
    <n v="1316194540"/>
    <x v="1675"/>
    <b v="0"/>
    <x v="69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d v="2012-04-21T03:59:00"/>
    <n v="1330968347"/>
    <x v="1676"/>
    <b v="0"/>
    <x v="288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d v="2016-04-16T05:59:00"/>
    <n v="1455615976"/>
    <x v="1677"/>
    <b v="0"/>
    <x v="288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d v="2014-02-06T20:31:11"/>
    <n v="1390509071"/>
    <x v="1678"/>
    <b v="0"/>
    <x v="72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n v="1309311545"/>
    <x v="1679"/>
    <b v="0"/>
    <x v="66"/>
    <b v="1"/>
    <s v="music/pop"/>
    <x v="1290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d v="2014-07-12T18:11:07"/>
    <n v="1402596667"/>
    <x v="1680"/>
    <b v="0"/>
    <x v="20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9T02:00:00"/>
    <n v="1486522484"/>
    <x v="1681"/>
    <b v="0"/>
    <x v="330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d v="2017-04-14T04:07:40"/>
    <n v="1486962460"/>
    <x v="1682"/>
    <b v="0"/>
    <x v="78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d v="2017-04-07T18:45:38"/>
    <n v="1489517138"/>
    <x v="1683"/>
    <b v="0"/>
    <x v="73"/>
    <b v="0"/>
    <s v="music/faith"/>
    <x v="1293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d v="2017-03-17T18:34:01"/>
    <n v="1487360041"/>
    <x v="1684"/>
    <b v="0"/>
    <x v="2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d v="2017-03-24T05:00:23"/>
    <n v="1487743223"/>
    <x v="1685"/>
    <b v="0"/>
    <x v="41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d v="2017-04-27T19:15:19"/>
    <n v="1488140119"/>
    <x v="1686"/>
    <b v="0"/>
    <x v="29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20:15:00"/>
    <n v="1488935245"/>
    <x v="1687"/>
    <b v="0"/>
    <x v="70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d v="2017-04-09T11:49:54"/>
    <n v="1489150194"/>
    <x v="1688"/>
    <b v="0"/>
    <x v="63"/>
    <b v="0"/>
    <s v="music/faith"/>
    <x v="1297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d v="2017-03-16T21:37:10"/>
    <n v="1487111830"/>
    <x v="1689"/>
    <b v="0"/>
    <x v="25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d v="2017-04-06T09:20:42"/>
    <n v="1488882042"/>
    <x v="1690"/>
    <b v="0"/>
    <x v="202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3T01:00:00"/>
    <n v="1488387008"/>
    <x v="1691"/>
    <b v="0"/>
    <x v="44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d v="2017-03-26T23:59:00"/>
    <n v="1487734667"/>
    <x v="1692"/>
    <b v="0"/>
    <x v="41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20:00:00"/>
    <n v="1489097112"/>
    <x v="1693"/>
    <b v="0"/>
    <x v="22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d v="2017-03-27T04:36:00"/>
    <n v="1488038674"/>
    <x v="1694"/>
    <b v="0"/>
    <x v="29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10T01:00:00"/>
    <n v="1488847514"/>
    <x v="1695"/>
    <b v="0"/>
    <x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d v="2017-04-01T00:40:11"/>
    <n v="1488418811"/>
    <x v="1696"/>
    <b v="0"/>
    <x v="78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d v="2017-04-09T23:47:28"/>
    <n v="1489193248"/>
    <x v="1697"/>
    <b v="0"/>
    <x v="19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6T03:33:00"/>
    <n v="1488430760"/>
    <x v="1698"/>
    <b v="0"/>
    <x v="78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d v="2017-04-11T20:44:05"/>
    <n v="1489351445"/>
    <x v="1699"/>
    <b v="0"/>
    <x v="80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d v="2017-04-01T04:00:00"/>
    <n v="1488418990"/>
    <x v="1700"/>
    <b v="0"/>
    <x v="1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d v="2015-01-15T15:56:45"/>
    <n v="1418745405"/>
    <x v="1701"/>
    <b v="0"/>
    <x v="84"/>
    <b v="0"/>
    <s v="music/faith"/>
    <x v="1306"/>
    <n v="5"/>
    <x v="4"/>
    <x v="28"/>
  </r>
  <r>
    <n v="1702"/>
    <x v="1702"/>
    <s v="I can do all things through christ jesus"/>
    <x v="281"/>
    <n v="1"/>
    <x v="2"/>
    <x v="0"/>
    <s v="USD"/>
    <n v="1427745150"/>
    <d v="2015-03-30T19:52:30"/>
    <n v="1425156750"/>
    <x v="1702"/>
    <b v="0"/>
    <x v="29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d v="2015-08-31T06:45:37"/>
    <n v="1435819537"/>
    <x v="1703"/>
    <b v="0"/>
    <x v="84"/>
    <b v="0"/>
    <s v="music/faith"/>
    <x v="391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d v="2015-02-16T03:21:13"/>
    <n v="1421464873"/>
    <x v="1704"/>
    <b v="0"/>
    <x v="202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d v="2015-09-09T16:00:00"/>
    <n v="1440807846"/>
    <x v="1705"/>
    <b v="0"/>
    <x v="78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7:21:12"/>
    <n v="1435130472"/>
    <x v="1706"/>
    <b v="0"/>
    <x v="78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d v="2016-03-28T16:18:15"/>
    <n v="1456593495"/>
    <x v="1707"/>
    <b v="0"/>
    <x v="82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d v="2016-05-01T20:48:26"/>
    <n v="1458679706"/>
    <x v="1708"/>
    <b v="0"/>
    <x v="78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d v="2014-08-31T19:39:00"/>
    <n v="1405949514"/>
    <x v="1709"/>
    <b v="0"/>
    <x v="80"/>
    <b v="0"/>
    <s v="music/faith"/>
    <x v="1310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d v="2016-01-18T13:00:00"/>
    <n v="1449151888"/>
    <x v="1710"/>
    <b v="0"/>
    <x v="29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d v="2014-09-01T15:30:34"/>
    <n v="1406907034"/>
    <x v="1711"/>
    <b v="0"/>
    <x v="84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d v="2015-06-30T21:55:53"/>
    <n v="1430517353"/>
    <x v="1712"/>
    <b v="0"/>
    <x v="78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d v="2014-10-05T19:13:32"/>
    <n v="1409944412"/>
    <x v="1713"/>
    <b v="0"/>
    <x v="29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d v="2015-05-01T22:02:41"/>
    <n v="1427925761"/>
    <x v="1714"/>
    <b v="0"/>
    <x v="5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d v="2015-03-31T03:22:00"/>
    <n v="1425186785"/>
    <x v="1715"/>
    <b v="0"/>
    <x v="84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d v="2016-12-09T14:51:39"/>
    <n v="1477835499"/>
    <x v="1716"/>
    <b v="0"/>
    <x v="8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d v="2016-04-21T04:00:00"/>
    <n v="1459467238"/>
    <x v="1717"/>
    <b v="0"/>
    <x v="14"/>
    <b v="0"/>
    <s v="music/faith"/>
    <x v="1314"/>
    <n v="34.024390243902438"/>
    <x v="4"/>
    <x v="28"/>
  </r>
  <r>
    <n v="1718"/>
    <x v="1718"/>
    <s v="A melody for the galaxy."/>
    <x v="19"/>
    <n v="75"/>
    <x v="2"/>
    <x v="0"/>
    <s v="USD"/>
    <n v="1463201940"/>
    <d v="2016-05-14T04:59:00"/>
    <n v="1459435149"/>
    <x v="1718"/>
    <b v="0"/>
    <x v="84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d v="2014-09-17T12:49:51"/>
    <n v="1408366191"/>
    <x v="1719"/>
    <b v="0"/>
    <x v="8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d v="2014-11-09T19:47:51"/>
    <n v="1412966871"/>
    <x v="1720"/>
    <b v="0"/>
    <x v="22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d v="2015-12-11T11:04:23"/>
    <n v="1447239863"/>
    <x v="1721"/>
    <b v="0"/>
    <x v="78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d v="2016-04-03T00:10:00"/>
    <n v="1456441429"/>
    <x v="1722"/>
    <b v="0"/>
    <x v="29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d v="2015-07-01T06:00:00"/>
    <n v="1430855315"/>
    <x v="1723"/>
    <b v="0"/>
    <x v="8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d v="2014-10-30T22:22:42"/>
    <n v="1412115762"/>
    <x v="1724"/>
    <b v="0"/>
    <x v="80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d v="2014-08-24T23:14:09"/>
    <n v="1406330049"/>
    <x v="1725"/>
    <b v="0"/>
    <x v="82"/>
    <b v="0"/>
    <s v="music/faith"/>
    <x v="1320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d v="2014-06-27T22:04:24"/>
    <n v="1401401064"/>
    <x v="1726"/>
    <b v="0"/>
    <x v="38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d v="2015-04-05T11:00:00"/>
    <n v="1423520177"/>
    <x v="1727"/>
    <b v="0"/>
    <x v="29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d v="2015-10-21T15:01:14"/>
    <n v="1442847674"/>
    <x v="1728"/>
    <b v="0"/>
    <x v="63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d v="2016-06-10T01:15:06"/>
    <n v="1460337306"/>
    <x v="1729"/>
    <b v="0"/>
    <x v="78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d v="2015-10-25T02:06:23"/>
    <n v="1443146783"/>
    <x v="1730"/>
    <b v="0"/>
    <x v="78"/>
    <b v="0"/>
    <s v="music/faith"/>
    <x v="109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d v="2015-06-11T15:00:00"/>
    <n v="1432849552"/>
    <x v="1731"/>
    <b v="0"/>
    <x v="78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d v="2016-01-16T05:00:00"/>
    <n v="1447777481"/>
    <x v="1732"/>
    <b v="0"/>
    <x v="78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d v="2016-09-13T21:30:00"/>
    <n v="1472746374"/>
    <x v="1733"/>
    <b v="0"/>
    <x v="78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d v="2015-05-08T00:52:36"/>
    <n v="1428454356"/>
    <x v="1734"/>
    <b v="0"/>
    <x v="29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d v="2016-08-07T19:32:25"/>
    <n v="1468006345"/>
    <x v="1735"/>
    <b v="0"/>
    <x v="84"/>
    <b v="0"/>
    <s v="music/faith"/>
    <x v="1324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d v="2015-11-08T21:40:33"/>
    <n v="1444423233"/>
    <x v="1736"/>
    <b v="0"/>
    <x v="29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d v="2015-07-20T22:46:32"/>
    <n v="1434840392"/>
    <x v="1737"/>
    <b v="0"/>
    <x v="41"/>
    <b v="0"/>
    <s v="music/faith"/>
    <x v="1212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d v="2014-10-02T20:59:02"/>
    <n v="1409691542"/>
    <x v="1738"/>
    <b v="0"/>
    <x v="29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d v="2016-05-04T19:58:52"/>
    <n v="1457297932"/>
    <x v="1739"/>
    <b v="0"/>
    <x v="29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d v="2015-07-16T19:37:02"/>
    <n v="1434483422"/>
    <x v="1740"/>
    <b v="0"/>
    <x v="78"/>
    <b v="0"/>
    <s v="music/faith"/>
    <x v="109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d v="2015-06-10T15:04:31"/>
    <n v="1430060671"/>
    <x v="1741"/>
    <b v="0"/>
    <x v="47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n v="1481058170"/>
    <x v="1742"/>
    <b v="0"/>
    <x v="69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d v="2016-08-27T03:59:00"/>
    <n v="1470348775"/>
    <x v="1743"/>
    <b v="0"/>
    <x v="85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13:31:17"/>
    <n v="1421937077"/>
    <x v="1744"/>
    <b v="0"/>
    <x v="16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n v="1479276838"/>
    <x v="1745"/>
    <b v="0"/>
    <x v="30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n v="1477368867"/>
    <x v="1746"/>
    <b v="0"/>
    <x v="329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n v="1444904830"/>
    <x v="1747"/>
    <b v="0"/>
    <x v="180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d v="2015-09-02T22:49:03"/>
    <n v="1438642143"/>
    <x v="1748"/>
    <b v="0"/>
    <x v="33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d v="2017-03-01T19:00:00"/>
    <n v="1485213921"/>
    <x v="1749"/>
    <b v="0"/>
    <x v="132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n v="1458936304"/>
    <x v="1750"/>
    <b v="0"/>
    <x v="207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d v="2015-03-19T17:45:23"/>
    <n v="1424198723"/>
    <x v="1751"/>
    <b v="0"/>
    <x v="42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d v="2016-10-14T06:04:42"/>
    <n v="1473833082"/>
    <x v="1752"/>
    <b v="0"/>
    <x v="24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d v="2016-03-21T16:59:28"/>
    <n v="1455991168"/>
    <x v="1753"/>
    <b v="0"/>
    <x v="2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n v="1425502953"/>
    <x v="1754"/>
    <b v="0"/>
    <x v="24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d v="2015-10-05T18:56:01"/>
    <n v="1441479361"/>
    <x v="1755"/>
    <b v="0"/>
    <x v="80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d v="2016-08-29T04:01:09"/>
    <n v="1468987269"/>
    <x v="1756"/>
    <b v="0"/>
    <x v="148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d v="2017-01-28T19:29:00"/>
    <n v="1483041083"/>
    <x v="1757"/>
    <b v="0"/>
    <x v="25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n v="1463352992"/>
    <x v="1758"/>
    <b v="0"/>
    <x v="74"/>
    <b v="1"/>
    <s v="photography/photobooks"/>
    <x v="1340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d v="2015-03-25T18:53:49"/>
    <n v="1425585229"/>
    <x v="1759"/>
    <b v="0"/>
    <x v="72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n v="1454688513"/>
    <x v="1760"/>
    <b v="0"/>
    <x v="33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d v="2015-09-12T13:37:40"/>
    <n v="1437745060"/>
    <x v="1761"/>
    <b v="0"/>
    <x v="83"/>
    <b v="1"/>
    <s v="photography/photobooks"/>
    <x v="1342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d v="2016-03-11T23:34:05"/>
    <n v="1455147245"/>
    <x v="1762"/>
    <b v="0"/>
    <x v="20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n v="1474663840"/>
    <x v="1763"/>
    <b v="0"/>
    <x v="115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d v="2014-08-03T11:39:39"/>
    <n v="1404560379"/>
    <x v="1764"/>
    <b v="1"/>
    <x v="70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23:31:52"/>
    <n v="1405380712"/>
    <x v="1765"/>
    <b v="1"/>
    <x v="27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d v="2014-08-25T20:38:08"/>
    <n v="1407184688"/>
    <x v="1766"/>
    <b v="1"/>
    <x v="78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d v="2014-08-03T15:48:04"/>
    <n v="1404488884"/>
    <x v="1767"/>
    <b v="1"/>
    <x v="70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d v="2014-09-27T13:27:24"/>
    <n v="1406640444"/>
    <x v="1768"/>
    <b v="1"/>
    <x v="41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d v="2015-01-13T19:39:19"/>
    <n v="1418585959"/>
    <x v="1769"/>
    <b v="1"/>
    <x v="19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8:43:14"/>
    <n v="1410288194"/>
    <x v="1770"/>
    <b v="1"/>
    <x v="297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d v="2014-10-23T23:30:40"/>
    <n v="1411515040"/>
    <x v="1771"/>
    <b v="1"/>
    <x v="20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d v="2014-07-06T17:13:56"/>
    <n v="1399482836"/>
    <x v="1772"/>
    <b v="1"/>
    <x v="10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d v="2015-01-19T18:14:58"/>
    <n v="1417803298"/>
    <x v="1773"/>
    <b v="1"/>
    <x v="10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d v="2014-11-29T14:59:00"/>
    <n v="1413609292"/>
    <x v="1774"/>
    <b v="1"/>
    <x v="62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d v="2014-10-24T23:26:00"/>
    <n v="1410305160"/>
    <x v="1775"/>
    <b v="1"/>
    <x v="20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d v="2014-10-29T22:57:51"/>
    <n v="1411513071"/>
    <x v="1776"/>
    <b v="1"/>
    <x v="80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8:34:13"/>
    <n v="1421829253"/>
    <x v="1777"/>
    <b v="1"/>
    <x v="73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d v="2015-03-27T19:43:15"/>
    <n v="1423600995"/>
    <x v="1778"/>
    <b v="1"/>
    <x v="41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d v="2016-09-02T16:36:20"/>
    <n v="1470242180"/>
    <x v="1779"/>
    <b v="1"/>
    <x v="44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d v="2016-07-02T14:25:10"/>
    <n v="1462285510"/>
    <x v="1780"/>
    <b v="1"/>
    <x v="215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d v="2016-09-15T14:49:05"/>
    <n v="1471272545"/>
    <x v="1781"/>
    <b v="1"/>
    <x v="5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d v="2016-02-21T13:48:09"/>
    <n v="1453211289"/>
    <x v="1782"/>
    <b v="1"/>
    <x v="88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d v="2015-05-21T22:47:58"/>
    <n v="1429656478"/>
    <x v="1783"/>
    <b v="1"/>
    <x v="333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d v="2015-01-31T03:25:00"/>
    <n v="1419954240"/>
    <x v="1784"/>
    <b v="1"/>
    <x v="51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d v="2014-10-16T00:00:00"/>
    <n v="1410750855"/>
    <x v="1785"/>
    <b v="1"/>
    <x v="52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d v="2014-12-15T13:12:57"/>
    <n v="1416057177"/>
    <x v="1786"/>
    <b v="1"/>
    <x v="60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d v="2015-04-04T14:43:57"/>
    <n v="1425570237"/>
    <x v="1787"/>
    <b v="1"/>
    <x v="5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d v="2014-10-31T22:45:42"/>
    <n v="1412203542"/>
    <x v="1788"/>
    <b v="1"/>
    <x v="80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d v="2015-01-12T06:00:03"/>
    <n v="1415858403"/>
    <x v="1789"/>
    <b v="1"/>
    <x v="80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d v="2015-02-05T16:11:18"/>
    <n v="1420560678"/>
    <x v="1790"/>
    <b v="1"/>
    <x v="41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d v="2015-01-29T17:46:05"/>
    <n v="1417369565"/>
    <x v="1791"/>
    <b v="1"/>
    <x v="80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d v="2015-08-10T06:59:00"/>
    <n v="1435970682"/>
    <x v="1792"/>
    <b v="1"/>
    <x v="237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d v="2014-11-27T22:24:00"/>
    <n v="1414531440"/>
    <x v="1793"/>
    <b v="1"/>
    <x v="84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13:13:42"/>
    <n v="1420636422"/>
    <x v="1794"/>
    <b v="1"/>
    <x v="59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d v="2016-10-14T16:00:00"/>
    <n v="1473922541"/>
    <x v="1795"/>
    <b v="1"/>
    <x v="75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10:32:46"/>
    <n v="1464172366"/>
    <x v="1796"/>
    <b v="1"/>
    <x v="48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d v="2016-12-15T13:39:49"/>
    <n v="1479217189"/>
    <x v="1797"/>
    <b v="1"/>
    <x v="205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d v="2016-02-04T07:50:33"/>
    <n v="1449388233"/>
    <x v="1798"/>
    <b v="1"/>
    <x v="77"/>
    <b v="0"/>
    <s v="photography/photobooks"/>
    <x v="1374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d v="2014-11-11T21:13:28"/>
    <n v="1414008808"/>
    <x v="1799"/>
    <b v="1"/>
    <x v="79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14:32:50"/>
    <n v="1473517970"/>
    <x v="1800"/>
    <b v="1"/>
    <x v="116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d v="2015-12-15T12:10:00"/>
    <n v="1447429868"/>
    <x v="1801"/>
    <b v="1"/>
    <x v="7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d v="2015-06-27T21:59:00"/>
    <n v="1433416830"/>
    <x v="1802"/>
    <b v="1"/>
    <x v="59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d v="2015-02-14T01:43:02"/>
    <n v="1421199782"/>
    <x v="1803"/>
    <b v="1"/>
    <x v="11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d v="2015-11-14T17:16:44"/>
    <n v="1444061804"/>
    <x v="1804"/>
    <b v="1"/>
    <x v="47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8:00:00"/>
    <n v="1441048658"/>
    <x v="1805"/>
    <b v="1"/>
    <x v="259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d v="2014-09-30T15:19:09"/>
    <n v="1409066349"/>
    <x v="1806"/>
    <b v="1"/>
    <x v="22"/>
    <b v="0"/>
    <s v="photography/photobooks"/>
    <x v="138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d v="2014-09-28T01:38:33"/>
    <n v="1409276313"/>
    <x v="1807"/>
    <b v="1"/>
    <x v="22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6:20:30"/>
    <n v="1483806030"/>
    <x v="1808"/>
    <b v="1"/>
    <x v="93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d v="2015-03-01T21:47:19"/>
    <n v="1422222439"/>
    <x v="1809"/>
    <b v="1"/>
    <x v="82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d v="2014-08-21T21:50:26"/>
    <n v="1407621026"/>
    <x v="1810"/>
    <b v="0"/>
    <x v="84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d v="2014-10-24T04:00:00"/>
    <n v="1408962270"/>
    <x v="1811"/>
    <b v="0"/>
    <x v="55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d v="2016-07-03T07:38:56"/>
    <n v="1464939536"/>
    <x v="1812"/>
    <b v="0"/>
    <x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d v="2014-08-08T21:20:12"/>
    <n v="1404940812"/>
    <x v="1813"/>
    <b v="0"/>
    <x v="78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d v="2015-02-28T07:32:16"/>
    <n v="1422516736"/>
    <x v="1814"/>
    <b v="0"/>
    <x v="205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d v="2015-07-01T21:45:37"/>
    <n v="1434577537"/>
    <x v="1815"/>
    <b v="0"/>
    <x v="78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d v="2016-07-25T19:00:00"/>
    <n v="1467061303"/>
    <x v="1816"/>
    <b v="0"/>
    <x v="79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d v="2017-01-30T06:59:00"/>
    <n v="1480607607"/>
    <x v="1817"/>
    <b v="0"/>
    <x v="61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d v="2015-04-03T04:37:30"/>
    <n v="1425447450"/>
    <x v="1818"/>
    <b v="0"/>
    <x v="78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d v="2014-07-30T18:03:16"/>
    <n v="1404151396"/>
    <x v="1819"/>
    <b v="0"/>
    <x v="80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d v="2015-04-01T01:01:30"/>
    <n v="1425261690"/>
    <x v="1820"/>
    <b v="0"/>
    <x v="22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n v="1326872367"/>
    <x v="1821"/>
    <b v="0"/>
    <x v="7"/>
    <b v="1"/>
    <s v="music/rock"/>
    <x v="1393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d v="2014-01-31T19:01:00"/>
    <n v="1388084862"/>
    <x v="1822"/>
    <b v="0"/>
    <x v="202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d v="2012-10-24T16:26:16"/>
    <n v="1348503976"/>
    <x v="1823"/>
    <b v="0"/>
    <x v="51"/>
    <b v="1"/>
    <s v="music/rock"/>
    <x v="1394"/>
    <n v="24.575757575757574"/>
    <x v="4"/>
    <x v="11"/>
  </r>
  <r>
    <n v="1824"/>
    <x v="1824"/>
    <s v="cd fund raiser"/>
    <x v="9"/>
    <n v="3002"/>
    <x v="0"/>
    <x v="0"/>
    <s v="USD"/>
    <n v="1389146880"/>
    <d v="2014-01-08T02:08:00"/>
    <n v="1387403967"/>
    <x v="1824"/>
    <b v="0"/>
    <x v="244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n v="1371585703"/>
    <x v="1825"/>
    <b v="0"/>
    <x v="133"/>
    <b v="1"/>
    <s v="music/rock"/>
    <x v="1396"/>
    <n v="42.02"/>
    <x v="4"/>
    <x v="11"/>
  </r>
  <r>
    <n v="1826"/>
    <x v="1826"/>
    <s v="Hear your favorite Bear Ghost in eargasmic quality!"/>
    <x v="13"/>
    <n v="2020"/>
    <x v="0"/>
    <x v="0"/>
    <s v="USD"/>
    <n v="1392675017"/>
    <d v="2014-02-17T22:10:17"/>
    <n v="1390083017"/>
    <x v="1826"/>
    <b v="0"/>
    <x v="44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n v="1294818561"/>
    <x v="1827"/>
    <b v="0"/>
    <x v="93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n v="1396906530"/>
    <x v="1828"/>
    <b v="0"/>
    <x v="53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d v="2011-01-21T22:00:00"/>
    <n v="1291428371"/>
    <x v="1829"/>
    <b v="0"/>
    <x v="51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d v="2014-02-24T16:25:07"/>
    <n v="1390667107"/>
    <x v="1830"/>
    <b v="0"/>
    <x v="334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d v="2012-05-12T23:54:23"/>
    <n v="1335570863"/>
    <x v="1831"/>
    <b v="0"/>
    <x v="25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n v="1296651427"/>
    <x v="1832"/>
    <b v="0"/>
    <x v="9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n v="1359421403"/>
    <x v="1833"/>
    <b v="0"/>
    <x v="20"/>
    <b v="1"/>
    <s v="music/rock"/>
    <x v="1402"/>
    <n v="42"/>
    <x v="4"/>
    <x v="11"/>
  </r>
  <r>
    <n v="1834"/>
    <x v="1834"/>
    <s v="Help us fund our first tour and promote our new EP!"/>
    <x v="3"/>
    <n v="11805"/>
    <x v="0"/>
    <x v="0"/>
    <s v="USD"/>
    <n v="1422140895"/>
    <d v="2015-01-24T23:08:15"/>
    <n v="1418684895"/>
    <x v="1834"/>
    <b v="0"/>
    <x v="24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n v="1456851071"/>
    <x v="1835"/>
    <b v="0"/>
    <x v="202"/>
    <b v="1"/>
    <s v="music/rock"/>
    <x v="87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d v="2013-02-17T19:25:29"/>
    <n v="1359660329"/>
    <x v="1836"/>
    <b v="0"/>
    <x v="16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n v="1326848935"/>
    <x v="1837"/>
    <b v="0"/>
    <x v="209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n v="1314989557"/>
    <x v="1838"/>
    <b v="0"/>
    <x v="33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d v="2016-10-01T17:19:42"/>
    <n v="1472750382"/>
    <x v="1839"/>
    <b v="0"/>
    <x v="43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n v="1366251510"/>
    <x v="1840"/>
    <b v="0"/>
    <x v="62"/>
    <b v="1"/>
    <s v="music/rock"/>
    <x v="140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d v="2014-05-20T04:59:00"/>
    <n v="1397679445"/>
    <x v="1841"/>
    <b v="0"/>
    <x v="244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n v="1422371381"/>
    <x v="1842"/>
    <b v="0"/>
    <x v="64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n v="1295653954"/>
    <x v="1843"/>
    <b v="0"/>
    <x v="179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n v="1304464914"/>
    <x v="1844"/>
    <b v="0"/>
    <x v="9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n v="1464854398"/>
    <x v="1845"/>
    <b v="0"/>
    <x v="10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n v="1352993777"/>
    <x v="1846"/>
    <b v="0"/>
    <x v="335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n v="1427780432"/>
    <x v="1847"/>
    <b v="0"/>
    <x v="44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n v="1306608888"/>
    <x v="1848"/>
    <b v="0"/>
    <x v="5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d v="2012-10-17T20:17:39"/>
    <n v="1347913059"/>
    <x v="1849"/>
    <b v="0"/>
    <x v="22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n v="1402441300"/>
    <x v="1850"/>
    <b v="0"/>
    <x v="122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n v="1404769538"/>
    <x v="1851"/>
    <b v="0"/>
    <x v="55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n v="1426703452"/>
    <x v="1852"/>
    <b v="0"/>
    <x v="132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d v="2012-11-14T02:26:57"/>
    <n v="1348536417"/>
    <x v="1853"/>
    <b v="0"/>
    <x v="25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n v="1366763437"/>
    <x v="1854"/>
    <b v="0"/>
    <x v="49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d v="2014-01-06T12:55:40"/>
    <n v="1385124940"/>
    <x v="1855"/>
    <b v="0"/>
    <x v="277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n v="1403901072"/>
    <x v="1856"/>
    <b v="0"/>
    <x v="44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n v="1407954413"/>
    <x v="1857"/>
    <b v="0"/>
    <x v="19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5:48:41"/>
    <n v="1318826921"/>
    <x v="1858"/>
    <b v="0"/>
    <x v="184"/>
    <b v="1"/>
    <s v="music/rock"/>
    <x v="1422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d v="2011-09-22T18:28:49"/>
    <n v="1314124129"/>
    <x v="1859"/>
    <b v="0"/>
    <x v="6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d v="2014-02-06T17:01:24"/>
    <n v="1389891684"/>
    <x v="1860"/>
    <b v="0"/>
    <x v="10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7:12:21"/>
    <n v="1419664341"/>
    <x v="1861"/>
    <b v="0"/>
    <x v="78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d v="2017-03-08T07:30:00"/>
    <n v="1484912974"/>
    <x v="1862"/>
    <b v="0"/>
    <x v="38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d v="2014-06-12T19:08:05"/>
    <n v="1400008085"/>
    <x v="1863"/>
    <b v="0"/>
    <x v="84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d v="2014-05-04T17:11:40"/>
    <n v="1396631500"/>
    <x v="1864"/>
    <b v="0"/>
    <x v="53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d v="2016-11-06T09:49:07"/>
    <n v="1475398147"/>
    <x v="1865"/>
    <b v="0"/>
    <x v="84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d v="2017-03-01T04:00:00"/>
    <n v="1483768497"/>
    <x v="1866"/>
    <b v="0"/>
    <x v="84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22:11:52"/>
    <n v="1475791912"/>
    <x v="1867"/>
    <b v="0"/>
    <x v="29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d v="2015-12-15T07:59:00"/>
    <n v="1448044925"/>
    <x v="1868"/>
    <b v="0"/>
    <x v="5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4T00:04:09"/>
    <n v="1480896249"/>
    <x v="1869"/>
    <b v="0"/>
    <x v="78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d v="2016-01-31T04:17:00"/>
    <n v="1451723535"/>
    <x v="1870"/>
    <b v="0"/>
    <x v="202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9:48:21"/>
    <n v="1413053301"/>
    <x v="1871"/>
    <b v="0"/>
    <x v="1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d v="2015-06-30T03:06:42"/>
    <n v="1433041602"/>
    <x v="1872"/>
    <b v="0"/>
    <x v="62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d v="2015-07-08T16:45:00"/>
    <n v="1433861210"/>
    <x v="1873"/>
    <b v="0"/>
    <x v="84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d v="2016-06-28T23:15:33"/>
    <n v="1465427733"/>
    <x v="1874"/>
    <b v="0"/>
    <x v="84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d v="2016-08-06T21:35:08"/>
    <n v="1465335308"/>
    <x v="1875"/>
    <b v="0"/>
    <x v="8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d v="2014-06-16T06:50:05"/>
    <n v="1400309405"/>
    <x v="1876"/>
    <b v="0"/>
    <x v="78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d v="2015-03-01T00:42:05"/>
    <n v="1422664925"/>
    <x v="1877"/>
    <b v="0"/>
    <x v="78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d v="2014-06-13T00:12:35"/>
    <n v="1400026355"/>
    <x v="1878"/>
    <b v="0"/>
    <x v="78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d v="2016-03-14T14:35:29"/>
    <n v="1455377729"/>
    <x v="1879"/>
    <b v="0"/>
    <x v="84"/>
    <b v="0"/>
    <s v="games/mobile games"/>
    <x v="154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d v="2016-03-30T12:36:20"/>
    <n v="1456839380"/>
    <x v="1880"/>
    <b v="0"/>
    <x v="5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d v="2015-03-10T02:39:49"/>
    <n v="1423366789"/>
    <x v="1881"/>
    <b v="0"/>
    <x v="16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d v="2012-07-10T23:48:00"/>
    <n v="1339109212"/>
    <x v="1882"/>
    <b v="0"/>
    <x v="75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d v="2012-04-08T21:45:08"/>
    <n v="1331333108"/>
    <x v="1883"/>
    <b v="0"/>
    <x v="58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n v="1350967535"/>
    <x v="1884"/>
    <b v="0"/>
    <x v="55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d v="2012-08-10T22:00:00"/>
    <n v="1341800110"/>
    <x v="1885"/>
    <b v="0"/>
    <x v="217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n v="1413236738"/>
    <x v="1886"/>
    <b v="0"/>
    <x v="60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n v="1447614732"/>
    <x v="1887"/>
    <b v="0"/>
    <x v="22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n v="1272692732"/>
    <x v="1888"/>
    <b v="0"/>
    <x v="30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n v="1359140546"/>
    <x v="1889"/>
    <b v="0"/>
    <x v="3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n v="1353005528"/>
    <x v="1890"/>
    <b v="0"/>
    <x v="33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n v="1275851354"/>
    <x v="1891"/>
    <b v="0"/>
    <x v="148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d v="2011-06-07T15:18:01"/>
    <n v="1304867881"/>
    <x v="1892"/>
    <b v="0"/>
    <x v="55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n v="1301524585"/>
    <x v="1893"/>
    <b v="0"/>
    <x v="43"/>
    <b v="1"/>
    <s v="music/indie rock"/>
    <x v="87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d v="2012-02-12T21:43:03"/>
    <n v="1326404583"/>
    <x v="1894"/>
    <b v="0"/>
    <x v="9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7:55:22"/>
    <n v="1442771722"/>
    <x v="1895"/>
    <b v="0"/>
    <x v="5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d v="2012-04-12T17:02:45"/>
    <n v="1331658165"/>
    <x v="1896"/>
    <b v="0"/>
    <x v="62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d v="2014-03-04T21:00:00"/>
    <n v="1392040806"/>
    <x v="1897"/>
    <b v="0"/>
    <x v="275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n v="1451277473"/>
    <x v="1898"/>
    <b v="0"/>
    <x v="64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n v="1424730966"/>
    <x v="1899"/>
    <b v="0"/>
    <x v="288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n v="1347137731"/>
    <x v="1900"/>
    <b v="0"/>
    <x v="241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d v="2015-05-22T13:00:00"/>
    <n v="1429707729"/>
    <x v="1901"/>
    <b v="0"/>
    <x v="20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d v="2015-03-04T18:57:27"/>
    <n v="1422903447"/>
    <x v="1902"/>
    <b v="0"/>
    <x v="8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d v="2017-01-27T18:29:51"/>
    <n v="1480357791"/>
    <x v="1903"/>
    <b v="0"/>
    <x v="14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d v="2016-01-02T16:27:01"/>
    <n v="1447864021"/>
    <x v="1904"/>
    <b v="0"/>
    <x v="84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d v="2014-09-07T22:13:14"/>
    <n v="1407535994"/>
    <x v="1905"/>
    <b v="0"/>
    <x v="80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d v="2016-06-23T16:06:23"/>
    <n v="1464105983"/>
    <x v="1906"/>
    <b v="0"/>
    <x v="221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d v="2014-05-23T14:05:25"/>
    <n v="1399557925"/>
    <x v="1907"/>
    <b v="0"/>
    <x v="80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d v="2016-12-29T22:01:40"/>
    <n v="1480456900"/>
    <x v="1908"/>
    <b v="0"/>
    <x v="80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d v="2014-10-23T10:17:59"/>
    <n v="1411467479"/>
    <x v="1909"/>
    <b v="0"/>
    <x v="44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d v="2015-10-31T22:45:00"/>
    <n v="1442531217"/>
    <x v="1910"/>
    <b v="0"/>
    <x v="168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d v="2014-08-09T00:48:54"/>
    <n v="1404953334"/>
    <x v="1911"/>
    <b v="0"/>
    <x v="29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d v="2015-06-04T05:26:00"/>
    <n v="1430803560"/>
    <x v="1912"/>
    <b v="0"/>
    <x v="288"/>
    <b v="0"/>
    <s v="technology/gadgets"/>
    <x v="1459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d v="2014-10-08T12:16:18"/>
    <n v="1410178578"/>
    <x v="1913"/>
    <b v="0"/>
    <x v="55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1-01T03:59:00"/>
    <n v="1413519073"/>
    <x v="1914"/>
    <b v="0"/>
    <x v="84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d v="2014-09-02T01:10:22"/>
    <n v="1407892222"/>
    <x v="1915"/>
    <b v="0"/>
    <x v="80"/>
    <b v="0"/>
    <s v="technology/gadgets"/>
    <x v="146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d v="2016-11-07T18:12:55"/>
    <n v="1476378775"/>
    <x v="1916"/>
    <b v="0"/>
    <x v="79"/>
    <b v="0"/>
    <s v="technology/gadgets"/>
    <x v="872"/>
    <n v="17"/>
    <x v="2"/>
    <x v="29"/>
  </r>
  <r>
    <n v="1917"/>
    <x v="1917"/>
    <s v="Let's build a legendary brand altogether"/>
    <x v="303"/>
    <n v="205025"/>
    <x v="2"/>
    <x v="7"/>
    <s v="HKD"/>
    <n v="1486708133"/>
    <d v="2017-02-10T06:28:53"/>
    <n v="1484116133"/>
    <x v="1917"/>
    <b v="0"/>
    <x v="16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d v="2014-08-12T18:57:31"/>
    <n v="1404845851"/>
    <x v="1918"/>
    <b v="0"/>
    <x v="82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d v="2015-05-19T21:00:49"/>
    <n v="1429477249"/>
    <x v="1919"/>
    <b v="0"/>
    <x v="22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d v="2015-10-21T23:00:00"/>
    <n v="1443042061"/>
    <x v="1920"/>
    <b v="0"/>
    <x v="217"/>
    <b v="0"/>
    <s v="technology/gadgets"/>
    <x v="1466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d v="2012-07-14T05:19:03"/>
    <n v="1339651143"/>
    <x v="1921"/>
    <b v="0"/>
    <x v="44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d v="2013-12-12T06:08:27"/>
    <n v="1384236507"/>
    <x v="1922"/>
    <b v="0"/>
    <x v="31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d v="2011-09-27T04:59:00"/>
    <n v="1313612532"/>
    <x v="1923"/>
    <b v="0"/>
    <x v="62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n v="1387390555"/>
    <x v="1924"/>
    <b v="0"/>
    <x v="51"/>
    <b v="1"/>
    <s v="music/indie rock"/>
    <x v="316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d v="2013-10-11T00:00:00"/>
    <n v="1379540288"/>
    <x v="1925"/>
    <b v="0"/>
    <x v="47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n v="1286319256"/>
    <x v="1926"/>
    <b v="0"/>
    <x v="329"/>
    <b v="1"/>
    <s v="music/indie rock"/>
    <x v="1470"/>
    <n v="27.3896261682243"/>
    <x v="4"/>
    <x v="14"/>
  </r>
  <r>
    <n v="1927"/>
    <x v="1927"/>
    <s v="Hampshire is headed to GBS Detroit."/>
    <x v="20"/>
    <n v="620"/>
    <x v="0"/>
    <x v="0"/>
    <s v="USD"/>
    <n v="1331182740"/>
    <d v="2012-03-08T04:59:00"/>
    <n v="1329856839"/>
    <x v="1927"/>
    <b v="0"/>
    <x v="202"/>
    <b v="1"/>
    <s v="music/indie rock"/>
    <x v="101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d v="2013-05-07T15:33:14"/>
    <n v="1365348794"/>
    <x v="1928"/>
    <b v="0"/>
    <x v="69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d v="2011-07-05T00:31:06"/>
    <n v="1306197066"/>
    <x v="1929"/>
    <b v="0"/>
    <x v="11"/>
    <b v="1"/>
    <s v="music/indie rock"/>
    <x v="1472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d v="2013-07-07T13:24:42"/>
    <n v="1368019482"/>
    <x v="1930"/>
    <b v="0"/>
    <x v="55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d v="2012-05-22T03:30:00"/>
    <n v="1336512309"/>
    <x v="1931"/>
    <b v="0"/>
    <x v="133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n v="1325618773"/>
    <x v="1932"/>
    <b v="0"/>
    <x v="144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n v="1409195307"/>
    <x v="1933"/>
    <b v="0"/>
    <x v="238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n v="1321649321"/>
    <x v="1934"/>
    <b v="0"/>
    <x v="99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n v="1400106171"/>
    <x v="1935"/>
    <b v="0"/>
    <x v="133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n v="1320528070"/>
    <x v="1936"/>
    <b v="0"/>
    <x v="108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n v="1338346281"/>
    <x v="1937"/>
    <b v="0"/>
    <x v="60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n v="1370067231"/>
    <x v="1938"/>
    <b v="0"/>
    <x v="229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n v="1360366708"/>
    <x v="1939"/>
    <b v="0"/>
    <x v="93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d v="2011-06-15T03:59:00"/>
    <n v="1304770233"/>
    <x v="1940"/>
    <b v="0"/>
    <x v="162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d v="2014-05-15T06:58:51"/>
    <n v="1397545131"/>
    <x v="1941"/>
    <b v="1"/>
    <x v="337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n v="1302033140"/>
    <x v="1942"/>
    <b v="1"/>
    <x v="1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d v="2016-08-11T06:28:36"/>
    <n v="1467008916"/>
    <x v="1943"/>
    <b v="1"/>
    <x v="33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14:01:30"/>
    <n v="1396360890"/>
    <x v="1944"/>
    <b v="1"/>
    <x v="33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d v="2015-07-12T06:02:38"/>
    <n v="1433224958"/>
    <x v="1945"/>
    <b v="1"/>
    <x v="34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n v="1392780961"/>
    <x v="1946"/>
    <b v="1"/>
    <x v="16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5:59:00"/>
    <n v="1255730520"/>
    <x v="1947"/>
    <b v="1"/>
    <x v="23"/>
    <b v="1"/>
    <s v="technology/hardware"/>
    <x v="1488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d v="2016-06-06T17:02:00"/>
    <n v="1460557809"/>
    <x v="1948"/>
    <b v="1"/>
    <x v="341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d v="2014-07-10T10:09:11"/>
    <n v="1402394951"/>
    <x v="1949"/>
    <b v="1"/>
    <x v="342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d v="2011-04-22T04:21:13"/>
    <n v="1300767673"/>
    <x v="1950"/>
    <b v="1"/>
    <x v="343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d v="2016-11-07T11:05:37"/>
    <n v="1475921137"/>
    <x v="1951"/>
    <b v="1"/>
    <x v="34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n v="1378737215"/>
    <x v="1952"/>
    <b v="1"/>
    <x v="345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d v="2012-03-02T03:00:00"/>
    <n v="1328158065"/>
    <x v="1953"/>
    <b v="1"/>
    <x v="206"/>
    <b v="1"/>
    <s v="technology/hardware"/>
    <x v="1494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d v="2016-03-12T05:00:00"/>
    <n v="1453730176"/>
    <x v="1954"/>
    <b v="1"/>
    <x v="119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9:00:00"/>
    <n v="1334989881"/>
    <x v="1955"/>
    <b v="1"/>
    <x v="126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d v="2015-04-18T21:10:05"/>
    <n v="1425507005"/>
    <x v="1956"/>
    <b v="1"/>
    <x v="346"/>
    <b v="1"/>
    <s v="technology/hardware"/>
    <x v="1497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d v="2012-10-27T02:21:53"/>
    <n v="1348712513"/>
    <x v="1957"/>
    <b v="1"/>
    <x v="347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n v="1361490161"/>
    <x v="1958"/>
    <b v="1"/>
    <x v="348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n v="1408565860"/>
    <x v="1959"/>
    <b v="1"/>
    <x v="349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d v="2014-12-21T08:42:21"/>
    <n v="1416559341"/>
    <x v="1960"/>
    <b v="1"/>
    <x v="51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n v="1346042417"/>
    <x v="1961"/>
    <b v="1"/>
    <x v="350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n v="1397414636"/>
    <x v="1962"/>
    <b v="1"/>
    <x v="351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d v="2014-09-16T10:18:54"/>
    <n v="1407838734"/>
    <x v="1963"/>
    <b v="1"/>
    <x v="242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d v="2016-04-22T06:32:52"/>
    <n v="1458714772"/>
    <x v="1964"/>
    <b v="1"/>
    <x v="352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n v="1324433310"/>
    <x v="1965"/>
    <b v="1"/>
    <x v="27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12:58:18"/>
    <n v="1405429098"/>
    <x v="1966"/>
    <b v="1"/>
    <x v="35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n v="1396367729"/>
    <x v="1967"/>
    <b v="1"/>
    <x v="316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d v="2016-12-03T15:05:15"/>
    <n v="1478095515"/>
    <x v="1968"/>
    <b v="1"/>
    <x v="354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n v="1467831668"/>
    <x v="1969"/>
    <b v="1"/>
    <x v="355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d v="2013-04-20T03:38:21"/>
    <n v="1361248701"/>
    <x v="1970"/>
    <b v="1"/>
    <x v="356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5T04:00:00"/>
    <n v="1381752061"/>
    <x v="1971"/>
    <b v="1"/>
    <x v="357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n v="1350605844"/>
    <x v="1972"/>
    <b v="1"/>
    <x v="146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7:00:00"/>
    <n v="1467134464"/>
    <x v="1973"/>
    <b v="1"/>
    <x v="358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n v="1371715269"/>
    <x v="1974"/>
    <b v="1"/>
    <x v="359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d v="2013-03-10T18:07:31"/>
    <n v="1360346851"/>
    <x v="1975"/>
    <b v="1"/>
    <x v="35"/>
    <b v="1"/>
    <s v="technology/hardware"/>
    <x v="151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d v="2013-07-13T21:35:25"/>
    <n v="1371159325"/>
    <x v="1976"/>
    <b v="1"/>
    <x v="360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d v="2015-12-19T07:59:00"/>
    <n v="1446527540"/>
    <x v="1977"/>
    <b v="1"/>
    <x v="36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7:00:00"/>
    <n v="1336627492"/>
    <x v="1978"/>
    <b v="1"/>
    <x v="362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d v="2015-11-19T04:59:00"/>
    <n v="1444734146"/>
    <x v="1979"/>
    <b v="1"/>
    <x v="363"/>
    <b v="1"/>
    <s v="technology/hardware"/>
    <x v="1520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d v="2016-04-03T12:01:02"/>
    <n v="1456232462"/>
    <x v="1980"/>
    <b v="1"/>
    <x v="364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d v="2014-07-09T17:24:25"/>
    <n v="1402334665"/>
    <x v="1981"/>
    <b v="0"/>
    <x v="8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d v="2016-12-04T15:04:47"/>
    <n v="1478268287"/>
    <x v="1982"/>
    <b v="0"/>
    <x v="78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d v="2016-09-02T07:00:00"/>
    <n v="1470874618"/>
    <x v="1983"/>
    <b v="0"/>
    <x v="38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9:58:01"/>
    <n v="1412189881"/>
    <x v="1984"/>
    <b v="0"/>
    <x v="63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d v="2016-08-02T23:00:00"/>
    <n v="1467650771"/>
    <x v="1985"/>
    <b v="0"/>
    <x v="80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d v="2016-03-14T09:24:43"/>
    <n v="1455359083"/>
    <x v="1986"/>
    <b v="0"/>
    <x v="29"/>
    <b v="0"/>
    <s v="photography/people"/>
    <x v="833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d v="2015-03-01T15:21:16"/>
    <n v="1422631276"/>
    <x v="1987"/>
    <b v="0"/>
    <x v="33"/>
    <b v="0"/>
    <s v="photography/people"/>
    <x v="1526"/>
    <n v="83.428571428571431"/>
    <x v="8"/>
    <x v="31"/>
  </r>
  <r>
    <n v="1988"/>
    <x v="1988"/>
    <s v="Expressing art in an image!"/>
    <x v="12"/>
    <n v="25"/>
    <x v="2"/>
    <x v="0"/>
    <s v="USD"/>
    <n v="1440094742"/>
    <d v="2015-08-20T18:19:02"/>
    <n v="1437502742"/>
    <x v="1988"/>
    <b v="0"/>
    <x v="29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d v="2016-12-11T16:20:08"/>
    <n v="1478881208"/>
    <x v="1989"/>
    <b v="0"/>
    <x v="29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d v="2016-02-13T04:42:12"/>
    <n v="1454042532"/>
    <x v="1990"/>
    <b v="0"/>
    <x v="81"/>
    <b v="0"/>
    <s v="photography/people"/>
    <x v="1527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d v="2015-07-03T21:26:26"/>
    <n v="1434144386"/>
    <x v="1991"/>
    <b v="0"/>
    <x v="83"/>
    <b v="0"/>
    <s v="photography/people"/>
    <x v="1528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d v="2015-02-18T03:26:31"/>
    <n v="1421637991"/>
    <x v="1992"/>
    <b v="0"/>
    <x v="84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d v="2015-12-21T14:07:17"/>
    <n v="1448114837"/>
    <x v="1993"/>
    <b v="0"/>
    <x v="78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d v="2016-12-07T01:09:02"/>
    <n v="1475885342"/>
    <x v="1994"/>
    <b v="0"/>
    <x v="78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d v="2015-07-16T21:38:56"/>
    <n v="1435354736"/>
    <x v="1995"/>
    <b v="0"/>
    <x v="8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d v="2014-07-10T19:40:11"/>
    <n v="1402429211"/>
    <x v="1996"/>
    <b v="0"/>
    <x v="78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d v="2014-08-26T22:20:12"/>
    <n v="1406499612"/>
    <x v="1997"/>
    <b v="0"/>
    <x v="78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d v="2014-08-01T02:50:38"/>
    <n v="1402973438"/>
    <x v="1998"/>
    <b v="0"/>
    <x v="8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d v="2014-11-13T12:35:08"/>
    <n v="1413286508"/>
    <x v="1999"/>
    <b v="0"/>
    <x v="63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d v="2016-01-06T22:50:13"/>
    <n v="1449528613"/>
    <x v="2000"/>
    <b v="0"/>
    <x v="20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d v="2015-06-12T20:00:00"/>
    <n v="1431406916"/>
    <x v="2001"/>
    <b v="1"/>
    <x v="365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d v="2017-01-23T17:05:43"/>
    <n v="1482599143"/>
    <x v="2002"/>
    <b v="1"/>
    <x v="366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n v="1276830052"/>
    <x v="2003"/>
    <b v="1"/>
    <x v="5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14:31:03"/>
    <n v="1402410663"/>
    <x v="2004"/>
    <b v="1"/>
    <x v="178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n v="1379532618"/>
    <x v="2005"/>
    <b v="1"/>
    <x v="277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13:00:45"/>
    <n v="1414584045"/>
    <x v="2006"/>
    <b v="1"/>
    <x v="175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n v="1276891586"/>
    <x v="2007"/>
    <b v="1"/>
    <x v="89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d v="2011-09-19T14:30:22"/>
    <n v="1312641022"/>
    <x v="2008"/>
    <b v="1"/>
    <x v="14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d v="2016-11-23T08:45:43"/>
    <n v="1476776743"/>
    <x v="2009"/>
    <b v="1"/>
    <x v="367"/>
    <b v="1"/>
    <s v="technology/hardware"/>
    <x v="1541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d v="2016-08-18T23:54:51"/>
    <n v="1468972491"/>
    <x v="2010"/>
    <b v="1"/>
    <x v="368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d v="2016-01-11T23:00:00"/>
    <n v="1449650173"/>
    <x v="2011"/>
    <b v="1"/>
    <x v="369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n v="1420573441"/>
    <x v="2012"/>
    <b v="1"/>
    <x v="275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d v="2016-07-08T23:03:34"/>
    <n v="1462835014"/>
    <x v="2013"/>
    <b v="1"/>
    <x v="370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n v="1361250539"/>
    <x v="2014"/>
    <b v="1"/>
    <x v="371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d v="2011-09-09T21:02:43"/>
    <n v="1313010163"/>
    <x v="2015"/>
    <b v="1"/>
    <x v="372"/>
    <b v="1"/>
    <s v="technology/hardware"/>
    <x v="1547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d v="2013-03-09T21:08:19"/>
    <n v="1360271299"/>
    <x v="2016"/>
    <b v="1"/>
    <x v="373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n v="1329873755"/>
    <x v="2017"/>
    <b v="1"/>
    <x v="374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8:46:49"/>
    <n v="1436863609"/>
    <x v="2018"/>
    <b v="1"/>
    <x v="375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7:00:21"/>
    <n v="1471971621"/>
    <x v="2019"/>
    <b v="1"/>
    <x v="376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n v="1396923624"/>
    <x v="2020"/>
    <b v="1"/>
    <x v="259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n v="1407634897"/>
    <x v="2021"/>
    <b v="1"/>
    <x v="1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d v="2016-06-11T13:39:32"/>
    <n v="1463060372"/>
    <x v="2022"/>
    <b v="1"/>
    <x v="166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d v="2015-06-11T10:05:53"/>
    <n v="1431425153"/>
    <x v="2023"/>
    <b v="1"/>
    <x v="377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n v="1341875544"/>
    <x v="2024"/>
    <b v="1"/>
    <x v="217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d v="2015-06-11T04:25:46"/>
    <n v="1431404746"/>
    <x v="2025"/>
    <b v="1"/>
    <x v="378"/>
    <b v="1"/>
    <s v="technology/hardware"/>
    <x v="1557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d v="2014-04-21T03:59:00"/>
    <n v="1394127585"/>
    <x v="2026"/>
    <b v="1"/>
    <x v="379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d v="2015-03-30T18:31:59"/>
    <n v="1423855919"/>
    <x v="2027"/>
    <b v="1"/>
    <x v="380"/>
    <b v="1"/>
    <s v="technology/hardware"/>
    <x v="1559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d v="2010-03-15T21:55:00"/>
    <n v="1265493806"/>
    <x v="2028"/>
    <b v="1"/>
    <x v="1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d v="2014-08-27T00:31:21"/>
    <n v="1406507481"/>
    <x v="2029"/>
    <b v="1"/>
    <x v="225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d v="2012-11-29T23:54:56"/>
    <n v="1351641296"/>
    <x v="2030"/>
    <b v="1"/>
    <x v="381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d v="2015-01-09T01:00:00"/>
    <n v="1417506853"/>
    <x v="2031"/>
    <b v="1"/>
    <x v="27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n v="1479216874"/>
    <x v="2032"/>
    <b v="1"/>
    <x v="382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n v="1395885518"/>
    <x v="2033"/>
    <b v="1"/>
    <x v="150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6:58:00"/>
    <n v="1426216033"/>
    <x v="2034"/>
    <b v="1"/>
    <x v="27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d v="2015-12-19T01:00:00"/>
    <n v="1446562807"/>
    <x v="2035"/>
    <b v="1"/>
    <x v="383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n v="1397076319"/>
    <x v="2036"/>
    <b v="1"/>
    <x v="384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d v="2013-12-30T06:02:33"/>
    <n v="1383195753"/>
    <x v="2037"/>
    <b v="1"/>
    <x v="385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d v="2013-07-01T18:00:00"/>
    <n v="1369895421"/>
    <x v="2038"/>
    <b v="1"/>
    <x v="386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d v="2016-12-01T04:59:00"/>
    <n v="1477996325"/>
    <x v="2039"/>
    <b v="1"/>
    <x v="169"/>
    <b v="1"/>
    <s v="technology/hardware"/>
    <x v="1571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d v="2013-11-15T23:15:03"/>
    <n v="1383257703"/>
    <x v="2040"/>
    <b v="1"/>
    <x v="197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d v="2016-11-10T13:37:07"/>
    <n v="1476189427"/>
    <x v="2041"/>
    <b v="0"/>
    <x v="148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d v="2016-01-22T16:59:34"/>
    <n v="1448297974"/>
    <x v="2042"/>
    <b v="0"/>
    <x v="205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d v="2016-12-11T04:59:00"/>
    <n v="1476764077"/>
    <x v="2043"/>
    <b v="0"/>
    <x v="189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n v="1431620714"/>
    <x v="2044"/>
    <b v="0"/>
    <x v="387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9T02:07:27"/>
    <n v="1339207647"/>
    <x v="2045"/>
    <b v="0"/>
    <x v="40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n v="1366690044"/>
    <x v="2046"/>
    <b v="0"/>
    <x v="3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7T00:00:00"/>
    <n v="1426714870"/>
    <x v="2047"/>
    <b v="0"/>
    <x v="388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5:38:11"/>
    <n v="1366731491"/>
    <x v="2048"/>
    <b v="0"/>
    <x v="389"/>
    <b v="1"/>
    <s v="technology/hardware"/>
    <x v="1580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d v="2013-12-02T22:59:00"/>
    <n v="1382963963"/>
    <x v="2049"/>
    <b v="0"/>
    <x v="390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n v="1429580578"/>
    <x v="2050"/>
    <b v="0"/>
    <x v="203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n v="1385425937"/>
    <x v="2051"/>
    <b v="0"/>
    <x v="391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d v="2016-02-20T02:00:53"/>
    <n v="1452045653"/>
    <x v="2052"/>
    <b v="0"/>
    <x v="392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n v="1445870951"/>
    <x v="2053"/>
    <b v="0"/>
    <x v="212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n v="1396441810"/>
    <x v="2054"/>
    <b v="0"/>
    <x v="393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n v="1415031043"/>
    <x v="2055"/>
    <b v="0"/>
    <x v="2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d v="2013-04-17T18:15:42"/>
    <n v="1363630542"/>
    <x v="2056"/>
    <b v="0"/>
    <x v="39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n v="1453895532"/>
    <x v="2057"/>
    <b v="0"/>
    <x v="395"/>
    <b v="1"/>
    <s v="technology/hardware"/>
    <x v="1589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d v="2015-03-02T20:00:00"/>
    <n v="1421916830"/>
    <x v="2058"/>
    <b v="0"/>
    <x v="396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n v="1450880854"/>
    <x v="2059"/>
    <b v="0"/>
    <x v="269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n v="1400945150"/>
    <x v="2060"/>
    <b v="0"/>
    <x v="397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n v="1480616454"/>
    <x v="2061"/>
    <b v="0"/>
    <x v="2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8:11:38"/>
    <n v="1456218698"/>
    <x v="2062"/>
    <b v="0"/>
    <x v="398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d v="2016-05-15T17:35:01"/>
    <n v="1460482501"/>
    <x v="2063"/>
    <b v="0"/>
    <x v="72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d v="2013-05-31T12:00:00"/>
    <n v="1366879523"/>
    <x v="2064"/>
    <b v="0"/>
    <x v="399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8:00:29"/>
    <n v="1385366429"/>
    <x v="2065"/>
    <b v="0"/>
    <x v="400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d v="2014-08-23T18:31:23"/>
    <n v="1406226683"/>
    <x v="2066"/>
    <b v="0"/>
    <x v="71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d v="2015-05-24T20:29:36"/>
    <n v="1429648176"/>
    <x v="2067"/>
    <b v="0"/>
    <x v="73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n v="1474402315"/>
    <x v="2068"/>
    <b v="0"/>
    <x v="88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23:19:51"/>
    <n v="1449098391"/>
    <x v="2069"/>
    <b v="0"/>
    <x v="40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d v="2016-06-28T15:45:23"/>
    <n v="1464536723"/>
    <x v="2070"/>
    <b v="0"/>
    <x v="401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n v="1471502484"/>
    <x v="2071"/>
    <b v="0"/>
    <x v="402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13:57:12"/>
    <n v="1460037432"/>
    <x v="2072"/>
    <b v="0"/>
    <x v="403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6:01:58"/>
    <n v="1427212918"/>
    <x v="2073"/>
    <b v="0"/>
    <x v="404"/>
    <b v="1"/>
    <s v="technology/hardware"/>
    <x v="1605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d v="2016-05-06T19:49:42"/>
    <n v="1459972182"/>
    <x v="2074"/>
    <b v="0"/>
    <x v="8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d v="2013-07-25T16:21:28"/>
    <n v="1372177288"/>
    <x v="2075"/>
    <b v="0"/>
    <x v="405"/>
    <b v="1"/>
    <s v="technology/hardware"/>
    <x v="1606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d v="2014-07-23T21:08:09"/>
    <n v="1402693689"/>
    <x v="2076"/>
    <b v="0"/>
    <x v="406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d v="2015-06-05T21:00:00"/>
    <n v="1428541276"/>
    <x v="2077"/>
    <b v="0"/>
    <x v="101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n v="1479493857"/>
    <x v="2078"/>
    <b v="0"/>
    <x v="53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n v="1432659793"/>
    <x v="2079"/>
    <b v="0"/>
    <x v="4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n v="1444690700"/>
    <x v="2080"/>
    <b v="0"/>
    <x v="133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n v="1333597555"/>
    <x v="2081"/>
    <b v="0"/>
    <x v="16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n v="1316919196"/>
    <x v="2082"/>
    <b v="0"/>
    <x v="44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n v="1336238395"/>
    <x v="2083"/>
    <b v="0"/>
    <x v="20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d v="2014-05-04T06:59:00"/>
    <n v="1396468782"/>
    <x v="2084"/>
    <b v="0"/>
    <x v="67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n v="1339790587"/>
    <x v="2085"/>
    <b v="0"/>
    <x v="1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d v="2011-12-14T04:59:00"/>
    <n v="1321200332"/>
    <x v="2086"/>
    <b v="0"/>
    <x v="2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n v="1312865658"/>
    <x v="2087"/>
    <b v="0"/>
    <x v="20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n v="1281028152"/>
    <x v="2088"/>
    <b v="0"/>
    <x v="11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d v="2013-08-02T01:49:54"/>
    <n v="1372384194"/>
    <x v="2089"/>
    <b v="0"/>
    <x v="95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n v="1359104955"/>
    <x v="2090"/>
    <b v="0"/>
    <x v="322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20:00:00"/>
    <n v="1294818278"/>
    <x v="2091"/>
    <b v="0"/>
    <x v="33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n v="1312822732"/>
    <x v="2092"/>
    <b v="0"/>
    <x v="16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n v="1351024232"/>
    <x v="2093"/>
    <b v="0"/>
    <x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n v="1327969730"/>
    <x v="2094"/>
    <b v="0"/>
    <x v="250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n v="1312392973"/>
    <x v="2095"/>
    <b v="0"/>
    <x v="19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d v="2012-10-26T03:59:00"/>
    <n v="1349892735"/>
    <x v="2096"/>
    <b v="0"/>
    <x v="25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n v="1317564135"/>
    <x v="2097"/>
    <b v="0"/>
    <x v="44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n v="1328582635"/>
    <x v="2098"/>
    <b v="0"/>
    <x v="58"/>
    <b v="1"/>
    <s v="music/indie rock"/>
    <x v="1415"/>
    <n v="188.125"/>
    <x v="4"/>
    <x v="14"/>
  </r>
  <r>
    <n v="2099"/>
    <x v="2099"/>
    <s v="Our tour van died, we need help!"/>
    <x v="9"/>
    <n v="3971"/>
    <x v="0"/>
    <x v="0"/>
    <s v="USD"/>
    <n v="1435808400"/>
    <d v="2015-07-02T03:40:00"/>
    <n v="1434650084"/>
    <x v="2099"/>
    <b v="0"/>
    <x v="287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n v="1339704141"/>
    <x v="2100"/>
    <b v="0"/>
    <x v="74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n v="1323920114"/>
    <x v="2101"/>
    <b v="0"/>
    <x v="3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n v="1302036648"/>
    <x v="2102"/>
    <b v="0"/>
    <x v="44"/>
    <b v="1"/>
    <s v="music/indie rock"/>
    <x v="1627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d v="2012-11-09T19:07:07"/>
    <n v="1349892427"/>
    <x v="2103"/>
    <b v="0"/>
    <x v="248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d v="2013-05-31T00:00:00"/>
    <n v="1367286434"/>
    <x v="2104"/>
    <b v="0"/>
    <x v="7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d v="2014-11-21T04:00:00"/>
    <n v="1415472953"/>
    <x v="2105"/>
    <b v="0"/>
    <x v="221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n v="1356584974"/>
    <x v="2106"/>
    <b v="0"/>
    <x v="3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n v="1413997393"/>
    <x v="2107"/>
    <b v="0"/>
    <x v="6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d v="2012-09-10T03:55:00"/>
    <n v="1344917580"/>
    <x v="2108"/>
    <b v="0"/>
    <x v="277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d v="2015-07-05T17:00:17"/>
    <n v="1433523617"/>
    <x v="2109"/>
    <b v="0"/>
    <x v="244"/>
    <b v="1"/>
    <s v="music/indie rock"/>
    <x v="1634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d v="2014-05-28T04:59:00"/>
    <n v="1398873969"/>
    <x v="2110"/>
    <b v="0"/>
    <x v="44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n v="1307594625"/>
    <x v="2111"/>
    <b v="0"/>
    <x v="70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n v="1364854593"/>
    <x v="2112"/>
    <b v="0"/>
    <x v="202"/>
    <b v="1"/>
    <s v="music/indie rock"/>
    <x v="3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d v="2014-09-23T20:46:16"/>
    <n v="1408481176"/>
    <x v="2113"/>
    <b v="0"/>
    <x v="329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n v="1286480070"/>
    <x v="2114"/>
    <b v="0"/>
    <x v="206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d v="2011-02-20T01:56:41"/>
    <n v="1295575001"/>
    <x v="2115"/>
    <b v="0"/>
    <x v="17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d v="2012-10-02T18:40:03"/>
    <n v="1345056003"/>
    <x v="2116"/>
    <b v="0"/>
    <x v="297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n v="1444699549"/>
    <x v="2117"/>
    <b v="0"/>
    <x v="2"/>
    <b v="1"/>
    <s v="music/indie rock"/>
    <x v="1640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d v="2011-07-24T20:08:56"/>
    <n v="1308946136"/>
    <x v="2118"/>
    <b v="0"/>
    <x v="5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d v="2012-08-16T03:07:25"/>
    <n v="1342494445"/>
    <x v="2119"/>
    <b v="0"/>
    <x v="19"/>
    <b v="1"/>
    <s v="music/indie rock"/>
    <x v="1266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d v="2014-01-01T23:08:56"/>
    <n v="1384384136"/>
    <x v="2120"/>
    <b v="0"/>
    <x v="50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d v="2017-01-11T17:49:08"/>
    <n v="1481564948"/>
    <x v="2121"/>
    <b v="0"/>
    <x v="73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d v="2017-01-07T07:12:49"/>
    <n v="1481181169"/>
    <x v="2122"/>
    <b v="0"/>
    <x v="8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6:59:00"/>
    <n v="1263982307"/>
    <x v="2123"/>
    <b v="0"/>
    <x v="81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d v="2010-11-30T05:00:00"/>
    <n v="1286930435"/>
    <x v="2124"/>
    <b v="0"/>
    <x v="81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d v="2015-08-05T00:33:53"/>
    <n v="1436142833"/>
    <x v="2125"/>
    <b v="0"/>
    <x v="74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d v="2014-12-08T23:21:27"/>
    <n v="1415488887"/>
    <x v="2126"/>
    <b v="0"/>
    <x v="84"/>
    <b v="0"/>
    <s v="games/video games"/>
    <x v="833"/>
    <n v="5"/>
    <x v="6"/>
    <x v="17"/>
  </r>
  <r>
    <n v="2127"/>
    <x v="2127"/>
    <s v="Three Monkeys is an audio adventure game for PC."/>
    <x v="89"/>
    <n v="8076"/>
    <x v="2"/>
    <x v="1"/>
    <s v="GBP"/>
    <n v="1426158463"/>
    <d v="2015-03-12T11:07:43"/>
    <n v="1423570063"/>
    <x v="2127"/>
    <b v="0"/>
    <x v="163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d v="2014-09-21T18:32:49"/>
    <n v="1406140369"/>
    <x v="2128"/>
    <b v="0"/>
    <x v="29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d v="2016-03-10T00:35:00"/>
    <n v="1454978100"/>
    <x v="2129"/>
    <b v="0"/>
    <x v="8"/>
    <b v="0"/>
    <s v="games/video games"/>
    <x v="1648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d v="2014-08-16T02:04:23"/>
    <n v="1405130663"/>
    <x v="2130"/>
    <b v="0"/>
    <x v="80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d v="2015-07-12T04:58:11"/>
    <n v="1434085091"/>
    <x v="2131"/>
    <b v="0"/>
    <x v="8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11:41:32"/>
    <n v="1388835692"/>
    <x v="2132"/>
    <b v="0"/>
    <x v="221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d v="2011-04-24T06:59:00"/>
    <n v="1300328399"/>
    <x v="2133"/>
    <b v="0"/>
    <x v="8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d v="2013-04-27T21:16:31"/>
    <n v="1364505391"/>
    <x v="2134"/>
    <b v="0"/>
    <x v="8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d v="2012-10-04T23:07:13"/>
    <n v="1346800033"/>
    <x v="2135"/>
    <b v="0"/>
    <x v="19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d v="2013-10-19T12:13:06"/>
    <n v="1379592786"/>
    <x v="2136"/>
    <b v="0"/>
    <x v="80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d v="2014-12-05T18:30:29"/>
    <n v="1415212229"/>
    <x v="2137"/>
    <b v="0"/>
    <x v="408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d v="2013-11-09T01:18:59"/>
    <n v="1381364339"/>
    <x v="2138"/>
    <b v="0"/>
    <x v="8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d v="2016-11-03T18:00:08"/>
    <n v="1475604008"/>
    <x v="2139"/>
    <b v="0"/>
    <x v="6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d v="2013-01-11T20:00:24"/>
    <n v="1355342424"/>
    <x v="2140"/>
    <b v="0"/>
    <x v="202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d v="2014-11-14T06:39:19"/>
    <n v="1413351559"/>
    <x v="2141"/>
    <b v="0"/>
    <x v="78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d v="2015-12-30T16:50:10"/>
    <n v="1449075010"/>
    <x v="2142"/>
    <b v="0"/>
    <x v="8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d v="2010-07-21T19:00:00"/>
    <n v="1275599812"/>
    <x v="2143"/>
    <b v="0"/>
    <x v="81"/>
    <b v="0"/>
    <s v="games/video games"/>
    <x v="1659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d v="2013-09-14T13:07:20"/>
    <n v="1376399240"/>
    <x v="2144"/>
    <b v="0"/>
    <x v="5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d v="2013-11-27T06:41:54"/>
    <n v="1382938914"/>
    <x v="2145"/>
    <b v="0"/>
    <x v="30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6:18:30"/>
    <n v="1453997910"/>
    <x v="2146"/>
    <b v="0"/>
    <x v="29"/>
    <b v="0"/>
    <s v="games/video games"/>
    <x v="459"/>
    <n v="1"/>
    <x v="6"/>
    <x v="17"/>
  </r>
  <r>
    <n v="2147"/>
    <x v="2147"/>
    <s v="A Point and Click Adventure on Steroids."/>
    <x v="303"/>
    <n v="2716"/>
    <x v="2"/>
    <x v="0"/>
    <s v="USD"/>
    <n v="1416125148"/>
    <d v="2014-11-16T08:05:48"/>
    <n v="1413356748"/>
    <x v="2147"/>
    <b v="0"/>
    <x v="16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d v="2015-04-02T16:36:22"/>
    <n v="1425404182"/>
    <x v="2148"/>
    <b v="0"/>
    <x v="84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1T00:00:00"/>
    <n v="1277512556"/>
    <x v="2149"/>
    <b v="0"/>
    <x v="78"/>
    <b v="0"/>
    <s v="games/video games"/>
    <x v="109"/>
    <e v="#DIV/0!"/>
    <x v="6"/>
    <x v="17"/>
  </r>
  <r>
    <n v="2150"/>
    <x v="2150"/>
    <s v="A pixel styled open world detective game."/>
    <x v="63"/>
    <n v="405"/>
    <x v="2"/>
    <x v="10"/>
    <s v="NOK"/>
    <n v="1468392599"/>
    <d v="2016-07-13T06:49:59"/>
    <n v="1465800599"/>
    <x v="2150"/>
    <b v="0"/>
    <x v="80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d v="2016-06-29T20:20:14"/>
    <n v="1464639614"/>
    <x v="2151"/>
    <b v="0"/>
    <x v="79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d v="2014-03-15T18:58:29"/>
    <n v="1392321509"/>
    <x v="2152"/>
    <b v="0"/>
    <x v="80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d v="2015-01-10T07:59:00"/>
    <n v="1417470718"/>
    <x v="2153"/>
    <b v="0"/>
    <x v="80"/>
    <b v="0"/>
    <s v="games/video games"/>
    <x v="166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d v="2014-01-28T15:10:27"/>
    <n v="1389193827"/>
    <x v="2154"/>
    <b v="0"/>
    <x v="84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d v="2016-03-31T16:56:25"/>
    <n v="1456854985"/>
    <x v="2155"/>
    <b v="0"/>
    <x v="81"/>
    <b v="0"/>
    <s v="games/video games"/>
    <x v="1666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d v="2013-09-16T20:30:06"/>
    <n v="1375475406"/>
    <x v="2156"/>
    <b v="0"/>
    <x v="183"/>
    <b v="0"/>
    <s v="games/video games"/>
    <x v="1667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d v="2016-12-23T07:59:00"/>
    <n v="1479684783"/>
    <x v="2157"/>
    <b v="0"/>
    <x v="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d v="2013-02-04T20:29:34"/>
    <n v="1356121774"/>
    <x v="2158"/>
    <b v="0"/>
    <x v="409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7:32:54"/>
    <n v="1308245574"/>
    <x v="2159"/>
    <b v="0"/>
    <x v="84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d v="2012-05-19T17:05:05"/>
    <n v="1334855105"/>
    <x v="2160"/>
    <b v="0"/>
    <x v="38"/>
    <b v="0"/>
    <s v="games/video games"/>
    <x v="1671"/>
    <n v="5.3125"/>
    <x v="6"/>
    <x v="17"/>
  </r>
  <r>
    <n v="2161"/>
    <x v="2161"/>
    <s v="We're trying to fund hard copies of our debut album!"/>
    <x v="44"/>
    <n v="463"/>
    <x v="0"/>
    <x v="0"/>
    <s v="USD"/>
    <n v="1443040059"/>
    <d v="2015-09-23T20:27:39"/>
    <n v="1440448059"/>
    <x v="2161"/>
    <b v="0"/>
    <x v="62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n v="1403547791"/>
    <x v="2162"/>
    <b v="0"/>
    <x v="6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n v="1429306520"/>
    <x v="2163"/>
    <b v="0"/>
    <x v="34"/>
    <b v="1"/>
    <s v="music/rock"/>
    <x v="1673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d v="2016-06-25T03:59:00"/>
    <n v="1464196414"/>
    <x v="2164"/>
    <b v="0"/>
    <x v="1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n v="1457539235"/>
    <x v="2165"/>
    <b v="0"/>
    <x v="2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n v="1413922018"/>
    <x v="2166"/>
    <b v="0"/>
    <x v="58"/>
    <b v="1"/>
    <s v="music/rock"/>
    <x v="167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d v="2012-09-15T01:35:37"/>
    <n v="1346463337"/>
    <x v="2167"/>
    <b v="0"/>
    <x v="22"/>
    <b v="1"/>
    <s v="music/rock"/>
    <x v="43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d v="2017-02-10T05:00:00"/>
    <n v="1484058261"/>
    <x v="2168"/>
    <b v="0"/>
    <x v="158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d v="2017-03-02T16:49:11"/>
    <n v="1488214151"/>
    <x v="2169"/>
    <b v="0"/>
    <x v="63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d v="2015-08-22T18:00:22"/>
    <n v="1436810422"/>
    <x v="2170"/>
    <b v="0"/>
    <x v="10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d v="2015-06-22T05:00:00"/>
    <n v="1431903495"/>
    <x v="2171"/>
    <b v="0"/>
    <x v="5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n v="1426773320"/>
    <x v="2172"/>
    <b v="0"/>
    <x v="62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d v="2013-09-10T03:59:00"/>
    <n v="1376066243"/>
    <x v="2173"/>
    <b v="0"/>
    <x v="24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d v="2016-05-05T13:01:47"/>
    <n v="1459861307"/>
    <x v="2174"/>
    <b v="0"/>
    <x v="287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1T00:13:06"/>
    <n v="1468455186"/>
    <x v="2175"/>
    <b v="0"/>
    <x v="55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d v="2015-05-02T15:11:49"/>
    <n v="1427987509"/>
    <x v="2176"/>
    <b v="0"/>
    <x v="26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n v="1463032867"/>
    <x v="2177"/>
    <b v="0"/>
    <x v="44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n v="1482160597"/>
    <x v="2178"/>
    <b v="0"/>
    <x v="410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d v="2015-04-11T04:06:32"/>
    <n v="1426133192"/>
    <x v="2179"/>
    <b v="0"/>
    <x v="64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d v="2015-11-13T17:04:28"/>
    <n v="1443801868"/>
    <x v="2180"/>
    <b v="0"/>
    <x v="76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n v="1486426053"/>
    <x v="2181"/>
    <b v="0"/>
    <x v="28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d v="2014-10-02T21:37:05"/>
    <n v="1409261825"/>
    <x v="2182"/>
    <b v="0"/>
    <x v="289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n v="1484037977"/>
    <x v="2183"/>
    <b v="0"/>
    <x v="411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n v="1452530041"/>
    <x v="2184"/>
    <b v="1"/>
    <x v="161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n v="1360830239"/>
    <x v="2185"/>
    <b v="0"/>
    <x v="412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d v="2016-09-07T02:00:00"/>
    <n v="1470062743"/>
    <x v="2186"/>
    <b v="0"/>
    <x v="413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n v="1425531666"/>
    <x v="2187"/>
    <b v="1"/>
    <x v="414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d v="2016-10-25T17:00:00"/>
    <n v="1474380241"/>
    <x v="2188"/>
    <b v="0"/>
    <x v="415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n v="1460055300"/>
    <x v="2189"/>
    <b v="0"/>
    <x v="106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d v="2016-03-23T06:59:00"/>
    <n v="1455721204"/>
    <x v="2190"/>
    <b v="0"/>
    <x v="416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n v="1486065627"/>
    <x v="2191"/>
    <b v="0"/>
    <x v="20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n v="1479414344"/>
    <x v="2192"/>
    <b v="0"/>
    <x v="417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n v="1477043072"/>
    <x v="2193"/>
    <b v="0"/>
    <x v="418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n v="1456423890"/>
    <x v="2194"/>
    <b v="0"/>
    <x v="419"/>
    <b v="1"/>
    <s v="games/tabletop games"/>
    <x v="1700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d v="2015-08-11T18:31:40"/>
    <n v="1436725900"/>
    <x v="2195"/>
    <b v="0"/>
    <x v="248"/>
    <b v="1"/>
    <s v="games/tabletop games"/>
    <x v="1187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d v="2016-12-02T07:00:00"/>
    <n v="1478000502"/>
    <x v="2196"/>
    <b v="0"/>
    <x v="302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n v="1422540059"/>
    <x v="2197"/>
    <b v="0"/>
    <x v="42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d v="2015-11-14T13:20:00"/>
    <n v="1444911600"/>
    <x v="2198"/>
    <b v="0"/>
    <x v="421"/>
    <b v="1"/>
    <s v="games/tabletop games"/>
    <x v="1703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d v="2015-10-15T09:59:58"/>
    <n v="1442311198"/>
    <x v="2199"/>
    <b v="1"/>
    <x v="140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n v="1433775668"/>
    <x v="2200"/>
    <b v="0"/>
    <x v="40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d v="2013-01-16T20:19:25"/>
    <n v="1357157965"/>
    <x v="2201"/>
    <b v="0"/>
    <x v="33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d v="2012-11-01T20:22:48"/>
    <n v="1349209368"/>
    <x v="2202"/>
    <b v="0"/>
    <x v="422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n v="1440535082"/>
    <x v="2203"/>
    <b v="0"/>
    <x v="133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d v="2013-03-09T07:28:39"/>
    <n v="1360222119"/>
    <x v="2204"/>
    <b v="0"/>
    <x v="196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n v="1335987789"/>
    <x v="2205"/>
    <b v="0"/>
    <x v="74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6:10:24"/>
    <n v="1333001424"/>
    <x v="2206"/>
    <b v="0"/>
    <x v="69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n v="1381984773"/>
    <x v="2207"/>
    <b v="0"/>
    <x v="63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n v="1328649026"/>
    <x v="2208"/>
    <b v="0"/>
    <x v="5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d v="2014-04-14T23:00:00"/>
    <n v="1396524644"/>
    <x v="2209"/>
    <b v="0"/>
    <x v="41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n v="1329442510"/>
    <x v="2210"/>
    <b v="0"/>
    <x v="250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n v="1395168625"/>
    <x v="2211"/>
    <b v="0"/>
    <x v="148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n v="1380650177"/>
    <x v="2212"/>
    <b v="0"/>
    <x v="252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9:49:39"/>
    <n v="1429127379"/>
    <x v="2213"/>
    <b v="0"/>
    <x v="29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d v="2014-02-06T19:00:48"/>
    <n v="1389121248"/>
    <x v="2214"/>
    <b v="0"/>
    <x v="54"/>
    <b v="1"/>
    <s v="music/electronic music"/>
    <x v="1717"/>
    <n v="73.125416666666666"/>
    <x v="4"/>
    <x v="15"/>
  </r>
  <r>
    <n v="2215"/>
    <x v="2215"/>
    <s v="Ambient Electro Grind-fest!"/>
    <x v="131"/>
    <n v="860"/>
    <x v="0"/>
    <x v="0"/>
    <s v="USD"/>
    <n v="1331621940"/>
    <d v="2012-03-13T06:59:00"/>
    <n v="1329671572"/>
    <x v="2215"/>
    <b v="0"/>
    <x v="51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n v="1436464945"/>
    <x v="2216"/>
    <b v="0"/>
    <x v="25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d v="2015-11-02T08:00:00"/>
    <n v="1445539113"/>
    <x v="2217"/>
    <b v="0"/>
    <x v="82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n v="1344281383"/>
    <x v="2218"/>
    <b v="0"/>
    <x v="88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d v="2015-08-19T17:15:12"/>
    <n v="1437412512"/>
    <x v="2219"/>
    <b v="0"/>
    <x v="10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d v="2013-07-27T01:27:16"/>
    <n v="1372296436"/>
    <x v="2220"/>
    <b v="0"/>
    <x v="50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n v="1458748809"/>
    <x v="2221"/>
    <b v="0"/>
    <x v="423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n v="1325184847"/>
    <x v="2222"/>
    <b v="0"/>
    <x v="209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d v="2015-06-27T15:22:48"/>
    <n v="1432826568"/>
    <x v="2223"/>
    <b v="0"/>
    <x v="61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n v="1475337675"/>
    <x v="2224"/>
    <b v="0"/>
    <x v="228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d v="2014-09-21T19:00:15"/>
    <n v="1408734015"/>
    <x v="2225"/>
    <b v="0"/>
    <x v="42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2T04:59:00"/>
    <n v="1452625822"/>
    <x v="2226"/>
    <b v="0"/>
    <x v="306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d v="2013-11-13T20:22:35"/>
    <n v="1381778555"/>
    <x v="2227"/>
    <b v="0"/>
    <x v="425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6:40:36"/>
    <n v="1437115236"/>
    <x v="2228"/>
    <b v="0"/>
    <x v="296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3T04:00:00"/>
    <n v="1375113391"/>
    <x v="2229"/>
    <b v="0"/>
    <x v="380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n v="1395868127"/>
    <x v="2230"/>
    <b v="0"/>
    <x v="156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n v="1369864301"/>
    <x v="2231"/>
    <b v="0"/>
    <x v="426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n v="1402945408"/>
    <x v="2232"/>
    <b v="0"/>
    <x v="427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d v="2015-12-14T00:00:00"/>
    <n v="1448269539"/>
    <x v="2233"/>
    <b v="0"/>
    <x v="428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d v="2017-01-05T19:47:27"/>
    <n v="1481053647"/>
    <x v="2234"/>
    <b v="0"/>
    <x v="33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d v="2015-03-28T23:31:51"/>
    <n v="1424997111"/>
    <x v="2235"/>
    <b v="0"/>
    <x v="206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d v="2016-02-01T14:48:43"/>
    <n v="1451746123"/>
    <x v="2236"/>
    <b v="0"/>
    <x v="34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d v="2014-11-12T07:59:00"/>
    <n v="1412294683"/>
    <x v="2237"/>
    <b v="0"/>
    <x v="429"/>
    <b v="1"/>
    <s v="games/tabletop games"/>
    <x v="1739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d v="2017-03-10T14:55:16"/>
    <n v="1486565716"/>
    <x v="2238"/>
    <b v="0"/>
    <x v="1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d v="2013-12-01T04:02:00"/>
    <n v="1382742014"/>
    <x v="2239"/>
    <b v="0"/>
    <x v="374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n v="1458762544"/>
    <x v="2240"/>
    <b v="0"/>
    <x v="93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n v="1485892300"/>
    <x v="2241"/>
    <b v="0"/>
    <x v="430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d v="2013-11-27T03:02:00"/>
    <n v="1382449733"/>
    <x v="2242"/>
    <b v="0"/>
    <x v="431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3T03:00:00"/>
    <n v="1488823290"/>
    <x v="2243"/>
    <b v="0"/>
    <x v="432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n v="1475609946"/>
    <x v="2244"/>
    <b v="0"/>
    <x v="126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d v="2014-02-21T18:00:00"/>
    <n v="1390323617"/>
    <x v="2245"/>
    <b v="0"/>
    <x v="433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n v="1438801210"/>
    <x v="2246"/>
    <b v="0"/>
    <x v="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d v="2015-07-29T15:59:25"/>
    <n v="1436975965"/>
    <x v="2247"/>
    <b v="0"/>
    <x v="434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n v="1479157278"/>
    <x v="2248"/>
    <b v="0"/>
    <x v="130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d v="2013-04-02T15:52:45"/>
    <n v="1362329565"/>
    <x v="2249"/>
    <b v="0"/>
    <x v="387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n v="1478131673"/>
    <x v="2250"/>
    <b v="0"/>
    <x v="435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d v="2014-08-16T08:17:57"/>
    <n v="1406362677"/>
    <x v="2251"/>
    <b v="0"/>
    <x v="436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n v="1469173938"/>
    <x v="2252"/>
    <b v="0"/>
    <x v="437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n v="1445267347"/>
    <x v="2253"/>
    <b v="0"/>
    <x v="87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d v="2017-01-24T15:32:48"/>
    <n v="1484667168"/>
    <x v="2254"/>
    <b v="0"/>
    <x v="438"/>
    <b v="1"/>
    <s v="games/tabletop games"/>
    <x v="1755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d v="2016-05-07T22:50:51"/>
    <n v="1460069451"/>
    <x v="2255"/>
    <b v="0"/>
    <x v="197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d v="2016-11-22T10:50:46"/>
    <n v="1478602246"/>
    <x v="2256"/>
    <b v="0"/>
    <x v="133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n v="1463351329"/>
    <x v="2257"/>
    <b v="0"/>
    <x v="3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d v="2015-06-11T18:01:27"/>
    <n v="1431453687"/>
    <x v="2258"/>
    <b v="0"/>
    <x v="242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n v="1480360736"/>
    <x v="2259"/>
    <b v="0"/>
    <x v="190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n v="1393287850"/>
    <x v="2260"/>
    <b v="0"/>
    <x v="87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n v="1485278620"/>
    <x v="2261"/>
    <b v="0"/>
    <x v="439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d v="2014-11-18T00:00:00"/>
    <n v="1413295358"/>
    <x v="2262"/>
    <b v="0"/>
    <x v="33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d v="2015-01-31T19:58:33"/>
    <n v="1420919913"/>
    <x v="2263"/>
    <b v="0"/>
    <x v="65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n v="1462543114"/>
    <x v="2264"/>
    <b v="0"/>
    <x v="440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n v="1479241707"/>
    <x v="2265"/>
    <b v="0"/>
    <x v="5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d v="2016-04-27T02:00:00"/>
    <n v="1460235592"/>
    <x v="2266"/>
    <b v="0"/>
    <x v="441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n v="1416945297"/>
    <x v="2267"/>
    <b v="0"/>
    <x v="442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d v="2017-03-12T01:58:35"/>
    <n v="1486691915"/>
    <x v="2268"/>
    <b v="0"/>
    <x v="441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n v="1486745663"/>
    <x v="2269"/>
    <b v="0"/>
    <x v="443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n v="1482353513"/>
    <x v="2270"/>
    <b v="0"/>
    <x v="444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n v="1478736004"/>
    <x v="2271"/>
    <b v="0"/>
    <x v="445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d v="2015-12-07T16:47:16"/>
    <n v="1446914836"/>
    <x v="2272"/>
    <b v="0"/>
    <x v="446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n v="1487164242"/>
    <x v="2273"/>
    <b v="0"/>
    <x v="206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n v="1390564857"/>
    <x v="2274"/>
    <b v="0"/>
    <x v="221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d v="2014-12-22T14:47:59"/>
    <n v="1416667679"/>
    <x v="2275"/>
    <b v="0"/>
    <x v="1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d v="2014-01-05T15:38:09"/>
    <n v="1386344289"/>
    <x v="2276"/>
    <b v="0"/>
    <x v="11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n v="1327767423"/>
    <x v="2277"/>
    <b v="0"/>
    <x v="44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d v="2016-01-03T22:59:00"/>
    <n v="1448902867"/>
    <x v="2278"/>
    <b v="0"/>
    <x v="33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n v="1421436099"/>
    <x v="2279"/>
    <b v="0"/>
    <x v="58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14:59:51"/>
    <n v="1439909991"/>
    <x v="2280"/>
    <b v="0"/>
    <x v="436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n v="1306219897"/>
    <x v="2281"/>
    <b v="0"/>
    <x v="202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d v="2016-01-14T04:11:26"/>
    <n v="1447560686"/>
    <x v="2282"/>
    <b v="0"/>
    <x v="8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n v="1331348404"/>
    <x v="2283"/>
    <b v="0"/>
    <x v="53"/>
    <b v="1"/>
    <s v="music/rock"/>
    <x v="1783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d v="2011-03-12T04:00:00"/>
    <n v="1297451245"/>
    <x v="2284"/>
    <b v="0"/>
    <x v="211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n v="1338352043"/>
    <x v="2285"/>
    <b v="0"/>
    <x v="1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n v="1376003254"/>
    <x v="2286"/>
    <b v="0"/>
    <x v="25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n v="1401724860"/>
    <x v="2287"/>
    <b v="0"/>
    <x v="448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n v="1339098689"/>
    <x v="2288"/>
    <b v="0"/>
    <x v="20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n v="1382659060"/>
    <x v="2289"/>
    <b v="0"/>
    <x v="20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n v="1252908330"/>
    <x v="2290"/>
    <b v="0"/>
    <x v="60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n v="1332199618"/>
    <x v="2291"/>
    <b v="0"/>
    <x v="68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n v="1332175476"/>
    <x v="2292"/>
    <b v="0"/>
    <x v="67"/>
    <b v="1"/>
    <s v="music/rock"/>
    <x v="1790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d v="2012-09-25T03:59:00"/>
    <n v="1346345999"/>
    <x v="2293"/>
    <b v="0"/>
    <x v="74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n v="1356110480"/>
    <x v="2294"/>
    <b v="0"/>
    <x v="300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n v="1356648856"/>
    <x v="2295"/>
    <b v="0"/>
    <x v="69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d v="2012-02-23T17:33:46"/>
    <n v="1326994426"/>
    <x v="2296"/>
    <b v="0"/>
    <x v="108"/>
    <b v="1"/>
    <s v="music/rock"/>
    <x v="1793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d v="2012-03-14T03:59:00"/>
    <n v="1328749249"/>
    <x v="2297"/>
    <b v="0"/>
    <x v="10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d v="2014-03-26T19:10:33"/>
    <n v="1393272633"/>
    <x v="2298"/>
    <b v="0"/>
    <x v="449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d v="2011-02-06T00:46:49"/>
    <n v="1295657209"/>
    <x v="2299"/>
    <b v="0"/>
    <x v="25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d v="2012-06-28T17:26:56"/>
    <n v="1339694816"/>
    <x v="2300"/>
    <b v="0"/>
    <x v="63"/>
    <b v="1"/>
    <s v="music/rock"/>
    <x v="982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d v="2013-06-21T03:31:36"/>
    <n v="1369193496"/>
    <x v="2301"/>
    <b v="1"/>
    <x v="263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7:00:00"/>
    <n v="1385585434"/>
    <x v="2302"/>
    <b v="1"/>
    <x v="268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d v="2011-12-13T03:39:56"/>
    <n v="1320287996"/>
    <x v="2303"/>
    <b v="1"/>
    <x v="27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n v="1290281691"/>
    <x v="2304"/>
    <b v="1"/>
    <x v="116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8:00:00"/>
    <n v="1405356072"/>
    <x v="2305"/>
    <b v="1"/>
    <x v="15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n v="1328760129"/>
    <x v="2306"/>
    <b v="1"/>
    <x v="196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9:15:28"/>
    <n v="1333653333"/>
    <x v="2307"/>
    <b v="1"/>
    <x v="11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d v="2014-08-29T01:00:00"/>
    <n v="1406847996"/>
    <x v="2308"/>
    <b v="1"/>
    <x v="450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d v="2013-03-09T23:42:17"/>
    <n v="1359848537"/>
    <x v="2309"/>
    <b v="1"/>
    <x v="329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n v="1361300615"/>
    <x v="2310"/>
    <b v="1"/>
    <x v="451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d v="2014-05-07T00:06:29"/>
    <n v="1396829189"/>
    <x v="2311"/>
    <b v="1"/>
    <x v="201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d v="2014-04-18T23:00:00"/>
    <n v="1395155478"/>
    <x v="2312"/>
    <b v="1"/>
    <x v="1"/>
    <b v="1"/>
    <s v="music/indie rock"/>
    <x v="1808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d v="2012-05-03T23:00:26"/>
    <n v="1333494026"/>
    <x v="2313"/>
    <b v="1"/>
    <x v="328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n v="1336482857"/>
    <x v="2314"/>
    <b v="1"/>
    <x v="133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d v="2012-05-05T17:25:43"/>
    <n v="1333646743"/>
    <x v="2315"/>
    <b v="1"/>
    <x v="31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n v="1253726650"/>
    <x v="2316"/>
    <b v="1"/>
    <x v="452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n v="1263474049"/>
    <x v="2317"/>
    <b v="1"/>
    <x v="19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n v="1251214014"/>
    <x v="2318"/>
    <b v="1"/>
    <x v="430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n v="1384480685"/>
    <x v="2319"/>
    <b v="1"/>
    <x v="99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n v="1393443400"/>
    <x v="2320"/>
    <b v="1"/>
    <x v="30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d v="2017-04-04T05:15:01"/>
    <n v="1488694501"/>
    <x v="2321"/>
    <b v="0"/>
    <x v="31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d v="2017-04-09T20:29:29"/>
    <n v="1489181369"/>
    <x v="2322"/>
    <b v="0"/>
    <x v="80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d v="2017-03-20T18:07:27"/>
    <n v="1489428447"/>
    <x v="2323"/>
    <b v="0"/>
    <x v="80"/>
    <b v="0"/>
    <s v="food/small batch"/>
    <x v="1817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d v="2017-03-26T20:14:45"/>
    <n v="1487970885"/>
    <x v="2324"/>
    <b v="0"/>
    <x v="42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d v="2017-03-29T23:32:11"/>
    <n v="1488241931"/>
    <x v="2325"/>
    <b v="0"/>
    <x v="63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d v="2017-04-30T17:00:00"/>
    <n v="1489106948"/>
    <x v="2326"/>
    <b v="0"/>
    <x v="29"/>
    <b v="0"/>
    <s v="food/small batch"/>
    <x v="174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d v="2014-08-26T22:00:40"/>
    <n v="1406066440"/>
    <x v="2327"/>
    <b v="1"/>
    <x v="453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n v="1431715537"/>
    <x v="2328"/>
    <b v="1"/>
    <x v="416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n v="1403017146"/>
    <x v="2329"/>
    <b v="1"/>
    <x v="207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n v="1448400943"/>
    <x v="2330"/>
    <b v="1"/>
    <x v="430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d v="2014-08-18T00:08:10"/>
    <n v="1405728490"/>
    <x v="2331"/>
    <b v="1"/>
    <x v="454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n v="1420643071"/>
    <x v="2332"/>
    <b v="1"/>
    <x v="455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n v="1399563390"/>
    <x v="2333"/>
    <b v="1"/>
    <x v="225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d v="2014-11-05T17:34:00"/>
    <n v="1412611498"/>
    <x v="2334"/>
    <b v="1"/>
    <x v="85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n v="1399902243"/>
    <x v="2335"/>
    <b v="1"/>
    <x v="170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n v="1390860695"/>
    <x v="2336"/>
    <b v="1"/>
    <x v="456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d v="2014-06-26T15:22:23"/>
    <n v="1401204143"/>
    <x v="2337"/>
    <b v="1"/>
    <x v="122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n v="1401485484"/>
    <x v="2338"/>
    <b v="1"/>
    <x v="252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n v="1479496309"/>
    <x v="2339"/>
    <b v="1"/>
    <x v="457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d v="2016-10-30T15:25:38"/>
    <n v="1475249138"/>
    <x v="2340"/>
    <b v="1"/>
    <x v="458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d v="2015-07-12T19:31:44"/>
    <n v="1434137504"/>
    <x v="2341"/>
    <b v="0"/>
    <x v="78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d v="2014-10-06T05:00:00"/>
    <n v="1410799870"/>
    <x v="2342"/>
    <b v="0"/>
    <x v="78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n v="1447962505"/>
    <x v="2343"/>
    <b v="0"/>
    <x v="29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n v="1464197269"/>
    <x v="2344"/>
    <b v="0"/>
    <x v="29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n v="1424822556"/>
    <x v="2345"/>
    <b v="0"/>
    <x v="78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d v="2016-10-17T19:10:31"/>
    <n v="1472843431"/>
    <x v="2346"/>
    <b v="0"/>
    <x v="8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d v="2016-08-25T14:34:36"/>
    <n v="1469543676"/>
    <x v="2347"/>
    <b v="0"/>
    <x v="29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d v="2016-02-20T22:22:18"/>
    <n v="1450822938"/>
    <x v="2348"/>
    <b v="0"/>
    <x v="81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d v="2015-08-11T18:37:08"/>
    <n v="1436812628"/>
    <x v="2349"/>
    <b v="0"/>
    <x v="78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d v="2017-01-03T20:12:50"/>
    <n v="1480882370"/>
    <x v="2350"/>
    <b v="0"/>
    <x v="78"/>
    <b v="0"/>
    <s v="technology/web"/>
    <x v="109"/>
    <e v="#DIV/0!"/>
    <x v="2"/>
    <x v="7"/>
  </r>
  <r>
    <n v="2351"/>
    <x v="2351"/>
    <s v="Donate $30 or more and receive a free selfie stick."/>
    <x v="341"/>
    <n v="108"/>
    <x v="1"/>
    <x v="4"/>
    <s v="NZD"/>
    <n v="1430360739"/>
    <d v="2015-04-30T02:25:39"/>
    <n v="1427768739"/>
    <x v="2351"/>
    <b v="0"/>
    <x v="63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n v="1428419552"/>
    <x v="2352"/>
    <b v="0"/>
    <x v="78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n v="1428596022"/>
    <x v="2353"/>
    <b v="0"/>
    <x v="78"/>
    <b v="0"/>
    <s v="technology/web"/>
    <x v="109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d v="2015-01-10T17:21:00"/>
    <n v="1415726460"/>
    <x v="2354"/>
    <b v="0"/>
    <x v="29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n v="1428012136"/>
    <x v="2355"/>
    <b v="0"/>
    <x v="84"/>
    <b v="0"/>
    <s v="technology/web"/>
    <x v="1839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d v="2015-06-05T18:48:24"/>
    <n v="1430938104"/>
    <x v="2356"/>
    <b v="0"/>
    <x v="78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d v="2015-10-17T14:52:58"/>
    <n v="1442501578"/>
    <x v="2357"/>
    <b v="0"/>
    <x v="78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d v="2015-01-31T00:39:00"/>
    <n v="1417818036"/>
    <x v="2358"/>
    <b v="0"/>
    <x v="78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d v="2015-08-03T15:35:24"/>
    <n v="1433432124"/>
    <x v="2359"/>
    <b v="0"/>
    <x v="8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d v="2016-02-07T16:58:00"/>
    <n v="1452272280"/>
    <x v="2360"/>
    <b v="0"/>
    <x v="29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n v="1459975008"/>
    <x v="2361"/>
    <b v="0"/>
    <x v="78"/>
    <b v="0"/>
    <s v="technology/web"/>
    <x v="109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d v="2014-12-11T16:31:10"/>
    <n v="1415723470"/>
    <x v="2362"/>
    <b v="0"/>
    <x v="84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d v="2015-12-29T00:16:40"/>
    <n v="1447460200"/>
    <x v="2363"/>
    <b v="0"/>
    <x v="78"/>
    <b v="0"/>
    <s v="technology/web"/>
    <x v="109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d v="2015-10-26T22:25:56"/>
    <n v="1441146356"/>
    <x v="2364"/>
    <b v="0"/>
    <x v="78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d v="2016-01-17T23:00:00"/>
    <n v="1449596425"/>
    <x v="2365"/>
    <b v="0"/>
    <x v="78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n v="1442839533"/>
    <x v="2366"/>
    <b v="0"/>
    <x v="74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d v="2016-04-25T22:16:56"/>
    <n v="1456442216"/>
    <x v="2367"/>
    <b v="0"/>
    <x v="25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d v="2015-04-14T16:19:25"/>
    <n v="1425143965"/>
    <x v="2368"/>
    <b v="0"/>
    <x v="84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n v="1452540611"/>
    <x v="2369"/>
    <b v="0"/>
    <x v="78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n v="1416285141"/>
    <x v="2370"/>
    <b v="0"/>
    <x v="80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n v="1432665596"/>
    <x v="2371"/>
    <b v="0"/>
    <x v="78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d v="2015-04-24T01:39:31"/>
    <n v="1427247571"/>
    <x v="2372"/>
    <b v="0"/>
    <x v="79"/>
    <b v="0"/>
    <s v="technology/web"/>
    <x v="1845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d v="2015-08-29T15:53:44"/>
    <n v="1438271624"/>
    <x v="2373"/>
    <b v="0"/>
    <x v="29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n v="1421180060"/>
    <x v="2374"/>
    <b v="0"/>
    <x v="29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n v="1470859437"/>
    <x v="2375"/>
    <b v="0"/>
    <x v="78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d v="2015-12-10T22:12:46"/>
    <n v="1447193566"/>
    <x v="2376"/>
    <b v="0"/>
    <x v="80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d v="2016-11-25T21:53:03"/>
    <n v="1477515183"/>
    <x v="2377"/>
    <b v="0"/>
    <x v="78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d v="2015-08-26T00:18:50"/>
    <n v="1438042730"/>
    <x v="2378"/>
    <b v="0"/>
    <x v="78"/>
    <b v="0"/>
    <s v="technology/web"/>
    <x v="109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d v="2015-10-05T00:23:36"/>
    <n v="1440116616"/>
    <x v="2379"/>
    <b v="0"/>
    <x v="78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n v="1441134142"/>
    <x v="2380"/>
    <b v="0"/>
    <x v="8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d v="2015-04-10T22:27:28"/>
    <n v="1426112848"/>
    <x v="2381"/>
    <b v="0"/>
    <x v="63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n v="1436502603"/>
    <x v="2382"/>
    <b v="0"/>
    <x v="84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n v="1421976107"/>
    <x v="2383"/>
    <b v="0"/>
    <x v="8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n v="1413337043"/>
    <x v="2384"/>
    <b v="0"/>
    <x v="22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d v="2015-08-05T16:50:32"/>
    <n v="1436201432"/>
    <x v="2385"/>
    <b v="0"/>
    <x v="63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d v="2015-01-10T20:07:04"/>
    <n v="1415736424"/>
    <x v="2386"/>
    <b v="0"/>
    <x v="78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d v="2016-07-22T15:02:20"/>
    <n v="1465311740"/>
    <x v="2387"/>
    <b v="0"/>
    <x v="8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d v="2015-01-15T19:29:00"/>
    <n v="1418761759"/>
    <x v="2388"/>
    <b v="0"/>
    <x v="22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21:59:00"/>
    <n v="1435160452"/>
    <x v="2389"/>
    <b v="0"/>
    <x v="29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d v="2015-01-04T06:17:44"/>
    <n v="1416896264"/>
    <x v="2390"/>
    <b v="0"/>
    <x v="78"/>
    <b v="0"/>
    <s v="technology/web"/>
    <x v="109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d v="2015-03-31T18:04:04"/>
    <n v="1425236644"/>
    <x v="2391"/>
    <b v="0"/>
    <x v="29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d v="2015-10-29T02:53:43"/>
    <n v="1443495223"/>
    <x v="2392"/>
    <b v="0"/>
    <x v="78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d v="2015-08-08T15:33:37"/>
    <n v="1436456017"/>
    <x v="2393"/>
    <b v="0"/>
    <x v="29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8:41:33"/>
    <n v="1422348093"/>
    <x v="2394"/>
    <b v="0"/>
    <x v="84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d v="2017-01-10T08:57:00"/>
    <n v="1481597687"/>
    <x v="2395"/>
    <b v="0"/>
    <x v="78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d v="2015-10-15T20:22:38"/>
    <n v="1442348558"/>
    <x v="2396"/>
    <b v="0"/>
    <x v="29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d v="2015-01-02T21:14:16"/>
    <n v="1417641256"/>
    <x v="2397"/>
    <b v="0"/>
    <x v="78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n v="1433282384"/>
    <x v="2398"/>
    <b v="0"/>
    <x v="78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d v="2014-12-18T20:28:26"/>
    <n v="1415910506"/>
    <x v="2399"/>
    <b v="0"/>
    <x v="78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d v="2016-04-14T06:26:04"/>
    <n v="1458023164"/>
    <x v="2400"/>
    <b v="0"/>
    <x v="78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9:44:56"/>
    <n v="1452023096"/>
    <x v="2401"/>
    <b v="0"/>
    <x v="82"/>
    <b v="0"/>
    <s v="food/food trucks"/>
    <x v="1856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d v="2015-05-13T16:18:51"/>
    <n v="1428941931"/>
    <x v="2402"/>
    <b v="0"/>
    <x v="29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d v="2016-03-30T20:10:58"/>
    <n v="1454188258"/>
    <x v="2403"/>
    <b v="0"/>
    <x v="8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d v="2016-01-03T00:56:47"/>
    <n v="1449190607"/>
    <x v="2404"/>
    <b v="0"/>
    <x v="78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d v="2016-09-03T14:02:55"/>
    <n v="1471096975"/>
    <x v="2405"/>
    <b v="0"/>
    <x v="9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d v="2015-01-19T02:39:50"/>
    <n v="1418179190"/>
    <x v="2406"/>
    <b v="0"/>
    <x v="38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d v="2015-04-11T06:00:00"/>
    <n v="1426772928"/>
    <x v="2407"/>
    <b v="0"/>
    <x v="51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d v="2014-11-06T04:22:37"/>
    <n v="1412652157"/>
    <x v="2408"/>
    <b v="0"/>
    <x v="84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d v="2015-08-18T21:01:15"/>
    <n v="1437339675"/>
    <x v="2409"/>
    <b v="0"/>
    <x v="79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d v="2015-09-07T09:47:55"/>
    <n v="1439027275"/>
    <x v="2410"/>
    <b v="0"/>
    <x v="78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d v="2015-08-25T17:34:42"/>
    <n v="1437932082"/>
    <x v="2411"/>
    <b v="0"/>
    <x v="8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8:41:13"/>
    <n v="1476294073"/>
    <x v="2412"/>
    <b v="0"/>
    <x v="78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d v="2014-05-31T23:30:00"/>
    <n v="1398911882"/>
    <x v="2413"/>
    <b v="0"/>
    <x v="8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d v="2015-08-22T03:59:00"/>
    <n v="1436805660"/>
    <x v="2414"/>
    <b v="0"/>
    <x v="62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d v="2016-07-15T20:42:26"/>
    <n v="1466023346"/>
    <x v="2415"/>
    <b v="0"/>
    <x v="79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5:00:00"/>
    <n v="1421343743"/>
    <x v="2416"/>
    <b v="0"/>
    <x v="29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d v="2014-08-10T21:13:07"/>
    <n v="1405113187"/>
    <x v="2417"/>
    <b v="0"/>
    <x v="78"/>
    <b v="0"/>
    <s v="food/food trucks"/>
    <x v="109"/>
    <e v="#DIV/0!"/>
    <x v="7"/>
    <x v="19"/>
  </r>
  <r>
    <n v="2418"/>
    <x v="2418"/>
    <s v="I want to start my food truck business."/>
    <x v="31"/>
    <n v="5"/>
    <x v="2"/>
    <x v="0"/>
    <s v="USD"/>
    <n v="1427225644"/>
    <d v="2015-03-24T19:34:04"/>
    <n v="1422045244"/>
    <x v="2418"/>
    <b v="0"/>
    <x v="81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d v="2015-02-18T17:43:09"/>
    <n v="1419097389"/>
    <x v="2419"/>
    <b v="0"/>
    <x v="78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d v="2014-11-10T01:41:35"/>
    <n v="1410396095"/>
    <x v="2420"/>
    <b v="0"/>
    <x v="17"/>
    <b v="0"/>
    <s v="food/food trucks"/>
    <x v="1867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d v="2015-02-21T16:29:56"/>
    <n v="1421944196"/>
    <x v="2421"/>
    <b v="0"/>
    <x v="29"/>
    <b v="0"/>
    <s v="food/food trucks"/>
    <x v="374"/>
    <n v="1"/>
    <x v="7"/>
    <x v="19"/>
  </r>
  <r>
    <n v="2422"/>
    <x v="2422"/>
    <s v="Family owned business serving BBQ and seafood to the public"/>
    <x v="2"/>
    <n v="1"/>
    <x v="2"/>
    <x v="0"/>
    <s v="USD"/>
    <n v="1426091036"/>
    <d v="2015-03-11T16:23:56"/>
    <n v="1423502636"/>
    <x v="2422"/>
    <b v="0"/>
    <x v="29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d v="2014-12-31T16:54:50"/>
    <n v="1417452890"/>
    <x v="2423"/>
    <b v="0"/>
    <x v="29"/>
    <b v="0"/>
    <s v="food/food trucks"/>
    <x v="473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d v="2014-10-27T21:25:08"/>
    <n v="1411853108"/>
    <x v="2424"/>
    <b v="0"/>
    <x v="82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d v="2016-05-27T22:04:00"/>
    <n v="1463090149"/>
    <x v="2425"/>
    <b v="0"/>
    <x v="29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d v="2015-08-08T04:04:52"/>
    <n v="1433822692"/>
    <x v="2426"/>
    <b v="0"/>
    <x v="78"/>
    <b v="0"/>
    <s v="food/food trucks"/>
    <x v="109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d v="2016-03-23T06:38:53"/>
    <n v="1455262733"/>
    <x v="2427"/>
    <b v="0"/>
    <x v="29"/>
    <b v="0"/>
    <s v="food/food trucks"/>
    <x v="133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d v="2015-03-12T17:49:11"/>
    <n v="1423594151"/>
    <x v="2428"/>
    <b v="0"/>
    <x v="29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6:44:00"/>
    <n v="1483131966"/>
    <x v="2429"/>
    <b v="0"/>
    <x v="80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d v="2016-02-12T03:08:24"/>
    <n v="1452654504"/>
    <x v="2430"/>
    <b v="0"/>
    <x v="84"/>
    <b v="0"/>
    <s v="food/food trucks"/>
    <x v="449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d v="2016-06-28T02:23:33"/>
    <n v="1461896613"/>
    <x v="2431"/>
    <b v="0"/>
    <x v="84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d v="2015-03-08T05:14:57"/>
    <n v="1423199697"/>
    <x v="2432"/>
    <b v="0"/>
    <x v="84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21:35:43"/>
    <n v="1454016943"/>
    <x v="2433"/>
    <b v="0"/>
    <x v="78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d v="2015-08-04T04:27:54"/>
    <n v="1435206474"/>
    <x v="2434"/>
    <b v="0"/>
    <x v="84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d v="2015-10-05T06:39:46"/>
    <n v="1441435186"/>
    <x v="2435"/>
    <b v="0"/>
    <x v="80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14:46:10"/>
    <n v="1448894770"/>
    <x v="2436"/>
    <b v="0"/>
    <x v="84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d v="2015-03-17T18:00:00"/>
    <n v="1422400188"/>
    <x v="2437"/>
    <b v="0"/>
    <x v="78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d v="2015-12-07T22:57:42"/>
    <n v="1444341462"/>
    <x v="2438"/>
    <b v="0"/>
    <x v="29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9:38:49"/>
    <n v="1442605129"/>
    <x v="2439"/>
    <b v="0"/>
    <x v="78"/>
    <b v="0"/>
    <s v="food/food trucks"/>
    <x v="109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d v="2016-02-13T21:35:13"/>
    <n v="1452807313"/>
    <x v="2440"/>
    <b v="0"/>
    <x v="84"/>
    <b v="0"/>
    <s v="food/food trucks"/>
    <x v="418"/>
    <n v="5"/>
    <x v="7"/>
    <x v="19"/>
  </r>
  <r>
    <n v="2441"/>
    <x v="2441"/>
    <s v="YOU can help Alchemy Pops POP up on a street near you!"/>
    <x v="51"/>
    <n v="8091"/>
    <x v="0"/>
    <x v="0"/>
    <s v="USD"/>
    <n v="1437627540"/>
    <d v="2015-07-23T04:59:00"/>
    <n v="1435806054"/>
    <x v="2441"/>
    <b v="0"/>
    <x v="280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d v="2015-03-19T15:00:28"/>
    <n v="1424188828"/>
    <x v="2442"/>
    <b v="0"/>
    <x v="459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n v="1405522822"/>
    <x v="2443"/>
    <b v="0"/>
    <x v="409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n v="1461607591"/>
    <x v="2444"/>
    <b v="0"/>
    <x v="42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n v="1440650021"/>
    <x v="2445"/>
    <b v="0"/>
    <x v="248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n v="1477578471"/>
    <x v="2446"/>
    <b v="0"/>
    <x v="112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n v="1476184593"/>
    <x v="2447"/>
    <b v="0"/>
    <x v="152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n v="1472110513"/>
    <x v="2448"/>
    <b v="0"/>
    <x v="82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n v="1414725915"/>
    <x v="2449"/>
    <b v="0"/>
    <x v="148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n v="1411177456"/>
    <x v="2450"/>
    <b v="0"/>
    <x v="33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n v="1487022490"/>
    <x v="2451"/>
    <b v="0"/>
    <x v="153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n v="1448914500"/>
    <x v="2452"/>
    <b v="0"/>
    <x v="41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n v="1483461409"/>
    <x v="2453"/>
    <b v="0"/>
    <x v="85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n v="1486183808"/>
    <x v="2454"/>
    <b v="0"/>
    <x v="208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d v="2016-04-20T18:45:50"/>
    <n v="1458758750"/>
    <x v="2455"/>
    <b v="0"/>
    <x v="38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d v="2017-02-25T23:03:59"/>
    <n v="1485471839"/>
    <x v="2456"/>
    <b v="0"/>
    <x v="85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d v="2016-03-24T13:27:36"/>
    <n v="1456237656"/>
    <x v="2457"/>
    <b v="0"/>
    <x v="20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n v="1462481718"/>
    <x v="2458"/>
    <b v="0"/>
    <x v="144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n v="1454858285"/>
    <x v="2459"/>
    <b v="0"/>
    <x v="460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n v="1480480167"/>
    <x v="2460"/>
    <b v="0"/>
    <x v="32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n v="1314577097"/>
    <x v="2461"/>
    <b v="0"/>
    <x v="48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n v="1340944096"/>
    <x v="2462"/>
    <b v="0"/>
    <x v="248"/>
    <b v="1"/>
    <s v="music/indie rock"/>
    <x v="1893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d v="2013-04-16T19:00:00"/>
    <n v="1362710425"/>
    <x v="2463"/>
    <b v="0"/>
    <x v="11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d v="2015-09-30T19:29:00"/>
    <n v="1441143397"/>
    <x v="2464"/>
    <b v="0"/>
    <x v="68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d v="2012-09-23T17:15:48"/>
    <n v="1345828548"/>
    <x v="2465"/>
    <b v="0"/>
    <x v="53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n v="1365474453"/>
    <x v="2466"/>
    <b v="0"/>
    <x v="47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d v="2012-05-10T17:00:00"/>
    <n v="1335473931"/>
    <x v="2467"/>
    <b v="0"/>
    <x v="68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d v="2012-10-28T05:00:00"/>
    <n v="1348285321"/>
    <x v="2468"/>
    <b v="0"/>
    <x v="6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n v="1295000329"/>
    <x v="2469"/>
    <b v="0"/>
    <x v="5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n v="1335232055"/>
    <x v="2470"/>
    <b v="0"/>
    <x v="17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n v="1324079392"/>
    <x v="2471"/>
    <b v="0"/>
    <x v="5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n v="1277433980"/>
    <x v="2472"/>
    <b v="0"/>
    <x v="201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n v="1349978269"/>
    <x v="2473"/>
    <b v="0"/>
    <x v="5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n v="1282868176"/>
    <x v="2474"/>
    <b v="0"/>
    <x v="44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d v="2010-07-10T22:00:00"/>
    <n v="1273647255"/>
    <x v="2475"/>
    <b v="0"/>
    <x v="75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d v="2014-11-03T08:52:50"/>
    <n v="1412149970"/>
    <x v="2476"/>
    <b v="0"/>
    <x v="165"/>
    <b v="1"/>
    <s v="music/indie rock"/>
    <x v="18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d v="2012-08-12T16:35:45"/>
    <n v="1340901345"/>
    <x v="2477"/>
    <b v="0"/>
    <x v="14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n v="1355525313"/>
    <x v="2478"/>
    <b v="0"/>
    <x v="1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d v="2012-07-28T02:00:00"/>
    <n v="1342545994"/>
    <x v="2479"/>
    <b v="0"/>
    <x v="38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n v="1439332084"/>
    <x v="2480"/>
    <b v="0"/>
    <x v="22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n v="1333207808"/>
    <x v="2481"/>
    <b v="0"/>
    <x v="1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n v="1308336383"/>
    <x v="2482"/>
    <b v="0"/>
    <x v="20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d v="2012-05-01T17:00:03"/>
    <n v="1330711203"/>
    <x v="2483"/>
    <b v="0"/>
    <x v="10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n v="1313532003"/>
    <x v="2484"/>
    <b v="0"/>
    <x v="24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n v="1315439879"/>
    <x v="2485"/>
    <b v="0"/>
    <x v="14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n v="1332521976"/>
    <x v="2486"/>
    <b v="0"/>
    <x v="209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d v="2012-05-27T01:59:57"/>
    <n v="1335491997"/>
    <x v="2487"/>
    <b v="0"/>
    <x v="44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n v="1318864308"/>
    <x v="2488"/>
    <b v="0"/>
    <x v="71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n v="1365525239"/>
    <x v="2489"/>
    <b v="0"/>
    <x v="11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n v="1335245276"/>
    <x v="2490"/>
    <b v="0"/>
    <x v="38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n v="1293739714"/>
    <x v="2491"/>
    <b v="0"/>
    <x v="73"/>
    <b v="1"/>
    <s v="music/indie rock"/>
    <x v="191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d v="2012-06-16T09:59:00"/>
    <n v="1335397188"/>
    <x v="2492"/>
    <b v="0"/>
    <x v="74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n v="1363320140"/>
    <x v="2493"/>
    <b v="0"/>
    <x v="461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n v="1335194944"/>
    <x v="2494"/>
    <b v="0"/>
    <x v="70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n v="1336430575"/>
    <x v="2495"/>
    <b v="0"/>
    <x v="288"/>
    <b v="1"/>
    <s v="music/indie rock"/>
    <x v="191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d v="2013-03-29T22:54:52"/>
    <n v="1361577292"/>
    <x v="2496"/>
    <b v="0"/>
    <x v="73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n v="1309986338"/>
    <x v="2497"/>
    <b v="0"/>
    <x v="6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n v="1421190787"/>
    <x v="2498"/>
    <b v="0"/>
    <x v="9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n v="1352820837"/>
    <x v="2499"/>
    <b v="0"/>
    <x v="203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n v="1337884375"/>
    <x v="2500"/>
    <b v="0"/>
    <x v="60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8:38:24"/>
    <n v="1440787104"/>
    <x v="2501"/>
    <b v="0"/>
    <x v="63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d v="2014-09-21T19:48:38"/>
    <n v="1407440918"/>
    <x v="2502"/>
    <b v="0"/>
    <x v="81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d v="2016-06-07T21:06:00"/>
    <n v="1462743308"/>
    <x v="2503"/>
    <b v="0"/>
    <x v="78"/>
    <b v="0"/>
    <s v="food/restaurants"/>
    <x v="109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d v="2014-11-15T01:22:14"/>
    <n v="1413418934"/>
    <x v="2504"/>
    <b v="0"/>
    <x v="78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d v="2015-03-14T00:20:16"/>
    <n v="1423704016"/>
    <x v="2505"/>
    <b v="0"/>
    <x v="78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d v="2015-10-03T21:00:00"/>
    <n v="1441955269"/>
    <x v="2506"/>
    <b v="0"/>
    <x v="84"/>
    <b v="0"/>
    <s v="food/restaurants"/>
    <x v="722"/>
    <n v="15"/>
    <x v="7"/>
    <x v="34"/>
  </r>
  <r>
    <n v="2507"/>
    <x v="2506"/>
    <s v="Unique dishes for a unique city!."/>
    <x v="350"/>
    <n v="0"/>
    <x v="2"/>
    <x v="0"/>
    <s v="USD"/>
    <n v="1431308704"/>
    <d v="2015-05-11T01:45:04"/>
    <n v="1428716704"/>
    <x v="2507"/>
    <b v="0"/>
    <x v="78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d v="2014-08-14T22:50:34"/>
    <n v="1405464634"/>
    <x v="2508"/>
    <b v="0"/>
    <x v="78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8:25:49"/>
    <n v="1424719549"/>
    <x v="2509"/>
    <b v="0"/>
    <x v="33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d v="2015-05-14T23:56:12"/>
    <n v="1426463772"/>
    <x v="2510"/>
    <b v="0"/>
    <x v="84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d v="2016-02-01T10:43:33"/>
    <n v="1451731413"/>
    <x v="2511"/>
    <b v="0"/>
    <x v="78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d v="2014-12-13T21:02:41"/>
    <n v="1417208561"/>
    <x v="2512"/>
    <b v="0"/>
    <x v="78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6T00:09:49"/>
    <n v="1482883789"/>
    <x v="2513"/>
    <b v="0"/>
    <x v="78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d v="2014-08-20T09:21:17"/>
    <n v="1407057677"/>
    <x v="2514"/>
    <b v="0"/>
    <x v="80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20:09:13"/>
    <n v="1422043753"/>
    <x v="2515"/>
    <b v="0"/>
    <x v="8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d v="2014-11-29T16:40:52"/>
    <n v="1414683652"/>
    <x v="2516"/>
    <b v="0"/>
    <x v="78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8:15:30"/>
    <n v="1424200530"/>
    <x v="2517"/>
    <b v="0"/>
    <x v="51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d v="2014-11-13T17:20:28"/>
    <n v="1413303628"/>
    <x v="2518"/>
    <b v="0"/>
    <x v="78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d v="2014-07-19T03:43:24"/>
    <n v="1403149404"/>
    <x v="2519"/>
    <b v="0"/>
    <x v="80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d v="2016-10-15T19:21:00"/>
    <n v="1472567085"/>
    <x v="2520"/>
    <b v="0"/>
    <x v="78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23:13:41"/>
    <n v="1442963621"/>
    <x v="2521"/>
    <b v="0"/>
    <x v="46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n v="1459431960"/>
    <x v="2522"/>
    <b v="0"/>
    <x v="74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n v="1413674692"/>
    <x v="2523"/>
    <b v="0"/>
    <x v="55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d v="2014-12-21T04:30:00"/>
    <n v="1416338557"/>
    <x v="2524"/>
    <b v="0"/>
    <x v="68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d v="2012-06-28T20:16:11"/>
    <n v="1338322571"/>
    <x v="2525"/>
    <b v="0"/>
    <x v="144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d v="2014-12-08T04:59:00"/>
    <n v="1415585474"/>
    <x v="2526"/>
    <b v="0"/>
    <x v="51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d v="2013-10-18T03:59:00"/>
    <n v="1380477691"/>
    <x v="2527"/>
    <b v="0"/>
    <x v="26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n v="1438459303"/>
    <x v="2528"/>
    <b v="0"/>
    <x v="75"/>
    <b v="1"/>
    <s v="music/classical music"/>
    <x v="1931"/>
    <n v="52.962839506172834"/>
    <x v="4"/>
    <x v="35"/>
  </r>
  <r>
    <n v="2529"/>
    <x v="2528"/>
    <s v="Opera. Short. New."/>
    <x v="12"/>
    <n v="6257"/>
    <x v="0"/>
    <x v="0"/>
    <s v="USD"/>
    <n v="1332636975"/>
    <d v="2012-03-25T00:56:15"/>
    <n v="1328752575"/>
    <x v="2529"/>
    <b v="0"/>
    <x v="88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d v="2015-04-20T04:50:00"/>
    <n v="1426711505"/>
    <x v="2530"/>
    <b v="0"/>
    <x v="53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n v="1437668354"/>
    <x v="2531"/>
    <b v="0"/>
    <x v="42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n v="1342556566"/>
    <x v="2532"/>
    <b v="0"/>
    <x v="65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n v="1359568911"/>
    <x v="2533"/>
    <b v="0"/>
    <x v="327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n v="1257871712"/>
    <x v="2534"/>
    <b v="0"/>
    <x v="25"/>
    <b v="1"/>
    <s v="music/classical music"/>
    <x v="2"/>
    <n v="150"/>
    <x v="4"/>
    <x v="35"/>
  </r>
  <r>
    <n v="2535"/>
    <x v="2534"/>
    <s v="Mark Hayes: Requiem Recording"/>
    <x v="22"/>
    <n v="20755"/>
    <x v="0"/>
    <x v="0"/>
    <s v="USD"/>
    <n v="1417463945"/>
    <d v="2014-12-01T19:59:05"/>
    <n v="1414781945"/>
    <x v="2535"/>
    <b v="0"/>
    <x v="76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d v="2013-07-30T02:32:46"/>
    <n v="1373337166"/>
    <x v="2536"/>
    <b v="0"/>
    <x v="80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n v="1307028855"/>
    <x v="2537"/>
    <b v="0"/>
    <x v="202"/>
    <b v="1"/>
    <s v="music/classical music"/>
    <x v="1007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d v="2013-02-24T04:59:00"/>
    <n v="1359029661"/>
    <x v="2538"/>
    <b v="0"/>
    <x v="333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n v="1417729152"/>
    <x v="2539"/>
    <b v="0"/>
    <x v="211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n v="1314720721"/>
    <x v="2540"/>
    <b v="0"/>
    <x v="74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n v="1375008418"/>
    <x v="2541"/>
    <b v="0"/>
    <x v="287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d v="2013-10-01T03:59:00"/>
    <n v="1377252857"/>
    <x v="2542"/>
    <b v="0"/>
    <x v="62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n v="1291257298"/>
    <x v="2543"/>
    <b v="0"/>
    <x v="62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d v="2012-07-08T12:29:29"/>
    <n v="1339158569"/>
    <x v="2544"/>
    <b v="0"/>
    <x v="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d v="2015-02-27T00:30:00"/>
    <n v="1421983138"/>
    <x v="2545"/>
    <b v="0"/>
    <x v="42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d v="2013-10-05T05:00:00"/>
    <n v="1378586179"/>
    <x v="2546"/>
    <b v="0"/>
    <x v="71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d v="2012-04-04T17:33:23"/>
    <n v="1330972403"/>
    <x v="2547"/>
    <b v="0"/>
    <x v="179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n v="1473087637"/>
    <x v="2548"/>
    <b v="0"/>
    <x v="7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d v="2013-05-31T17:00:00"/>
    <n v="1366999870"/>
    <x v="2549"/>
    <b v="0"/>
    <x v="7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d v="2015-10-08T03:59:00"/>
    <n v="1439392406"/>
    <x v="2550"/>
    <b v="0"/>
    <x v="3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d v="2012-03-21T20:48:00"/>
    <n v="1329890585"/>
    <x v="2551"/>
    <b v="0"/>
    <x v="6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n v="1486149981"/>
    <x v="2552"/>
    <b v="0"/>
    <x v="59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n v="1343018807"/>
    <x v="2553"/>
    <b v="0"/>
    <x v="65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n v="1430445163"/>
    <x v="2554"/>
    <b v="0"/>
    <x v="85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n v="1335541393"/>
    <x v="2555"/>
    <b v="0"/>
    <x v="2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23:47:37"/>
    <n v="1352504857"/>
    <x v="2556"/>
    <b v="0"/>
    <x v="69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d v="2014-05-15T17:53:06"/>
    <n v="1397584386"/>
    <x v="2557"/>
    <b v="0"/>
    <x v="17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d v="2015-05-01T13:59:00"/>
    <n v="1427747906"/>
    <x v="2558"/>
    <b v="0"/>
    <x v="59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d v="2011-11-15T19:37:00"/>
    <n v="1318539484"/>
    <x v="2559"/>
    <b v="0"/>
    <x v="20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n v="1423090174"/>
    <x v="2560"/>
    <b v="0"/>
    <x v="64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d v="2015-10-13T12:41:29"/>
    <n v="1442148089"/>
    <x v="2561"/>
    <b v="0"/>
    <x v="78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d v="2016-10-11T12:35:39"/>
    <n v="1471005339"/>
    <x v="2562"/>
    <b v="0"/>
    <x v="83"/>
    <b v="0"/>
    <s v="food/food trucks"/>
    <x v="571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d v="2015-07-30T03:20:51"/>
    <n v="1433042451"/>
    <x v="2563"/>
    <b v="0"/>
    <x v="78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d v="2014-08-01T00:58:19"/>
    <n v="1404262699"/>
    <x v="2564"/>
    <b v="0"/>
    <x v="78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d v="2016-05-09T20:50:00"/>
    <n v="1457710589"/>
    <x v="2565"/>
    <b v="0"/>
    <x v="29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d v="2014-08-21T23:32:28"/>
    <n v="1406071948"/>
    <x v="2566"/>
    <b v="0"/>
    <x v="78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d v="2015-04-23T21:05:38"/>
    <n v="1427231138"/>
    <x v="2567"/>
    <b v="0"/>
    <x v="84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n v="1470153594"/>
    <x v="2568"/>
    <b v="0"/>
    <x v="29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d v="2015-09-17T02:31:52"/>
    <n v="1439865112"/>
    <x v="2569"/>
    <b v="0"/>
    <x v="84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n v="1483998035"/>
    <x v="2570"/>
    <b v="0"/>
    <x v="84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d v="2016-05-19T08:12:01"/>
    <n v="1458461521"/>
    <x v="2571"/>
    <b v="0"/>
    <x v="80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d v="2015-04-13T02:51:57"/>
    <n v="1426301517"/>
    <x v="2572"/>
    <b v="0"/>
    <x v="78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n v="1404915149"/>
    <x v="2573"/>
    <b v="0"/>
    <x v="78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n v="1461786545"/>
    <x v="2574"/>
    <b v="0"/>
    <x v="78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d v="2015-01-12T02:36:34"/>
    <n v="1418438194"/>
    <x v="2575"/>
    <b v="0"/>
    <x v="78"/>
    <b v="0"/>
    <s v="food/food trucks"/>
    <x v="109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d v="2015-04-10T23:14:07"/>
    <n v="1424823247"/>
    <x v="2576"/>
    <b v="0"/>
    <x v="78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n v="1405021297"/>
    <x v="2577"/>
    <b v="0"/>
    <x v="78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n v="1440203579"/>
    <x v="2578"/>
    <b v="0"/>
    <x v="78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d v="2014-09-15T19:55:03"/>
    <n v="1405626903"/>
    <x v="2579"/>
    <b v="0"/>
    <x v="8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n v="1429170603"/>
    <x v="2580"/>
    <b v="0"/>
    <x v="84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d v="2015-11-16T16:04:58"/>
    <n v="1445094298"/>
    <x v="2581"/>
    <b v="0"/>
    <x v="202"/>
    <b v="0"/>
    <s v="food/food trucks"/>
    <x v="1958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d v="2016-10-29T23:43:54"/>
    <n v="1475192634"/>
    <x v="2582"/>
    <b v="0"/>
    <x v="29"/>
    <b v="0"/>
    <s v="food/food trucks"/>
    <x v="1959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d v="2015-03-16T17:28:00"/>
    <n v="1421346480"/>
    <x v="2583"/>
    <b v="0"/>
    <x v="81"/>
    <b v="0"/>
    <s v="food/food trucks"/>
    <x v="724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d v="2015-06-15T04:09:29"/>
    <n v="1431749369"/>
    <x v="2584"/>
    <b v="0"/>
    <x v="78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d v="2014-07-05T23:07:12"/>
    <n v="1402009632"/>
    <x v="2585"/>
    <b v="0"/>
    <x v="29"/>
    <b v="0"/>
    <s v="food/food trucks"/>
    <x v="874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d v="2015-12-25T07:55:36"/>
    <n v="1448438136"/>
    <x v="2586"/>
    <b v="0"/>
    <x v="29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d v="2015-12-30T16:12:33"/>
    <n v="1448899953"/>
    <x v="2587"/>
    <b v="0"/>
    <x v="79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d v="2015-03-31T13:14:00"/>
    <n v="1423325626"/>
    <x v="2588"/>
    <b v="0"/>
    <x v="22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d v="2016-03-23T11:52:07"/>
    <n v="1456145527"/>
    <x v="2589"/>
    <b v="0"/>
    <x v="29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d v="2016-01-26T14:08:17"/>
    <n v="1453212497"/>
    <x v="2590"/>
    <b v="0"/>
    <x v="78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d v="2016-03-13T20:45:24"/>
    <n v="1452721524"/>
    <x v="2591"/>
    <b v="0"/>
    <x v="84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d v="2014-10-05T19:13:41"/>
    <n v="1409944421"/>
    <x v="2592"/>
    <b v="0"/>
    <x v="29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d v="2015-04-25T20:17:06"/>
    <n v="1427401026"/>
    <x v="2593"/>
    <b v="0"/>
    <x v="78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d v="2014-08-07T23:13:48"/>
    <n v="1404861228"/>
    <x v="2594"/>
    <b v="0"/>
    <x v="29"/>
    <b v="0"/>
    <s v="food/food trucks"/>
    <x v="466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d v="2017-02-24T05:51:40"/>
    <n v="1485323500"/>
    <x v="2595"/>
    <b v="0"/>
    <x v="10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d v="2014-08-07T15:56:49"/>
    <n v="1404835009"/>
    <x v="2596"/>
    <b v="0"/>
    <x v="74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d v="2016-06-19T08:11:57"/>
    <n v="1463731917"/>
    <x v="2597"/>
    <b v="0"/>
    <x v="63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d v="2015-09-23T20:10:01"/>
    <n v="1440447001"/>
    <x v="2598"/>
    <b v="0"/>
    <x v="25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d v="2014-08-03T18:05:47"/>
    <n v="1403201147"/>
    <x v="2599"/>
    <b v="0"/>
    <x v="81"/>
    <b v="0"/>
    <s v="food/food trucks"/>
    <x v="1965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d v="2016-03-25T20:36:40"/>
    <n v="1453757800"/>
    <x v="2600"/>
    <b v="0"/>
    <x v="209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n v="1346276349"/>
    <x v="2601"/>
    <b v="1"/>
    <x v="299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d v="2014-11-12T21:20:00"/>
    <n v="1412358968"/>
    <x v="2602"/>
    <b v="1"/>
    <x v="463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d v="2013-12-23T21:54:14"/>
    <n v="1386626054"/>
    <x v="2603"/>
    <b v="1"/>
    <x v="133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n v="1333070023"/>
    <x v="2604"/>
    <b v="1"/>
    <x v="306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12:59:50"/>
    <n v="1463576390"/>
    <x v="2605"/>
    <b v="1"/>
    <x v="464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d v="2014-04-29T17:06:22"/>
    <n v="1396026382"/>
    <x v="2606"/>
    <b v="1"/>
    <x v="46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n v="1435611572"/>
    <x v="2607"/>
    <b v="1"/>
    <x v="367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n v="1485976468"/>
    <x v="2608"/>
    <b v="1"/>
    <x v="466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n v="1339738951"/>
    <x v="2609"/>
    <b v="1"/>
    <x v="467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d v="2016-08-22T06:59:00"/>
    <n v="1468444125"/>
    <x v="2610"/>
    <b v="1"/>
    <x v="468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22:59:00"/>
    <n v="1480493014"/>
    <x v="2611"/>
    <b v="1"/>
    <x v="469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n v="1418095570"/>
    <x v="2612"/>
    <b v="1"/>
    <x v="32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n v="1345664294"/>
    <x v="2613"/>
    <b v="1"/>
    <x v="33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d v="2014-04-30T05:00:00"/>
    <n v="1396371612"/>
    <x v="2614"/>
    <b v="1"/>
    <x v="61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d v="2016-04-30T12:00:00"/>
    <n v="1458820564"/>
    <x v="2615"/>
    <b v="0"/>
    <x v="250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d v="2015-08-25T23:52:09"/>
    <n v="1437954729"/>
    <x v="2616"/>
    <b v="1"/>
    <x v="146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n v="1411246751"/>
    <x v="2617"/>
    <b v="1"/>
    <x v="180"/>
    <b v="1"/>
    <s v="technology/space exploration"/>
    <x v="1982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d v="2015-12-01T20:01:01"/>
    <n v="1443812461"/>
    <x v="2618"/>
    <b v="1"/>
    <x v="99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n v="1443302004"/>
    <x v="2619"/>
    <b v="1"/>
    <x v="28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d v="2015-10-11T01:00:00"/>
    <n v="1441339242"/>
    <x v="2620"/>
    <b v="1"/>
    <x v="470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n v="1429638988"/>
    <x v="2621"/>
    <b v="1"/>
    <x v="471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d v="2016-12-30T17:50:16"/>
    <n v="1479232216"/>
    <x v="2622"/>
    <b v="0"/>
    <x v="142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n v="1479449366"/>
    <x v="2623"/>
    <b v="0"/>
    <x v="95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n v="1345716422"/>
    <x v="2624"/>
    <b v="0"/>
    <x v="472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d v="2016-11-09T20:26:48"/>
    <n v="1476559608"/>
    <x v="2625"/>
    <b v="0"/>
    <x v="47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d v="2015-06-03T15:04:29"/>
    <n v="1430751869"/>
    <x v="2626"/>
    <b v="0"/>
    <x v="133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d v="2015-11-26T20:54:21"/>
    <n v="1445975661"/>
    <x v="2627"/>
    <b v="0"/>
    <x v="43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d v="2014-11-30T23:11:07"/>
    <n v="1415661067"/>
    <x v="2628"/>
    <b v="0"/>
    <x v="64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d v="2015-05-14T12:55:22"/>
    <n v="1429016122"/>
    <x v="2629"/>
    <b v="0"/>
    <x v="61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n v="1464921112"/>
    <x v="2630"/>
    <b v="0"/>
    <x v="75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d v="2015-08-30T04:03:47"/>
    <n v="1438488227"/>
    <x v="2631"/>
    <b v="0"/>
    <x v="172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d v="2016-05-29T01:28:59"/>
    <n v="1462325339"/>
    <x v="2632"/>
    <b v="0"/>
    <x v="288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n v="1390938332"/>
    <x v="2633"/>
    <b v="0"/>
    <x v="473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d v="2016-09-29T15:45:21"/>
    <n v="1472571921"/>
    <x v="2634"/>
    <b v="0"/>
    <x v="20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21:49:21"/>
    <n v="1422917361"/>
    <x v="2635"/>
    <b v="0"/>
    <x v="87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n v="1474641914"/>
    <x v="2636"/>
    <b v="0"/>
    <x v="133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d v="2016-10-12T13:11:15"/>
    <n v="1474895475"/>
    <x v="2637"/>
    <b v="0"/>
    <x v="55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d v="2015-01-15T21:54:55"/>
    <n v="1418766895"/>
    <x v="2638"/>
    <b v="0"/>
    <x v="25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n v="1421786748"/>
    <x v="2639"/>
    <b v="0"/>
    <x v="72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n v="1428551474"/>
    <x v="2640"/>
    <b v="0"/>
    <x v="50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d v="2014-09-15T20:09:00"/>
    <n v="1409341863"/>
    <x v="2641"/>
    <b v="0"/>
    <x v="29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6:57:00"/>
    <n v="1465970108"/>
    <x v="2642"/>
    <b v="0"/>
    <x v="78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7:59:00"/>
    <n v="1479218315"/>
    <x v="2643"/>
    <b v="1"/>
    <x v="474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d v="2017-03-10T19:00:35"/>
    <n v="1486580435"/>
    <x v="2644"/>
    <b v="1"/>
    <x v="47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n v="1412885603"/>
    <x v="2645"/>
    <b v="1"/>
    <x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d v="2015-09-09T07:31:09"/>
    <n v="1439191869"/>
    <x v="2646"/>
    <b v="1"/>
    <x v="47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n v="1436941019"/>
    <x v="2647"/>
    <b v="0"/>
    <x v="8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n v="1454951360"/>
    <x v="2648"/>
    <b v="0"/>
    <x v="79"/>
    <b v="0"/>
    <s v="technology/space exploration"/>
    <x v="2007"/>
    <n v="17.666666666666668"/>
    <x v="2"/>
    <x v="36"/>
  </r>
  <r>
    <n v="2649"/>
    <x v="2648"/>
    <s v="They have launched a Kickstarter."/>
    <x v="152"/>
    <n v="124"/>
    <x v="1"/>
    <x v="0"/>
    <s v="USD"/>
    <n v="1454370941"/>
    <d v="2016-02-01T23:55:41"/>
    <n v="1449186941"/>
    <x v="2649"/>
    <b v="0"/>
    <x v="8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d v="2016-12-21T14:59:03"/>
    <n v="1479740343"/>
    <x v="2650"/>
    <b v="0"/>
    <x v="81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9:20:09"/>
    <n v="1447960809"/>
    <x v="2651"/>
    <b v="0"/>
    <x v="5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d v="2014-12-10T03:48:45"/>
    <n v="1415591325"/>
    <x v="2652"/>
    <b v="0"/>
    <x v="202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d v="2014-06-13T04:00:00"/>
    <n v="1399909127"/>
    <x v="2653"/>
    <b v="0"/>
    <x v="16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d v="2015-04-21T13:25:26"/>
    <n v="1424442326"/>
    <x v="2654"/>
    <b v="0"/>
    <x v="79"/>
    <b v="0"/>
    <s v="technology/space exploration"/>
    <x v="2013"/>
    <n v="8.5"/>
    <x v="2"/>
    <x v="36"/>
  </r>
  <r>
    <n v="2655"/>
    <x v="2654"/>
    <s v="Thank you for your support!"/>
    <x v="36"/>
    <n v="3155"/>
    <x v="1"/>
    <x v="0"/>
    <s v="USD"/>
    <n v="1455048000"/>
    <d v="2016-02-09T20:00:00"/>
    <n v="1452631647"/>
    <x v="2655"/>
    <b v="0"/>
    <x v="68"/>
    <b v="0"/>
    <s v="technology/space exploration"/>
    <x v="201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d v="2017-03-12T19:00:00"/>
    <n v="1485966688"/>
    <x v="2656"/>
    <b v="0"/>
    <x v="215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n v="1467325053"/>
    <x v="2657"/>
    <b v="0"/>
    <x v="211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d v="2016-07-30T21:13:14"/>
    <n v="1467321194"/>
    <x v="2658"/>
    <b v="0"/>
    <x v="80"/>
    <b v="0"/>
    <s v="technology/space exploration"/>
    <x v="2017"/>
    <n v="22.75"/>
    <x v="2"/>
    <x v="36"/>
  </r>
  <r>
    <n v="2659"/>
    <x v="2658"/>
    <s v="test"/>
    <x v="197"/>
    <n v="1333"/>
    <x v="1"/>
    <x v="0"/>
    <s v="USD"/>
    <n v="1429321210"/>
    <d v="2015-04-18T01:40:10"/>
    <n v="1426729210"/>
    <x v="2659"/>
    <b v="0"/>
    <x v="73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n v="1443200818"/>
    <x v="2660"/>
    <b v="0"/>
    <x v="81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d v="2013-10-25T23:00:10"/>
    <n v="1380150010"/>
    <x v="2661"/>
    <b v="0"/>
    <x v="65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n v="1437587713"/>
    <x v="2662"/>
    <b v="0"/>
    <x v="144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n v="1438873007"/>
    <x v="2663"/>
    <b v="0"/>
    <x v="6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d v="2015-12-09T06:59:00"/>
    <n v="1446683797"/>
    <x v="2664"/>
    <b v="0"/>
    <x v="201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n v="1426886974"/>
    <x v="2665"/>
    <b v="0"/>
    <x v="67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n v="1440008439"/>
    <x v="2666"/>
    <b v="0"/>
    <x v="190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n v="1452550416"/>
    <x v="2667"/>
    <b v="0"/>
    <x v="59"/>
    <b v="1"/>
    <s v="technology/makerspaces"/>
    <x v="1934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d v="2015-11-09T14:32:00"/>
    <n v="1443449265"/>
    <x v="2668"/>
    <b v="0"/>
    <x v="33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d v="2016-01-10T00:51:36"/>
    <n v="1447203096"/>
    <x v="2669"/>
    <b v="0"/>
    <x v="202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d v="2014-07-29T00:29:40"/>
    <n v="1404174580"/>
    <x v="2670"/>
    <b v="1"/>
    <x v="65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d v="2014-12-19T19:38:00"/>
    <n v="1416419916"/>
    <x v="2671"/>
    <b v="1"/>
    <x v="87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d v="2015-12-28T06:00:00"/>
    <n v="1449436390"/>
    <x v="2672"/>
    <b v="1"/>
    <x v="5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d v="2014-10-29T22:45:00"/>
    <n v="1412081999"/>
    <x v="2673"/>
    <b v="1"/>
    <x v="3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5T04:59:00"/>
    <n v="1465398670"/>
    <x v="2674"/>
    <b v="1"/>
    <x v="199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d v="2014-11-10T21:34:49"/>
    <n v="1413059689"/>
    <x v="2675"/>
    <b v="1"/>
    <x v="60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d v="2016-05-22T14:59:34"/>
    <n v="1461337174"/>
    <x v="2676"/>
    <b v="0"/>
    <x v="82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d v="2014-07-03T00:42:23"/>
    <n v="1401756143"/>
    <x v="2677"/>
    <b v="0"/>
    <x v="74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9:09:25"/>
    <n v="1440529765"/>
    <x v="2678"/>
    <b v="0"/>
    <x v="84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8T00:01:34"/>
    <n v="1422489694"/>
    <x v="2679"/>
    <b v="0"/>
    <x v="83"/>
    <b v="0"/>
    <s v="technology/makerspaces"/>
    <x v="2035"/>
    <n v="44"/>
    <x v="2"/>
    <x v="37"/>
  </r>
  <r>
    <n v="2680"/>
    <x v="2679"/>
    <s v="iHeartPillow, Connecting loved ones"/>
    <x v="261"/>
    <n v="276"/>
    <x v="2"/>
    <x v="3"/>
    <s v="EUR"/>
    <n v="1459915491"/>
    <d v="2016-04-06T04:04:51"/>
    <n v="1457327091"/>
    <x v="2680"/>
    <b v="0"/>
    <x v="80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d v="2014-07-10T21:29:10"/>
    <n v="1402867750"/>
    <x v="2681"/>
    <b v="0"/>
    <x v="84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d v="2014-11-22T05:59:00"/>
    <n v="1413838540"/>
    <x v="2682"/>
    <b v="0"/>
    <x v="9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d v="2015-03-01T18:07:20"/>
    <n v="1422641240"/>
    <x v="2683"/>
    <b v="0"/>
    <x v="8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d v="2014-08-09T21:57:05"/>
    <n v="1404165425"/>
    <x v="2684"/>
    <b v="0"/>
    <x v="80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d v="2015-04-27T15:42:10"/>
    <n v="1424968930"/>
    <x v="2685"/>
    <b v="0"/>
    <x v="29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d v="2014-09-30T23:23:43"/>
    <n v="1410391423"/>
    <x v="2686"/>
    <b v="0"/>
    <x v="78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d v="2015-06-29T15:21:58"/>
    <n v="1432999318"/>
    <x v="2687"/>
    <b v="0"/>
    <x v="78"/>
    <b v="0"/>
    <s v="food/food trucks"/>
    <x v="109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d v="2015-02-24T03:00:00"/>
    <n v="1422067870"/>
    <x v="2688"/>
    <b v="0"/>
    <x v="25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d v="2016-07-30T23:04:50"/>
    <n v="1467327890"/>
    <x v="2689"/>
    <b v="0"/>
    <x v="29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d v="2015-06-03T02:31:16"/>
    <n v="1429410676"/>
    <x v="2690"/>
    <b v="0"/>
    <x v="115"/>
    <b v="0"/>
    <s v="food/food trucks"/>
    <x v="2039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d v="2015-05-10T17:22:37"/>
    <n v="1427390557"/>
    <x v="2691"/>
    <b v="0"/>
    <x v="84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7:01:00"/>
    <n v="1424678460"/>
    <x v="2692"/>
    <b v="0"/>
    <x v="29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d v="2014-08-13T03:19:26"/>
    <n v="1405307966"/>
    <x v="2693"/>
    <b v="0"/>
    <x v="8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d v="2014-09-26T03:22:19"/>
    <n v="1409109739"/>
    <x v="2694"/>
    <b v="0"/>
    <x v="29"/>
    <b v="0"/>
    <s v="food/food trucks"/>
    <x v="372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d v="2015-04-14T03:21:58"/>
    <n v="1423801318"/>
    <x v="2695"/>
    <b v="0"/>
    <x v="8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d v="2014-12-25T20:16:00"/>
    <n v="1416600960"/>
    <x v="2696"/>
    <b v="0"/>
    <x v="44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d v="2015-08-02T22:00:00"/>
    <n v="1435876423"/>
    <x v="2697"/>
    <b v="0"/>
    <x v="47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d v="2014-06-27T21:33:28"/>
    <n v="1401312808"/>
    <x v="2698"/>
    <b v="0"/>
    <x v="84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d v="2014-08-08T21:31:03"/>
    <n v="1404941463"/>
    <x v="2699"/>
    <b v="0"/>
    <x v="78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d v="2014-09-18T20:59:32"/>
    <n v="1408481972"/>
    <x v="2700"/>
    <b v="0"/>
    <x v="80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7:35:34"/>
    <n v="1488911734"/>
    <x v="2701"/>
    <b v="0"/>
    <x v="67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d v="2017-04-05T18:14:37"/>
    <n v="1488827677"/>
    <x v="2702"/>
    <b v="1"/>
    <x v="55"/>
    <b v="0"/>
    <s v="theater/spaces"/>
    <x v="2047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d v="2017-03-22T15:33:50"/>
    <n v="1485016430"/>
    <x v="2703"/>
    <b v="0"/>
    <x v="43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d v="2017-04-05T19:41:54"/>
    <n v="1487709714"/>
    <x v="2704"/>
    <b v="0"/>
    <x v="63"/>
    <b v="0"/>
    <s v="theater/spaces"/>
    <x v="2048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d v="2017-03-24T20:59:18"/>
    <n v="1486504758"/>
    <x v="2705"/>
    <b v="0"/>
    <x v="22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d v="2014-10-16T06:59:00"/>
    <n v="1410937483"/>
    <x v="2706"/>
    <b v="1"/>
    <x v="40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d v="2013-05-27T06:59:00"/>
    <n v="1367088443"/>
    <x v="2707"/>
    <b v="1"/>
    <x v="476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d v="2016-07-21T16:45:26"/>
    <n v="1463935526"/>
    <x v="2708"/>
    <b v="1"/>
    <x v="477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d v="2016-10-04T03:59:00"/>
    <n v="1472528141"/>
    <x v="2709"/>
    <b v="1"/>
    <x v="47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d v="2014-08-09T02:00:00"/>
    <n v="1404797428"/>
    <x v="2710"/>
    <b v="1"/>
    <x v="479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d v="2014-06-20T22:01:00"/>
    <n v="1400694790"/>
    <x v="2711"/>
    <b v="1"/>
    <x v="196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d v="2013-07-13T18:00:00"/>
    <n v="1370568560"/>
    <x v="2712"/>
    <b v="1"/>
    <x v="235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5:41:24"/>
    <n v="1447515684"/>
    <x v="2713"/>
    <b v="1"/>
    <x v="480"/>
    <b v="1"/>
    <s v="theater/spaces"/>
    <x v="2057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d v="2016-10-14T23:00:00"/>
    <n v="1474040596"/>
    <x v="2714"/>
    <b v="1"/>
    <x v="120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n v="1453109628"/>
    <x v="2715"/>
    <b v="1"/>
    <x v="48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7:59:53"/>
    <n v="1441699193"/>
    <x v="2716"/>
    <b v="1"/>
    <x v="482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n v="1414015049"/>
    <x v="2717"/>
    <b v="1"/>
    <x v="166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d v="2016-05-03T23:00:00"/>
    <n v="1459865945"/>
    <x v="2718"/>
    <b v="1"/>
    <x v="265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n v="1455756294"/>
    <x v="2719"/>
    <b v="0"/>
    <x v="50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d v="2016-11-11T12:10:53"/>
    <n v="1476270653"/>
    <x v="2720"/>
    <b v="0"/>
    <x v="210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n v="1375880598"/>
    <x v="2721"/>
    <b v="0"/>
    <x v="314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n v="1480538053"/>
    <x v="2722"/>
    <b v="0"/>
    <x v="333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n v="1414872488"/>
    <x v="2723"/>
    <b v="0"/>
    <x v="282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d v="2015-08-15T07:50:59"/>
    <n v="1436860259"/>
    <x v="2724"/>
    <b v="0"/>
    <x v="483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d v="2017-03-01T17:52:15"/>
    <n v="1484070735"/>
    <x v="2725"/>
    <b v="0"/>
    <x v="116"/>
    <b v="1"/>
    <s v="technology/hardware"/>
    <x v="2069"/>
    <n v="511.65486725663715"/>
    <x v="2"/>
    <x v="30"/>
  </r>
  <r>
    <n v="2726"/>
    <x v="2725"/>
    <s v="Krimston TWO: iPhone Dual SIM Case"/>
    <x v="57"/>
    <n v="105745"/>
    <x v="0"/>
    <x v="0"/>
    <s v="USD"/>
    <n v="1461333311"/>
    <d v="2016-04-22T13:55:11"/>
    <n v="1458741311"/>
    <x v="2726"/>
    <b v="0"/>
    <x v="442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n v="1436804063"/>
    <x v="2727"/>
    <b v="0"/>
    <x v="484"/>
    <b v="1"/>
    <s v="technology/hardware"/>
    <x v="2071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d v="2015-12-30T14:23:54"/>
    <n v="1448461434"/>
    <x v="2728"/>
    <b v="0"/>
    <x v="413"/>
    <b v="1"/>
    <s v="technology/hardware"/>
    <x v="2072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d v="2015-05-01T05:46:37"/>
    <n v="1427867197"/>
    <x v="2729"/>
    <b v="0"/>
    <x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d v="2013-04-22T12:59:35"/>
    <n v="1363611575"/>
    <x v="2730"/>
    <b v="0"/>
    <x v="345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n v="1408624622"/>
    <x v="2731"/>
    <b v="0"/>
    <x v="7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n v="1366917828"/>
    <x v="2732"/>
    <b v="0"/>
    <x v="9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5:32:54"/>
    <n v="1423463574"/>
    <x v="2733"/>
    <b v="0"/>
    <x v="46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d v="2016-10-13T21:59:00"/>
    <n v="1473782592"/>
    <x v="2734"/>
    <b v="0"/>
    <x v="430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n v="1360551250"/>
    <x v="2735"/>
    <b v="0"/>
    <x v="485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n v="1395676773"/>
    <x v="2736"/>
    <b v="0"/>
    <x v="6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n v="1386108087"/>
    <x v="2737"/>
    <b v="0"/>
    <x v="231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n v="1473218804"/>
    <x v="2738"/>
    <b v="0"/>
    <x v="41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d v="2014-05-05T21:18:37"/>
    <n v="1395436717"/>
    <x v="2739"/>
    <b v="0"/>
    <x v="277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d v="2015-03-11T23:45:52"/>
    <n v="1423529152"/>
    <x v="2740"/>
    <b v="0"/>
    <x v="57"/>
    <b v="1"/>
    <s v="technology/hardware"/>
    <x v="101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d v="2014-10-20T02:07:00"/>
    <n v="1412005602"/>
    <x v="2741"/>
    <b v="0"/>
    <x v="80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d v="2012-05-15T17:16:27"/>
    <n v="1335892587"/>
    <x v="2742"/>
    <b v="0"/>
    <x v="59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d v="2016-10-19T07:53:27"/>
    <n v="1474271607"/>
    <x v="2743"/>
    <b v="0"/>
    <x v="78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9T01:29:58"/>
    <n v="1327886998"/>
    <x v="2744"/>
    <b v="0"/>
    <x v="19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d v="2012-07-14T23:42:48"/>
    <n v="1337125368"/>
    <x v="2745"/>
    <b v="0"/>
    <x v="72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d v="2014-08-29T18:45:11"/>
    <n v="1406745911"/>
    <x v="2746"/>
    <b v="0"/>
    <x v="10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d v="2012-06-16T03:10:00"/>
    <n v="1337095997"/>
    <x v="2747"/>
    <b v="0"/>
    <x v="80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d v="2016-09-02T17:03:22"/>
    <n v="1470243802"/>
    <x v="2748"/>
    <b v="0"/>
    <x v="80"/>
    <b v="0"/>
    <s v="publishing/children's books"/>
    <x v="550"/>
    <n v="13.25"/>
    <x v="3"/>
    <x v="39"/>
  </r>
  <r>
    <n v="2749"/>
    <x v="2748"/>
    <s v="Self-publishing my children's book."/>
    <x v="3"/>
    <n v="110"/>
    <x v="2"/>
    <x v="0"/>
    <s v="USD"/>
    <n v="1428171037"/>
    <d v="2015-04-04T18:10:37"/>
    <n v="1425582637"/>
    <x v="2749"/>
    <b v="0"/>
    <x v="84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d v="2012-06-30T20:00:00"/>
    <n v="1340055345"/>
    <x v="2750"/>
    <b v="0"/>
    <x v="78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21:17:22"/>
    <n v="1397855842"/>
    <x v="2751"/>
    <b v="0"/>
    <x v="78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8:21:44"/>
    <n v="1320776504"/>
    <x v="2752"/>
    <b v="0"/>
    <x v="25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d v="2012-08-26T21:37:03"/>
    <n v="1343425023"/>
    <x v="2753"/>
    <b v="0"/>
    <x v="22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d v="2014-09-11T15:15:51"/>
    <n v="1407856551"/>
    <x v="2754"/>
    <b v="0"/>
    <x v="78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d v="2015-04-08T18:58:47"/>
    <n v="1425927527"/>
    <x v="2755"/>
    <b v="0"/>
    <x v="41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d v="2014-01-11T21:36:41"/>
    <n v="1386884201"/>
    <x v="2756"/>
    <b v="0"/>
    <x v="51"/>
    <b v="0"/>
    <s v="publishing/children's books"/>
    <x v="156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d v="2016-08-06T15:45:32"/>
    <n v="1469202332"/>
    <x v="2757"/>
    <b v="0"/>
    <x v="84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10:36:23"/>
    <n v="1474886183"/>
    <x v="2758"/>
    <b v="0"/>
    <x v="79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d v="2016-07-16T08:47:46"/>
    <n v="1464943666"/>
    <x v="2759"/>
    <b v="0"/>
    <x v="84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d v="2013-06-20T11:04:18"/>
    <n v="1369134258"/>
    <x v="2760"/>
    <b v="0"/>
    <x v="78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d v="2013-01-03T01:31:33"/>
    <n v="1354584693"/>
    <x v="2761"/>
    <b v="0"/>
    <x v="80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d v="2012-03-18T23:53:15"/>
    <n v="1326934395"/>
    <x v="2762"/>
    <b v="0"/>
    <x v="29"/>
    <b v="0"/>
    <s v="publishing/children's books"/>
    <x v="2094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d v="2013-05-24T13:54:44"/>
    <n v="1365515684"/>
    <x v="2763"/>
    <b v="0"/>
    <x v="8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d v="2012-05-30T19:00:00"/>
    <n v="1335855631"/>
    <x v="2764"/>
    <b v="0"/>
    <x v="80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d v="2012-10-28T13:53:48"/>
    <n v="1350050028"/>
    <x v="2765"/>
    <b v="0"/>
    <x v="78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d v="2011-08-11T16:01:58"/>
    <n v="1310486518"/>
    <x v="2766"/>
    <b v="0"/>
    <x v="80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d v="2015-08-16T23:00:50"/>
    <n v="1434582050"/>
    <x v="2767"/>
    <b v="0"/>
    <x v="8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13:45:23"/>
    <n v="1330440323"/>
    <x v="2768"/>
    <b v="0"/>
    <x v="69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d v="2014-06-05T19:49:50"/>
    <n v="1397677790"/>
    <x v="2769"/>
    <b v="0"/>
    <x v="84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d v="2014-03-18T15:55:30"/>
    <n v="1392569730"/>
    <x v="2770"/>
    <b v="0"/>
    <x v="51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d v="2013-02-01T17:00:00"/>
    <n v="1355489140"/>
    <x v="2771"/>
    <b v="0"/>
    <x v="78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d v="2013-10-05T20:51:34"/>
    <n v="1379710294"/>
    <x v="2772"/>
    <b v="0"/>
    <x v="78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d v="2016-04-24T20:45:21"/>
    <n v="1460666721"/>
    <x v="2773"/>
    <b v="0"/>
    <x v="29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d v="2013-03-08T03:02:08"/>
    <n v="1360119728"/>
    <x v="2774"/>
    <b v="0"/>
    <x v="62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d v="2011-12-16T00:19:14"/>
    <n v="1321402754"/>
    <x v="2775"/>
    <b v="0"/>
    <x v="84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7:07:56"/>
    <n v="1431414476"/>
    <x v="2776"/>
    <b v="0"/>
    <x v="17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d v="2015-07-17T16:03:24"/>
    <n v="1434557004"/>
    <x v="2777"/>
    <b v="0"/>
    <x v="29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23:28:26"/>
    <n v="1406417306"/>
    <x v="2778"/>
    <b v="0"/>
    <x v="41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d v="2015-11-22T15:03:41"/>
    <n v="1445609021"/>
    <x v="2779"/>
    <b v="0"/>
    <x v="29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d v="2017-03-10T10:44:48"/>
    <n v="1486550688"/>
    <x v="2780"/>
    <b v="0"/>
    <x v="78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d v="2015-02-12T07:00:00"/>
    <n v="1421274954"/>
    <x v="2781"/>
    <b v="0"/>
    <x v="33"/>
    <b v="1"/>
    <s v="theater/plays"/>
    <x v="2104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d v="2015-02-17T04:59:00"/>
    <n v="1421964718"/>
    <x v="2782"/>
    <b v="0"/>
    <x v="59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n v="1428583846"/>
    <x v="2783"/>
    <b v="0"/>
    <x v="42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d v="2014-10-29T18:54:03"/>
    <n v="1412794443"/>
    <x v="2784"/>
    <b v="0"/>
    <x v="52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d v="2016-08-05T21:00:00"/>
    <n v="1467865967"/>
    <x v="2785"/>
    <b v="0"/>
    <x v="136"/>
    <b v="1"/>
    <s v="theater/plays"/>
    <x v="212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d v="2014-07-09T13:39:40"/>
    <n v="1403703580"/>
    <x v="2786"/>
    <b v="0"/>
    <x v="142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n v="1403066752"/>
    <x v="2787"/>
    <b v="0"/>
    <x v="44"/>
    <b v="1"/>
    <s v="theater/plays"/>
    <x v="2106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d v="2016-07-29T16:50:43"/>
    <n v="1467219043"/>
    <x v="2788"/>
    <b v="0"/>
    <x v="9"/>
    <b v="1"/>
    <s v="theater/plays"/>
    <x v="78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d v="2015-03-12T04:00:00"/>
    <n v="1424477934"/>
    <x v="2789"/>
    <b v="0"/>
    <x v="5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n v="1421101903"/>
    <x v="2790"/>
    <b v="0"/>
    <x v="3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n v="1470778559"/>
    <x v="2791"/>
    <b v="0"/>
    <x v="33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n v="1435469559"/>
    <x v="2792"/>
    <b v="0"/>
    <x v="5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n v="1434881005"/>
    <x v="2793"/>
    <b v="0"/>
    <x v="196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n v="1455640559"/>
    <x v="2794"/>
    <b v="0"/>
    <x v="8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d v="2014-06-06T23:00:00"/>
    <n v="1400675841"/>
    <x v="2795"/>
    <b v="0"/>
    <x v="9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d v="2014-07-05T12:40:28"/>
    <n v="1401972028"/>
    <x v="2796"/>
    <b v="0"/>
    <x v="64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n v="1402266840"/>
    <x v="2797"/>
    <b v="0"/>
    <x v="225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n v="1437063121"/>
    <x v="2798"/>
    <b v="0"/>
    <x v="237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n v="1463466070"/>
    <x v="2799"/>
    <b v="0"/>
    <x v="208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d v="2015-01-04T13:16:06"/>
    <n v="1415193366"/>
    <x v="2800"/>
    <b v="0"/>
    <x v="162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d v="2014-10-10T11:00:00"/>
    <n v="1411019409"/>
    <x v="2801"/>
    <b v="0"/>
    <x v="62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n v="1436283107"/>
    <x v="2802"/>
    <b v="0"/>
    <x v="24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n v="1433295276"/>
    <x v="2803"/>
    <b v="0"/>
    <x v="26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n v="1409395990"/>
    <x v="2804"/>
    <b v="0"/>
    <x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n v="1438085273"/>
    <x v="2805"/>
    <b v="0"/>
    <x v="59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n v="1435645490"/>
    <x v="2806"/>
    <b v="0"/>
    <x v="88"/>
    <b v="1"/>
    <s v="theater/plays"/>
    <x v="2120"/>
    <n v="44.25"/>
    <x v="1"/>
    <x v="6"/>
  </r>
  <r>
    <n v="2807"/>
    <x v="2806"/>
    <s v="Bringing Shakespeare back to the Playwrights"/>
    <x v="10"/>
    <n v="6300"/>
    <x v="0"/>
    <x v="0"/>
    <s v="USD"/>
    <n v="1435611438"/>
    <d v="2015-06-29T20:57:18"/>
    <n v="1433019438"/>
    <x v="2807"/>
    <b v="0"/>
    <x v="251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n v="1437682735"/>
    <x v="2808"/>
    <b v="0"/>
    <x v="50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n v="1458647725"/>
    <x v="2809"/>
    <b v="0"/>
    <x v="64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n v="1398828064"/>
    <x v="2810"/>
    <b v="0"/>
    <x v="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d v="2015-02-23T11:55:03"/>
    <n v="1422100503"/>
    <x v="2811"/>
    <b v="0"/>
    <x v="52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d v="2015-04-06T04:00:00"/>
    <n v="1424368298"/>
    <x v="2812"/>
    <b v="0"/>
    <x v="1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d v="2016-12-14T17:49:21"/>
    <n v="1479577761"/>
    <x v="2813"/>
    <b v="0"/>
    <x v="93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n v="1428572115"/>
    <x v="2814"/>
    <b v="0"/>
    <x v="31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d v="2016-08-07T18:38:29"/>
    <n v="1468003109"/>
    <x v="2815"/>
    <b v="0"/>
    <x v="25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n v="1435921992"/>
    <x v="2816"/>
    <b v="0"/>
    <x v="3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n v="1421680462"/>
    <x v="2817"/>
    <b v="0"/>
    <x v="51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d v="2015-09-23T14:21:26"/>
    <n v="1441290086"/>
    <x v="2818"/>
    <b v="0"/>
    <x v="33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n v="1431693409"/>
    <x v="2819"/>
    <b v="0"/>
    <x v="201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n v="1454337589"/>
    <x v="2820"/>
    <b v="0"/>
    <x v="9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n v="1408918135"/>
    <x v="2821"/>
    <b v="0"/>
    <x v="2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n v="1424881492"/>
    <x v="2822"/>
    <b v="0"/>
    <x v="225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22:59:00"/>
    <n v="1425428206"/>
    <x v="2823"/>
    <b v="0"/>
    <x v="25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d v="2015-06-13T01:43:00"/>
    <n v="1431412196"/>
    <x v="2824"/>
    <b v="0"/>
    <x v="41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n v="1446663686"/>
    <x v="2825"/>
    <b v="0"/>
    <x v="13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n v="1434415812"/>
    <x v="2826"/>
    <b v="0"/>
    <x v="10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n v="1462379066"/>
    <x v="2827"/>
    <b v="0"/>
    <x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d v="2015-10-02T23:00:00"/>
    <n v="1441606869"/>
    <x v="2828"/>
    <b v="0"/>
    <x v="174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n v="1462443918"/>
    <x v="2829"/>
    <b v="0"/>
    <x v="88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d v="2014-05-12T03:59:00"/>
    <n v="1398802148"/>
    <x v="2830"/>
    <b v="0"/>
    <x v="202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d v="2015-07-16T19:47:50"/>
    <n v="1434484070"/>
    <x v="2831"/>
    <b v="0"/>
    <x v="47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n v="1414342894"/>
    <x v="2832"/>
    <b v="0"/>
    <x v="195"/>
    <b v="1"/>
    <s v="theater/plays"/>
    <x v="2136"/>
    <n v="30.189368421052631"/>
    <x v="1"/>
    <x v="6"/>
  </r>
  <r>
    <n v="2833"/>
    <x v="2832"/>
    <s v="A new play about exploring outer space"/>
    <x v="200"/>
    <n v="2923"/>
    <x v="0"/>
    <x v="0"/>
    <s v="USD"/>
    <n v="1444528800"/>
    <d v="2015-10-11T02:00:00"/>
    <n v="1442804633"/>
    <x v="2833"/>
    <b v="0"/>
    <x v="2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d v="2015-01-30T23:02:10"/>
    <n v="1421362930"/>
    <x v="2834"/>
    <b v="0"/>
    <x v="64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d v="2015-12-05T00:00:00"/>
    <n v="1446742417"/>
    <x v="2835"/>
    <b v="0"/>
    <x v="251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n v="1484115418"/>
    <x v="2836"/>
    <b v="0"/>
    <x v="202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n v="1446241684"/>
    <x v="2837"/>
    <b v="0"/>
    <x v="64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n v="1406039696"/>
    <x v="2838"/>
    <b v="0"/>
    <x v="241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n v="1406958354"/>
    <x v="2839"/>
    <b v="0"/>
    <x v="162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n v="1424825479"/>
    <x v="2840"/>
    <b v="0"/>
    <x v="46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d v="2015-12-13T18:44:57"/>
    <n v="1444844697"/>
    <x v="2841"/>
    <b v="0"/>
    <x v="29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d v="2014-06-21T11:00:00"/>
    <n v="1401058295"/>
    <x v="2842"/>
    <b v="0"/>
    <x v="78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d v="2016-06-13T04:00:00"/>
    <n v="1462210950"/>
    <x v="2843"/>
    <b v="0"/>
    <x v="78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d v="2017-01-04T13:06:20"/>
    <n v="1480943180"/>
    <x v="2844"/>
    <b v="0"/>
    <x v="29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d v="2015-06-08T00:23:53"/>
    <n v="1428539033"/>
    <x v="2845"/>
    <b v="0"/>
    <x v="70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6:36:34"/>
    <n v="1429029394"/>
    <x v="2846"/>
    <b v="0"/>
    <x v="78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d v="2016-05-23T19:21:05"/>
    <n v="1458847265"/>
    <x v="2847"/>
    <b v="0"/>
    <x v="78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5:34:19"/>
    <n v="1430321659"/>
    <x v="2848"/>
    <b v="0"/>
    <x v="8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d v="2016-04-23T10:16:40"/>
    <n v="1458814600"/>
    <x v="2849"/>
    <b v="0"/>
    <x v="29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d v="2014-09-06T00:10:11"/>
    <n v="1407370211"/>
    <x v="2850"/>
    <b v="0"/>
    <x v="62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d v="2016-01-29T23:17:00"/>
    <n v="1453334629"/>
    <x v="2851"/>
    <b v="0"/>
    <x v="78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d v="2014-06-21T01:05:03"/>
    <n v="1400720703"/>
    <x v="2852"/>
    <b v="0"/>
    <x v="79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d v="2014-09-14T04:34:57"/>
    <n v="1405485297"/>
    <x v="2853"/>
    <b v="0"/>
    <x v="78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d v="2015-05-07T17:11:59"/>
    <n v="1429290719"/>
    <x v="2854"/>
    <b v="0"/>
    <x v="25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d v="2016-01-29T23:34:00"/>
    <n v="1451607071"/>
    <x v="2855"/>
    <b v="0"/>
    <x v="81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d v="2015-08-08T21:34:00"/>
    <n v="1433897647"/>
    <x v="2856"/>
    <b v="0"/>
    <x v="79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8:00:00"/>
    <n v="1482444295"/>
    <x v="2857"/>
    <b v="0"/>
    <x v="41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d v="2014-12-05T11:28:00"/>
    <n v="1415711095"/>
    <x v="2858"/>
    <b v="0"/>
    <x v="78"/>
    <b v="0"/>
    <s v="theater/plays"/>
    <x v="109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d v="2015-10-16T08:41:44"/>
    <n v="1439800904"/>
    <x v="2859"/>
    <b v="0"/>
    <x v="29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d v="2016-06-19T19:12:56"/>
    <n v="1461179576"/>
    <x v="2860"/>
    <b v="0"/>
    <x v="82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d v="2015-09-24T14:10:48"/>
    <n v="1441894248"/>
    <x v="2861"/>
    <b v="0"/>
    <x v="8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8:57:09"/>
    <n v="1401044229"/>
    <x v="2862"/>
    <b v="0"/>
    <x v="8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d v="2014-09-09T16:12:03"/>
    <n v="1405095123"/>
    <x v="2863"/>
    <b v="0"/>
    <x v="29"/>
    <b v="0"/>
    <s v="theater/plays"/>
    <x v="167"/>
    <n v="20"/>
    <x v="1"/>
    <x v="6"/>
  </r>
  <r>
    <n v="2864"/>
    <x v="2863"/>
    <s v="Accessible, original theatre for all!"/>
    <x v="30"/>
    <n v="40"/>
    <x v="2"/>
    <x v="1"/>
    <s v="GBP"/>
    <n v="1437139080"/>
    <d v="2015-07-17T13:18:00"/>
    <n v="1434552207"/>
    <x v="2864"/>
    <b v="0"/>
    <x v="8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d v="2015-01-06T02:44:19"/>
    <n v="1415328259"/>
    <x v="2865"/>
    <b v="0"/>
    <x v="78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d v="2016-10-14T22:00:00"/>
    <n v="1473893721"/>
    <x v="2866"/>
    <b v="0"/>
    <x v="84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d v="2016-07-04T04:00:00"/>
    <n v="1465533672"/>
    <x v="2867"/>
    <b v="0"/>
    <x v="73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9:50:54"/>
    <n v="1473105054"/>
    <x v="2868"/>
    <b v="0"/>
    <x v="65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d v="2016-07-19T14:14:41"/>
    <n v="1466345681"/>
    <x v="2869"/>
    <b v="0"/>
    <x v="81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d v="2014-05-17T04:32:45"/>
    <n v="1397709165"/>
    <x v="2870"/>
    <b v="0"/>
    <x v="82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d v="2014-12-21T17:43:33"/>
    <n v="1417455813"/>
    <x v="2871"/>
    <b v="0"/>
    <x v="62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d v="2015-06-20T02:47:18"/>
    <n v="1429584438"/>
    <x v="2872"/>
    <b v="0"/>
    <x v="78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d v="2015-01-28T19:37:11"/>
    <n v="1419881831"/>
    <x v="2873"/>
    <b v="0"/>
    <x v="22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d v="2017-01-17T20:16:26"/>
    <n v="1482092186"/>
    <x v="2874"/>
    <b v="0"/>
    <x v="8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d v="2016-05-05T03:04:53"/>
    <n v="1459825493"/>
    <x v="2875"/>
    <b v="0"/>
    <x v="8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d v="2015-07-16T17:51:19"/>
    <n v="1434477079"/>
    <x v="2876"/>
    <b v="0"/>
    <x v="78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7:00:00"/>
    <n v="1477781724"/>
    <x v="2877"/>
    <b v="0"/>
    <x v="79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d v="2015-07-03T14:46:35"/>
    <n v="1430750795"/>
    <x v="2878"/>
    <b v="0"/>
    <x v="80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d v="2016-01-20T17:24:21"/>
    <n v="1450718661"/>
    <x v="2879"/>
    <b v="0"/>
    <x v="29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7:05:00"/>
    <n v="1436305452"/>
    <x v="2880"/>
    <b v="0"/>
    <x v="60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5:20:36"/>
    <n v="1412432436"/>
    <x v="2881"/>
    <b v="0"/>
    <x v="78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d v="2016-05-01T14:18:38"/>
    <n v="1459520318"/>
    <x v="2882"/>
    <b v="0"/>
    <x v="80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d v="2016-02-06T04:59:00"/>
    <n v="1451684437"/>
    <x v="2883"/>
    <b v="0"/>
    <x v="81"/>
    <b v="0"/>
    <s v="theater/plays"/>
    <x v="2162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d v="2014-12-05T17:27:15"/>
    <n v="1415208435"/>
    <x v="2884"/>
    <b v="0"/>
    <x v="80"/>
    <b v="0"/>
    <s v="theater/plays"/>
    <x v="216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d v="2015-03-14T00:50:01"/>
    <n v="1423705801"/>
    <x v="2885"/>
    <b v="0"/>
    <x v="81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d v="2015-09-19T03:59:00"/>
    <n v="1442243484"/>
    <x v="2886"/>
    <b v="0"/>
    <x v="29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10:15:24"/>
    <n v="1418379324"/>
    <x v="2887"/>
    <b v="0"/>
    <x v="29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d v="2014-10-18T04:59:00"/>
    <n v="1412945440"/>
    <x v="2888"/>
    <b v="0"/>
    <x v="78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d v="2014-08-29T20:43:05"/>
    <n v="1406752985"/>
    <x v="2889"/>
    <b v="0"/>
    <x v="25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d v="2014-08-09T03:00:00"/>
    <n v="1405100992"/>
    <x v="2890"/>
    <b v="0"/>
    <x v="8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d v="2016-04-15T20:12:08"/>
    <n v="1455570728"/>
    <x v="2891"/>
    <b v="0"/>
    <x v="73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d v="2014-08-25T21:00:00"/>
    <n v="1408381704"/>
    <x v="2892"/>
    <b v="0"/>
    <x v="57"/>
    <b v="0"/>
    <s v="theater/plays"/>
    <x v="2167"/>
    <n v="29.411764705882351"/>
    <x v="1"/>
    <x v="6"/>
  </r>
  <r>
    <n v="2893"/>
    <x v="2892"/>
    <s v="Fundraising for REDISCOVERING KIA THE PLAY"/>
    <x v="10"/>
    <n v="25"/>
    <x v="2"/>
    <x v="0"/>
    <s v="USD"/>
    <n v="1420768800"/>
    <d v="2015-01-09T02:00:00"/>
    <n v="1415644395"/>
    <x v="2893"/>
    <b v="0"/>
    <x v="84"/>
    <b v="0"/>
    <s v="theater/plays"/>
    <x v="724"/>
    <n v="12.5"/>
    <x v="1"/>
    <x v="6"/>
  </r>
  <r>
    <n v="2894"/>
    <x v="2893"/>
    <s v="This Is A Story About A Woman A Man And A Woman"/>
    <x v="63"/>
    <n v="0"/>
    <x v="2"/>
    <x v="0"/>
    <s v="USD"/>
    <n v="1428100815"/>
    <d v="2015-04-03T22:40:15"/>
    <n v="1422920415"/>
    <x v="2894"/>
    <b v="0"/>
    <x v="78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d v="2014-06-22T21:00:00"/>
    <n v="1403356792"/>
    <x v="2895"/>
    <b v="0"/>
    <x v="80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d v="2016-12-12T06:00:00"/>
    <n v="1480283321"/>
    <x v="2896"/>
    <b v="0"/>
    <x v="8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d v="2015-10-11T15:29:05"/>
    <n v="1441985458"/>
    <x v="2897"/>
    <b v="0"/>
    <x v="8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d v="2015-10-31T15:57:33"/>
    <n v="1443715053"/>
    <x v="2898"/>
    <b v="0"/>
    <x v="8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d v="2016-07-24T01:52:38"/>
    <n v="1464141158"/>
    <x v="2899"/>
    <b v="0"/>
    <x v="78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5:37:12"/>
    <n v="1404970632"/>
    <x v="2900"/>
    <b v="0"/>
    <x v="63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d v="2015-02-07T21:42:19"/>
    <n v="1418161339"/>
    <x v="2901"/>
    <b v="0"/>
    <x v="84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d v="2015-08-24T10:33:16"/>
    <n v="1437820396"/>
    <x v="2902"/>
    <b v="0"/>
    <x v="29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d v="2015-09-09T04:00:18"/>
    <n v="1436587218"/>
    <x v="2903"/>
    <b v="0"/>
    <x v="80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d v="2014-11-09T12:00:00"/>
    <n v="1414538031"/>
    <x v="2904"/>
    <b v="0"/>
    <x v="80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d v="2016-09-07T01:21:53"/>
    <n v="1472001713"/>
    <x v="2905"/>
    <b v="0"/>
    <x v="5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d v="2015-08-01T01:00:00"/>
    <n v="1436888066"/>
    <x v="2906"/>
    <b v="0"/>
    <x v="63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d v="2016-05-14T21:03:57"/>
    <n v="1458075837"/>
    <x v="2907"/>
    <b v="0"/>
    <x v="84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7:33:39"/>
    <n v="1462815219"/>
    <x v="2908"/>
    <b v="0"/>
    <x v="81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d v="2014-11-25T19:46:00"/>
    <n v="1413527001"/>
    <x v="2909"/>
    <b v="0"/>
    <x v="29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d v="2015-06-12T20:11:27"/>
    <n v="1428955887"/>
    <x v="2910"/>
    <b v="0"/>
    <x v="29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8:27:06"/>
    <n v="1431973626"/>
    <x v="2911"/>
    <b v="0"/>
    <x v="25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d v="2016-01-15T03:09:34"/>
    <n v="1450235374"/>
    <x v="2912"/>
    <b v="0"/>
    <x v="55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d v="2014-09-06T22:08:59"/>
    <n v="1404857339"/>
    <x v="2913"/>
    <b v="0"/>
    <x v="84"/>
    <b v="0"/>
    <s v="theater/plays"/>
    <x v="459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d v="2015-03-14T20:46:34"/>
    <n v="1421185594"/>
    <x v="2914"/>
    <b v="0"/>
    <x v="29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d v="2016-03-16T08:33:10"/>
    <n v="1455528790"/>
    <x v="2915"/>
    <b v="0"/>
    <x v="8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d v="2014-05-19T11:26:29"/>
    <n v="1398511589"/>
    <x v="2916"/>
    <b v="0"/>
    <x v="63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d v="2015-09-16T05:37:27"/>
    <n v="1440826647"/>
    <x v="2917"/>
    <b v="0"/>
    <x v="82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d v="2015-10-29T15:06:47"/>
    <n v="1443712007"/>
    <x v="2918"/>
    <b v="0"/>
    <x v="9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d v="2014-08-05T14:52:09"/>
    <n v="1404658329"/>
    <x v="2919"/>
    <b v="0"/>
    <x v="79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8:01:10"/>
    <n v="1424718070"/>
    <x v="2920"/>
    <b v="0"/>
    <x v="62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d v="2014-09-25T21:16:44"/>
    <n v="1409087804"/>
    <x v="2921"/>
    <b v="0"/>
    <x v="8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n v="1428094727"/>
    <x v="2922"/>
    <b v="0"/>
    <x v="79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d v="2015-01-24T03:00:00"/>
    <n v="1420774779"/>
    <x v="2923"/>
    <b v="0"/>
    <x v="73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n v="1428585710"/>
    <x v="2924"/>
    <b v="0"/>
    <x v="206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d v="2014-09-11T14:01:08"/>
    <n v="1407852068"/>
    <x v="2925"/>
    <b v="0"/>
    <x v="473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n v="1423506179"/>
    <x v="2926"/>
    <b v="0"/>
    <x v="133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n v="1402934629"/>
    <x v="2927"/>
    <b v="0"/>
    <x v="64"/>
    <b v="1"/>
    <s v="theater/musical"/>
    <x v="2186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d v="2016-03-04T23:57:26"/>
    <n v="1454543846"/>
    <x v="2928"/>
    <b v="0"/>
    <x v="5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n v="1398432758"/>
    <x v="2929"/>
    <b v="0"/>
    <x v="58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n v="1428415264"/>
    <x v="2930"/>
    <b v="0"/>
    <x v="95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n v="1408604363"/>
    <x v="2931"/>
    <b v="0"/>
    <x v="82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d v="2015-02-21T11:00:00"/>
    <n v="1421812637"/>
    <x v="2932"/>
    <b v="0"/>
    <x v="44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n v="1462489053"/>
    <x v="2933"/>
    <b v="0"/>
    <x v="241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d v="2014-06-15T15:16:04"/>
    <n v="1400253364"/>
    <x v="2934"/>
    <b v="0"/>
    <x v="7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d v="2016-08-29T17:00:00"/>
    <n v="1467468008"/>
    <x v="2935"/>
    <b v="0"/>
    <x v="70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d v="2014-10-13T04:59:00"/>
    <n v="1412091423"/>
    <x v="2936"/>
    <b v="0"/>
    <x v="69"/>
    <b v="1"/>
    <s v="theater/musical"/>
    <x v="602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d v="2014-07-13T10:58:33"/>
    <n v="1402657113"/>
    <x v="2937"/>
    <b v="0"/>
    <x v="16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n v="1420044814"/>
    <x v="2938"/>
    <b v="0"/>
    <x v="58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n v="1406316312"/>
    <x v="2939"/>
    <b v="0"/>
    <x v="20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n v="1418150018"/>
    <x v="2940"/>
    <b v="0"/>
    <x v="51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d v="2015-03-01T23:02:35"/>
    <n v="1422658955"/>
    <x v="2941"/>
    <b v="0"/>
    <x v="29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d v="2015-12-16T20:18:00"/>
    <n v="1448565459"/>
    <x v="2942"/>
    <b v="0"/>
    <x v="91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d v="2015-04-13T03:06:20"/>
    <n v="1426302380"/>
    <x v="2943"/>
    <b v="0"/>
    <x v="78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d v="2015-06-07T21:56:38"/>
    <n v="1431122198"/>
    <x v="2944"/>
    <b v="0"/>
    <x v="29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d v="2015-05-24T03:21:00"/>
    <n v="1429845660"/>
    <x v="2945"/>
    <b v="0"/>
    <x v="78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d v="2016-08-15T12:44:52"/>
    <n v="1468673092"/>
    <x v="2946"/>
    <b v="0"/>
    <x v="84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d v="2016-11-24T17:11:00"/>
    <n v="1475760567"/>
    <x v="2947"/>
    <b v="0"/>
    <x v="62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d v="2015-06-02T15:34:53"/>
    <n v="1428075293"/>
    <x v="2948"/>
    <b v="0"/>
    <x v="82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d v="2015-11-19T20:45:17"/>
    <n v="1445370317"/>
    <x v="2949"/>
    <b v="0"/>
    <x v="84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d v="2016-01-23T08:45:52"/>
    <n v="1450946752"/>
    <x v="2950"/>
    <b v="0"/>
    <x v="78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9:16:13"/>
    <n v="1408648573"/>
    <x v="2951"/>
    <b v="0"/>
    <x v="6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n v="1473957239"/>
    <x v="2952"/>
    <b v="0"/>
    <x v="22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d v="2015-10-08T19:00:21"/>
    <n v="1441738821"/>
    <x v="2953"/>
    <b v="0"/>
    <x v="8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n v="1487944803"/>
    <x v="2954"/>
    <b v="0"/>
    <x v="78"/>
    <b v="0"/>
    <s v="theater/spaces"/>
    <x v="109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d v="2015-06-16T17:47:29"/>
    <n v="1431884849"/>
    <x v="2955"/>
    <b v="0"/>
    <x v="202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d v="2016-05-04T23:00:50"/>
    <n v="1459810850"/>
    <x v="2956"/>
    <b v="0"/>
    <x v="9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d v="2015-03-27T23:16:12"/>
    <n v="1422317772"/>
    <x v="2957"/>
    <b v="0"/>
    <x v="8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d v="2016-05-08T17:41:57"/>
    <n v="1457548917"/>
    <x v="2958"/>
    <b v="0"/>
    <x v="78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n v="1462666325"/>
    <x v="2959"/>
    <b v="0"/>
    <x v="78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d v="2014-09-11T18:10:23"/>
    <n v="1407867023"/>
    <x v="2960"/>
    <b v="0"/>
    <x v="78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n v="1424927159"/>
    <x v="2961"/>
    <b v="0"/>
    <x v="52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n v="1422769906"/>
    <x v="2962"/>
    <b v="0"/>
    <x v="9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n v="1433243824"/>
    <x v="2963"/>
    <b v="0"/>
    <x v="15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n v="1404769819"/>
    <x v="2964"/>
    <b v="0"/>
    <x v="193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n v="1433698233"/>
    <x v="2965"/>
    <b v="0"/>
    <x v="70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n v="1439833412"/>
    <x v="2966"/>
    <b v="0"/>
    <x v="130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d v="2015-03-09T03:44:52"/>
    <n v="1423284292"/>
    <x v="2967"/>
    <b v="0"/>
    <x v="26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d v="2016-08-17T03:59:00"/>
    <n v="1470227660"/>
    <x v="2968"/>
    <b v="0"/>
    <x v="5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n v="1428087153"/>
    <x v="2969"/>
    <b v="0"/>
    <x v="5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d v="2014-07-18T16:04:11"/>
    <n v="1403107451"/>
    <x v="2970"/>
    <b v="0"/>
    <x v="110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n v="1406908078"/>
    <x v="2971"/>
    <b v="0"/>
    <x v="68"/>
    <b v="1"/>
    <s v="theater/plays"/>
    <x v="2210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d v="2016-12-05T01:00:00"/>
    <n v="1479609520"/>
    <x v="2972"/>
    <b v="0"/>
    <x v="5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n v="1449171508"/>
    <x v="2973"/>
    <b v="0"/>
    <x v="51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n v="1409275671"/>
    <x v="2974"/>
    <b v="0"/>
    <x v="45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n v="1414599886"/>
    <x v="2975"/>
    <b v="0"/>
    <x v="116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d v="2016-03-13T12:00:00"/>
    <n v="1456421530"/>
    <x v="2976"/>
    <b v="0"/>
    <x v="25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n v="1421960934"/>
    <x v="2977"/>
    <b v="0"/>
    <x v="209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n v="1412954547"/>
    <x v="2978"/>
    <b v="0"/>
    <x v="38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n v="1419104823"/>
    <x v="2979"/>
    <b v="0"/>
    <x v="67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d v="2015-08-24T02:00:00"/>
    <n v="1438639130"/>
    <x v="2980"/>
    <b v="0"/>
    <x v="5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d v="2015-09-23T13:25:56"/>
    <n v="1439126756"/>
    <x v="2981"/>
    <b v="1"/>
    <x v="174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d v="2016-02-11T16:29:03"/>
    <n v="1452616143"/>
    <x v="2982"/>
    <b v="1"/>
    <x v="211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d v="2014-11-11T16:10:36"/>
    <n v="1410534636"/>
    <x v="2983"/>
    <b v="1"/>
    <x v="486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n v="1469428881"/>
    <x v="2984"/>
    <b v="1"/>
    <x v="423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n v="1476228128"/>
    <x v="2985"/>
    <b v="0"/>
    <x v="112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d v="2016-05-01T11:00:06"/>
    <n v="1456920006"/>
    <x v="2986"/>
    <b v="0"/>
    <x v="6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n v="1473837751"/>
    <x v="2987"/>
    <b v="0"/>
    <x v="236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n v="1463820081"/>
    <x v="2988"/>
    <b v="0"/>
    <x v="33"/>
    <b v="1"/>
    <s v="theater/spaces"/>
    <x v="3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d v="2015-12-21T04:59:00"/>
    <n v="1448756962"/>
    <x v="2989"/>
    <b v="0"/>
    <x v="487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n v="1449150420"/>
    <x v="2990"/>
    <b v="0"/>
    <x v="74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n v="1483646730"/>
    <x v="2991"/>
    <b v="0"/>
    <x v="251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n v="1473445510"/>
    <x v="2992"/>
    <b v="0"/>
    <x v="31"/>
    <b v="1"/>
    <s v="theater/spaces"/>
    <x v="2226"/>
    <n v="48.984375"/>
    <x v="1"/>
    <x v="38"/>
  </r>
  <r>
    <n v="2993"/>
    <x v="2992"/>
    <s v="Help us build the Kitchen from Hell!"/>
    <x v="28"/>
    <n v="1003"/>
    <x v="0"/>
    <x v="0"/>
    <s v="USD"/>
    <n v="1455998867"/>
    <d v="2016-02-20T20:07:47"/>
    <n v="1453406867"/>
    <x v="2993"/>
    <b v="0"/>
    <x v="19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d v="2014-10-03T11:29:32"/>
    <n v="1409743772"/>
    <x v="2994"/>
    <b v="0"/>
    <x v="211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n v="1482249471"/>
    <x v="2995"/>
    <b v="0"/>
    <x v="437"/>
    <b v="1"/>
    <s v="theater/spaces"/>
    <x v="2229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d v="2015-05-26T21:54:00"/>
    <n v="1427493240"/>
    <x v="2996"/>
    <b v="0"/>
    <x v="413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n v="1486661793"/>
    <x v="2997"/>
    <b v="0"/>
    <x v="248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d v="2014-06-16T04:25:00"/>
    <n v="1400474329"/>
    <x v="2998"/>
    <b v="0"/>
    <x v="488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d v="2017-03-01T02:00:00"/>
    <n v="1487094360"/>
    <x v="2999"/>
    <b v="0"/>
    <x v="9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n v="1484682670"/>
    <x v="3000"/>
    <b v="0"/>
    <x v="22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d v="2016-07-13T21:29:42"/>
    <n v="1465853382"/>
    <x v="3001"/>
    <b v="0"/>
    <x v="489"/>
    <b v="1"/>
    <s v="theater/spaces"/>
    <x v="2234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d v="2012-12-26T20:04:12"/>
    <n v="1353960252"/>
    <x v="3002"/>
    <b v="0"/>
    <x v="201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n v="1454098976"/>
    <x v="3003"/>
    <b v="0"/>
    <x v="5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d v="2014-11-15T22:08:44"/>
    <n v="1413493724"/>
    <x v="3004"/>
    <b v="0"/>
    <x v="490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d v="2014-10-06T16:11:45"/>
    <n v="1410019905"/>
    <x v="3005"/>
    <b v="0"/>
    <x v="115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d v="2014-12-14T18:09:51"/>
    <n v="1415988591"/>
    <x v="3006"/>
    <b v="0"/>
    <x v="174"/>
    <b v="1"/>
    <s v="theater/spaces"/>
    <x v="2133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d v="2015-04-25T05:11:23"/>
    <n v="1428124283"/>
    <x v="3007"/>
    <b v="0"/>
    <x v="9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d v="2016-01-21T05:05:19"/>
    <n v="1450760719"/>
    <x v="3008"/>
    <b v="0"/>
    <x v="55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n v="1414417240"/>
    <x v="3009"/>
    <b v="0"/>
    <x v="130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n v="1419364719"/>
    <x v="3010"/>
    <b v="0"/>
    <x v="41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n v="1448536516"/>
    <x v="3011"/>
    <b v="0"/>
    <x v="20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n v="1421772730"/>
    <x v="3012"/>
    <b v="0"/>
    <x v="16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n v="1432325049"/>
    <x v="3013"/>
    <b v="0"/>
    <x v="329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n v="1412737080"/>
    <x v="3014"/>
    <b v="0"/>
    <x v="491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d v="2014-06-11T04:00:00"/>
    <n v="1401125238"/>
    <x v="3015"/>
    <b v="0"/>
    <x v="244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n v="1400504952"/>
    <x v="3016"/>
    <b v="0"/>
    <x v="17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n v="1405974243"/>
    <x v="3017"/>
    <b v="0"/>
    <x v="180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22:00:00"/>
    <n v="1433747376"/>
    <x v="3018"/>
    <b v="0"/>
    <x v="14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n v="1398801620"/>
    <x v="3019"/>
    <b v="0"/>
    <x v="334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n v="1434399533"/>
    <x v="3020"/>
    <b v="0"/>
    <x v="209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n v="1476715869"/>
    <x v="3021"/>
    <b v="0"/>
    <x v="27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n v="1468450409"/>
    <x v="3022"/>
    <b v="0"/>
    <x v="95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d v="2015-06-11T16:13:06"/>
    <n v="1430151186"/>
    <x v="3023"/>
    <b v="0"/>
    <x v="79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n v="1346975475"/>
    <x v="3024"/>
    <b v="0"/>
    <x v="0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d v="2014-05-30T16:00:00"/>
    <n v="1399032813"/>
    <x v="3025"/>
    <b v="0"/>
    <x v="108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n v="1487329292"/>
    <x v="3026"/>
    <b v="0"/>
    <x v="20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d v="2015-03-20T15:54:11"/>
    <n v="1424278451"/>
    <x v="3027"/>
    <b v="0"/>
    <x v="492"/>
    <b v="1"/>
    <s v="theater/spaces"/>
    <x v="2256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d v="2016-08-15T06:20:25"/>
    <n v="1468650025"/>
    <x v="3028"/>
    <b v="0"/>
    <x v="221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n v="1413824447"/>
    <x v="3029"/>
    <b v="0"/>
    <x v="493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7:56:11"/>
    <n v="1439834171"/>
    <x v="3030"/>
    <b v="0"/>
    <x v="14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n v="1471295447"/>
    <x v="3031"/>
    <b v="0"/>
    <x v="60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d v="2015-09-11T01:04:19"/>
    <n v="1439341459"/>
    <x v="3032"/>
    <b v="0"/>
    <x v="20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d v="2016-08-18T02:38:45"/>
    <n v="1468895925"/>
    <x v="3033"/>
    <b v="0"/>
    <x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1-01T03:59:00"/>
    <n v="1475326255"/>
    <x v="3034"/>
    <b v="0"/>
    <x v="494"/>
    <b v="1"/>
    <s v="theater/spaces"/>
    <x v="2261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d v="2013-05-04T13:26:49"/>
    <n v="1365082009"/>
    <x v="3035"/>
    <b v="0"/>
    <x v="495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n v="1373568644"/>
    <x v="3036"/>
    <b v="0"/>
    <x v="313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n v="1279574773"/>
    <x v="3037"/>
    <b v="0"/>
    <x v="58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n v="1451887397"/>
    <x v="3038"/>
    <b v="0"/>
    <x v="74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n v="1386011038"/>
    <x v="3039"/>
    <b v="0"/>
    <x v="163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d v="2015-06-26T23:00:00"/>
    <n v="1434999621"/>
    <x v="3040"/>
    <b v="0"/>
    <x v="288"/>
    <b v="1"/>
    <s v="theater/spaces"/>
    <x v="1881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d v="2016-01-20T20:50:48"/>
    <n v="1450731048"/>
    <x v="3041"/>
    <b v="0"/>
    <x v="1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n v="1441557047"/>
    <x v="3042"/>
    <b v="0"/>
    <x v="7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n v="1426815699"/>
    <x v="3043"/>
    <b v="0"/>
    <x v="130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n v="1453137998"/>
    <x v="3044"/>
    <b v="0"/>
    <x v="239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n v="1406087055"/>
    <x v="3045"/>
    <b v="0"/>
    <x v="31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d v="2014-09-10T04:52:00"/>
    <n v="1407784586"/>
    <x v="3046"/>
    <b v="0"/>
    <x v="6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d v="2016-04-27T13:16:00"/>
    <n v="1457999054"/>
    <x v="3047"/>
    <b v="0"/>
    <x v="9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n v="1417556262"/>
    <x v="3048"/>
    <b v="0"/>
    <x v="5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4T00:20:55"/>
    <n v="1431649255"/>
    <x v="3049"/>
    <b v="0"/>
    <x v="241"/>
    <b v="1"/>
    <s v="theater/spaces"/>
    <x v="313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d v="2016-05-05T04:02:40"/>
    <n v="1459828960"/>
    <x v="3050"/>
    <b v="0"/>
    <x v="82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d v="2017-02-08T09:59:05"/>
    <n v="1483955945"/>
    <x v="3051"/>
    <b v="1"/>
    <x v="2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d v="2015-05-28T15:59:00"/>
    <n v="1430237094"/>
    <x v="3052"/>
    <b v="0"/>
    <x v="84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d v="2014-10-02T03:59:00"/>
    <n v="1407781013"/>
    <x v="3053"/>
    <b v="0"/>
    <x v="8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2T01:04:00"/>
    <n v="1422043154"/>
    <x v="3054"/>
    <b v="0"/>
    <x v="78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d v="2015-01-09T22:59:50"/>
    <n v="1415660390"/>
    <x v="3055"/>
    <b v="0"/>
    <x v="29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d v="2014-09-29T15:16:24"/>
    <n v="1406819784"/>
    <x v="3056"/>
    <b v="0"/>
    <x v="78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d v="2016-04-03T14:36:51"/>
    <n v="1457105811"/>
    <x v="3057"/>
    <b v="0"/>
    <x v="78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d v="2016-05-20T08:59:00"/>
    <n v="1459414740"/>
    <x v="3058"/>
    <b v="0"/>
    <x v="8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d v="2014-08-08T22:27:26"/>
    <n v="1404944846"/>
    <x v="3059"/>
    <b v="0"/>
    <x v="202"/>
    <b v="0"/>
    <s v="theater/spaces"/>
    <x v="2275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d v="2015-09-28T06:35:34"/>
    <n v="1440830134"/>
    <x v="3060"/>
    <b v="0"/>
    <x v="79"/>
    <b v="0"/>
    <s v="theater/spaces"/>
    <x v="2276"/>
    <n v="55.833333333333336"/>
    <x v="1"/>
    <x v="38"/>
  </r>
  <r>
    <n v="3061"/>
    <x v="3060"/>
    <s v="Save a historic Local theater."/>
    <x v="80"/>
    <n v="0"/>
    <x v="2"/>
    <x v="0"/>
    <s v="USD"/>
    <n v="1407955748"/>
    <d v="2014-08-13T18:49:08"/>
    <n v="1405363748"/>
    <x v="3061"/>
    <b v="0"/>
    <x v="78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d v="2015-09-30T18:00:00"/>
    <n v="1441111892"/>
    <x v="3062"/>
    <b v="0"/>
    <x v="85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d v="2016-10-22T22:08:58"/>
    <n v="1474150138"/>
    <x v="3063"/>
    <b v="0"/>
    <x v="23"/>
    <b v="0"/>
    <s v="theater/spaces"/>
    <x v="2278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d v="2015-11-22T06:59:00"/>
    <n v="1445483246"/>
    <x v="3064"/>
    <b v="0"/>
    <x v="250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d v="2014-07-30T01:19:32"/>
    <n v="1404523172"/>
    <x v="3065"/>
    <b v="0"/>
    <x v="84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d v="2016-07-10T05:28:57"/>
    <n v="1465536537"/>
    <x v="3066"/>
    <b v="0"/>
    <x v="41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d v="2015-09-09T22:31:19"/>
    <n v="1439245879"/>
    <x v="3067"/>
    <b v="0"/>
    <x v="29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d v="2015-10-16T16:35:52"/>
    <n v="1442421352"/>
    <x v="3068"/>
    <b v="0"/>
    <x v="84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20:00:34"/>
    <n v="1415995234"/>
    <x v="3069"/>
    <b v="0"/>
    <x v="63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d v="2016-12-07T17:36:09"/>
    <n v="1479317769"/>
    <x v="3070"/>
    <b v="0"/>
    <x v="38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d v="2015-04-21T05:59:00"/>
    <n v="1428082481"/>
    <x v="3071"/>
    <b v="0"/>
    <x v="2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d v="2016-10-30T01:46:00"/>
    <n v="1476549262"/>
    <x v="3072"/>
    <b v="0"/>
    <x v="84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d v="2015-06-14T19:19:00"/>
    <n v="1429287900"/>
    <x v="3073"/>
    <b v="0"/>
    <x v="63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13:42:39"/>
    <n v="1455025359"/>
    <x v="3074"/>
    <b v="0"/>
    <x v="8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d v="2016-08-19T02:27:20"/>
    <n v="1467253640"/>
    <x v="3075"/>
    <b v="0"/>
    <x v="9"/>
    <b v="0"/>
    <s v="theater/spaces"/>
    <x v="2287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d v="2015-10-09T15:38:43"/>
    <n v="1439221123"/>
    <x v="3076"/>
    <b v="0"/>
    <x v="133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d v="2017-03-02T22:57:58"/>
    <n v="1485903478"/>
    <x v="3077"/>
    <b v="0"/>
    <x v="84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d v="2015-02-26T03:19:55"/>
    <n v="1422328795"/>
    <x v="3078"/>
    <b v="0"/>
    <x v="8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6:07:15"/>
    <n v="1424452035"/>
    <x v="3079"/>
    <b v="0"/>
    <x v="74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d v="2014-12-27T01:40:44"/>
    <n v="1414456844"/>
    <x v="3080"/>
    <b v="0"/>
    <x v="63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d v="2015-09-20T04:21:31"/>
    <n v="1440130891"/>
    <x v="3081"/>
    <b v="0"/>
    <x v="81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d v="2015-11-15T23:09:06"/>
    <n v="1445033346"/>
    <x v="3082"/>
    <b v="0"/>
    <x v="78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5:00:00"/>
    <n v="1406986278"/>
    <x v="3083"/>
    <b v="0"/>
    <x v="8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8:48:00"/>
    <n v="1428340931"/>
    <x v="3084"/>
    <b v="0"/>
    <x v="79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d v="2015-09-29T21:12:39"/>
    <n v="1440969159"/>
    <x v="3085"/>
    <b v="0"/>
    <x v="82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d v="2015-08-17T16:05:59"/>
    <n v="1434643559"/>
    <x v="3086"/>
    <b v="0"/>
    <x v="8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1T04:36:30"/>
    <n v="1477107390"/>
    <x v="3087"/>
    <b v="0"/>
    <x v="84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d v="2015-01-08T13:41:00"/>
    <n v="1418046247"/>
    <x v="3088"/>
    <b v="0"/>
    <x v="8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d v="2016-07-09T01:59:00"/>
    <n v="1465304483"/>
    <x v="3089"/>
    <b v="0"/>
    <x v="43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8:39:05"/>
    <n v="1425325145"/>
    <x v="3090"/>
    <b v="0"/>
    <x v="82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d v="2016-08-14T22:45:43"/>
    <n v="1468622743"/>
    <x v="3091"/>
    <b v="0"/>
    <x v="82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d v="2015-10-15T22:00:00"/>
    <n v="1441723912"/>
    <x v="3092"/>
    <b v="0"/>
    <x v="64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d v="2014-06-01T03:59:00"/>
    <n v="1398980941"/>
    <x v="3093"/>
    <b v="0"/>
    <x v="5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d v="2015-09-20T19:05:56"/>
    <n v="1437591956"/>
    <x v="3094"/>
    <b v="0"/>
    <x v="29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d v="2016-08-01T00:36:20"/>
    <n v="1464827780"/>
    <x v="3095"/>
    <b v="0"/>
    <x v="29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d v="2015-05-20T19:48:46"/>
    <n v="1429559326"/>
    <x v="3096"/>
    <b v="0"/>
    <x v="25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d v="2016-10-07T14:00:00"/>
    <n v="1474027501"/>
    <x v="3097"/>
    <b v="0"/>
    <x v="288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d v="2016-02-08T00:17:00"/>
    <n v="1450724449"/>
    <x v="3098"/>
    <b v="0"/>
    <x v="74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d v="2016-02-12T04:33:11"/>
    <n v="1452659591"/>
    <x v="3099"/>
    <b v="0"/>
    <x v="81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d v="2014-10-20T14:56:15"/>
    <n v="1411224975"/>
    <x v="3100"/>
    <b v="0"/>
    <x v="62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7:56:00"/>
    <n v="1434445937"/>
    <x v="3101"/>
    <b v="0"/>
    <x v="8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8:10:18"/>
    <n v="1467619818"/>
    <x v="3102"/>
    <b v="0"/>
    <x v="240"/>
    <b v="0"/>
    <s v="theater/spaces"/>
    <x v="2308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d v="2015-06-12T03:45:06"/>
    <n v="1428896706"/>
    <x v="3103"/>
    <b v="0"/>
    <x v="84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d v="2015-02-03T02:00:00"/>
    <n v="1420235311"/>
    <x v="3104"/>
    <b v="0"/>
    <x v="81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d v="2014-10-19T05:00:00"/>
    <n v="1408986916"/>
    <x v="3105"/>
    <b v="0"/>
    <x v="162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d v="2015-09-16T22:00:00"/>
    <n v="1440497876"/>
    <x v="3106"/>
    <b v="0"/>
    <x v="80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d v="2015-05-11T19:32:31"/>
    <n v="1430767951"/>
    <x v="3107"/>
    <b v="0"/>
    <x v="60"/>
    <b v="0"/>
    <s v="theater/spaces"/>
    <x v="2313"/>
    <n v="272.58620689655174"/>
    <x v="1"/>
    <x v="38"/>
  </r>
  <r>
    <n v="3108"/>
    <x v="3107"/>
    <s v="We need a permanent home for the theater!"/>
    <x v="63"/>
    <n v="26"/>
    <x v="2"/>
    <x v="0"/>
    <s v="USD"/>
    <n v="1430234394"/>
    <d v="2015-04-28T15:19:54"/>
    <n v="1425053994"/>
    <x v="3108"/>
    <b v="0"/>
    <x v="84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d v="2014-08-28T03:00:10"/>
    <n v="1406170810"/>
    <x v="3109"/>
    <b v="0"/>
    <x v="229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d v="2017-02-19T00:45:19"/>
    <n v="1484009119"/>
    <x v="3110"/>
    <b v="0"/>
    <x v="29"/>
    <b v="0"/>
    <s v="theater/spaces"/>
    <x v="167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d v="2014-10-04T14:17:00"/>
    <n v="1409753820"/>
    <x v="3111"/>
    <b v="0"/>
    <x v="88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d v="2016-11-01T02:55:34"/>
    <n v="1472784934"/>
    <x v="3112"/>
    <b v="0"/>
    <x v="82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d v="2015-04-17T17:33:02"/>
    <n v="1426699982"/>
    <x v="3113"/>
    <b v="0"/>
    <x v="7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d v="2014-09-21T15:10:50"/>
    <n v="1406128250"/>
    <x v="3114"/>
    <b v="0"/>
    <x v="78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d v="2016-06-05T10:43:47"/>
    <n v="1462531427"/>
    <x v="3115"/>
    <b v="0"/>
    <x v="29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d v="2015-04-01T12:22:05"/>
    <n v="1426681325"/>
    <x v="3116"/>
    <b v="0"/>
    <x v="73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d v="2016-05-27T13:12:00"/>
    <n v="1463648360"/>
    <x v="3117"/>
    <b v="0"/>
    <x v="29"/>
    <b v="0"/>
    <s v="theater/spaces"/>
    <x v="370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d v="2016-07-02T15:35:23"/>
    <n v="1465832123"/>
    <x v="3118"/>
    <b v="0"/>
    <x v="84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d v="2015-03-27T00:05:32"/>
    <n v="1424826332"/>
    <x v="3119"/>
    <b v="0"/>
    <x v="29"/>
    <b v="0"/>
    <s v="theater/spaces"/>
    <x v="833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d v="2016-05-05T21:36:36"/>
    <n v="1457303796"/>
    <x v="3120"/>
    <b v="0"/>
    <x v="73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d v="2014-09-26T16:18:55"/>
    <n v="1406564335"/>
    <x v="3121"/>
    <b v="0"/>
    <x v="29"/>
    <b v="0"/>
    <s v="theater/spaces"/>
    <x v="886"/>
    <n v="10"/>
    <x v="1"/>
    <x v="38"/>
  </r>
  <r>
    <n v="3122"/>
    <x v="3121"/>
    <s v="cancelled until further notice"/>
    <x v="212"/>
    <n v="116"/>
    <x v="1"/>
    <x v="0"/>
    <s v="USD"/>
    <n v="1478733732"/>
    <d v="2016-11-09T23:22:12"/>
    <n v="1478298132"/>
    <x v="3122"/>
    <b v="0"/>
    <x v="84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d v="2016-07-09T23:49:58"/>
    <n v="1465516198"/>
    <x v="3123"/>
    <b v="0"/>
    <x v="493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d v="2015-02-02T18:43:21"/>
    <n v="1417718601"/>
    <x v="3124"/>
    <b v="0"/>
    <x v="80"/>
    <b v="0"/>
    <s v="theater/spaces"/>
    <x v="2323"/>
    <n v="6.5"/>
    <x v="1"/>
    <x v="38"/>
  </r>
  <r>
    <n v="3125"/>
    <x v="3124"/>
    <s v="N/A"/>
    <x v="86"/>
    <n v="0"/>
    <x v="1"/>
    <x v="0"/>
    <s v="USD"/>
    <n v="1452142672"/>
    <d v="2016-01-07T04:57:52"/>
    <n v="1449550672"/>
    <x v="3125"/>
    <b v="0"/>
    <x v="78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n v="1456532762"/>
    <x v="3126"/>
    <b v="0"/>
    <x v="5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20:33:49"/>
    <n v="1422650029"/>
    <x v="3127"/>
    <b v="0"/>
    <x v="78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d v="2017-03-16T18:49:01"/>
    <n v="1487101741"/>
    <x v="3128"/>
    <b v="0"/>
    <x v="2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d v="2017-04-18T19:13:39"/>
    <n v="1489090419"/>
    <x v="3129"/>
    <b v="0"/>
    <x v="29"/>
    <b v="0"/>
    <s v="theater/plays"/>
    <x v="417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d v="2017-04-14T04:59:00"/>
    <n v="1489504916"/>
    <x v="3130"/>
    <b v="0"/>
    <x v="80"/>
    <b v="0"/>
    <s v="theater/plays"/>
    <x v="2326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d v="2017-04-08T12:54:05"/>
    <n v="1489067645"/>
    <x v="3131"/>
    <b v="0"/>
    <x v="8"/>
    <b v="0"/>
    <s v="theater/plays"/>
    <x v="2327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d v="2017-04-21T07:24:20"/>
    <n v="1487579060"/>
    <x v="3132"/>
    <b v="0"/>
    <x v="29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d v="2017-03-24T12:33:54"/>
    <n v="1487770434"/>
    <x v="3133"/>
    <b v="0"/>
    <x v="38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6:16:59"/>
    <n v="1488820619"/>
    <x v="3134"/>
    <b v="0"/>
    <x v="8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d v="2017-04-04T03:38:41"/>
    <n v="1489376321"/>
    <x v="3135"/>
    <b v="0"/>
    <x v="63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d v="2017-03-31T22:59:00"/>
    <n v="1487847954"/>
    <x v="3136"/>
    <b v="0"/>
    <x v="19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d v="2017-05-03T19:12:00"/>
    <n v="1489439669"/>
    <x v="3137"/>
    <b v="0"/>
    <x v="29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d v="2017-04-03T15:30:07"/>
    <n v="1489591807"/>
    <x v="3138"/>
    <b v="0"/>
    <x v="78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d v="2017-03-25T04:33:00"/>
    <n v="1487485760"/>
    <x v="3139"/>
    <b v="0"/>
    <x v="79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d v="2017-04-07T16:15:03"/>
    <n v="1488993303"/>
    <x v="3140"/>
    <b v="0"/>
    <x v="80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20:00:00"/>
    <n v="1488823488"/>
    <x v="3141"/>
    <b v="0"/>
    <x v="22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d v="2017-03-19T11:18:59"/>
    <n v="1487333939"/>
    <x v="3142"/>
    <b v="0"/>
    <x v="8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8:35:56"/>
    <n v="1489480556"/>
    <x v="3143"/>
    <b v="0"/>
    <x v="78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d v="2017-03-19T06:00:00"/>
    <n v="1488459307"/>
    <x v="3144"/>
    <b v="0"/>
    <x v="209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d v="2017-03-27T23:58:54"/>
    <n v="1485478734"/>
    <x v="3145"/>
    <b v="0"/>
    <x v="78"/>
    <b v="0"/>
    <s v="theater/plays"/>
    <x v="109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d v="2017-04-16T15:22:46"/>
    <n v="1488471766"/>
    <x v="3146"/>
    <b v="0"/>
    <x v="8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n v="1411859755"/>
    <x v="3147"/>
    <b v="1"/>
    <x v="496"/>
    <b v="1"/>
    <s v="theater/plays"/>
    <x v="2336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d v="2014-10-01T04:00:00"/>
    <n v="1410278284"/>
    <x v="3148"/>
    <b v="1"/>
    <x v="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n v="1352766300"/>
    <x v="3149"/>
    <b v="1"/>
    <x v="20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n v="1288160403"/>
    <x v="3150"/>
    <b v="1"/>
    <x v="201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d v="2014-09-10T20:09:34"/>
    <n v="1407787774"/>
    <x v="3151"/>
    <b v="1"/>
    <x v="69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d v="2013-11-02T20:49:27"/>
    <n v="1380833367"/>
    <x v="3152"/>
    <b v="1"/>
    <x v="85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d v="2011-05-01T04:59:00"/>
    <n v="1301542937"/>
    <x v="3153"/>
    <b v="1"/>
    <x v="198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n v="1330722058"/>
    <x v="3154"/>
    <b v="1"/>
    <x v="252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d v="2012-12-20T11:58:45"/>
    <n v="1353412725"/>
    <x v="3155"/>
    <b v="1"/>
    <x v="177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d v="2012-06-01T22:52:24"/>
    <n v="1335567144"/>
    <x v="3156"/>
    <b v="1"/>
    <x v="30"/>
    <b v="1"/>
    <s v="theater/plays"/>
    <x v="2342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d v="2014-07-19T05:00:00"/>
    <n v="1404932105"/>
    <x v="3157"/>
    <b v="1"/>
    <x v="14"/>
    <b v="1"/>
    <s v="theater/plays"/>
    <x v="50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d v="2013-07-22T20:09:12"/>
    <n v="1371931752"/>
    <x v="3158"/>
    <b v="1"/>
    <x v="50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d v="2012-01-18T23:00:00"/>
    <n v="1323221761"/>
    <x v="3159"/>
    <b v="1"/>
    <x v="47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n v="1405923687"/>
    <x v="3160"/>
    <b v="1"/>
    <x v="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n v="1410785522"/>
    <x v="3161"/>
    <b v="1"/>
    <x v="142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n v="1402331262"/>
    <x v="3162"/>
    <b v="1"/>
    <x v="287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d v="2014-06-15T18:05:25"/>
    <n v="1400263525"/>
    <x v="3163"/>
    <b v="1"/>
    <x v="250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n v="1399490415"/>
    <x v="3164"/>
    <b v="1"/>
    <x v="26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n v="1302493760"/>
    <x v="3165"/>
    <b v="1"/>
    <x v="64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n v="1414514153"/>
    <x v="3166"/>
    <b v="1"/>
    <x v="497"/>
    <b v="1"/>
    <s v="theater/plays"/>
    <x v="2349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d v="2014-08-02T04:13:01"/>
    <n v="1405743181"/>
    <x v="3167"/>
    <b v="1"/>
    <x v="16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n v="1399948353"/>
    <x v="3168"/>
    <b v="1"/>
    <x v="42"/>
    <b v="1"/>
    <s v="theater/plays"/>
    <x v="2351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d v="2013-12-13T04:59:00"/>
    <n v="1384364561"/>
    <x v="3169"/>
    <b v="1"/>
    <x v="141"/>
    <b v="1"/>
    <s v="theater/plays"/>
    <x v="2352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d v="2014-07-02T04:00:00"/>
    <n v="1401414944"/>
    <x v="3170"/>
    <b v="1"/>
    <x v="26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n v="1459953358"/>
    <x v="3171"/>
    <b v="1"/>
    <x v="2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n v="1326648668"/>
    <x v="3172"/>
    <b v="1"/>
    <x v="60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n v="1409173492"/>
    <x v="3173"/>
    <b v="1"/>
    <x v="142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n v="1407789908"/>
    <x v="3174"/>
    <b v="1"/>
    <x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n v="1292793427"/>
    <x v="3175"/>
    <b v="1"/>
    <x v="65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d v="2013-08-18T15:00:00"/>
    <n v="1374531631"/>
    <x v="3176"/>
    <b v="1"/>
    <x v="16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n v="1400774409"/>
    <x v="3177"/>
    <b v="1"/>
    <x v="13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n v="1402929075"/>
    <x v="3178"/>
    <b v="1"/>
    <x v="76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d v="2013-05-06T16:51:11"/>
    <n v="1365699071"/>
    <x v="3179"/>
    <b v="1"/>
    <x v="95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d v="2014-06-20T09:54:09"/>
    <n v="1400666049"/>
    <x v="3180"/>
    <b v="1"/>
    <x v="43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n v="1400570787"/>
    <x v="3181"/>
    <b v="1"/>
    <x v="41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n v="1323211621"/>
    <x v="3182"/>
    <b v="1"/>
    <x v="299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d v="2013-08-23T19:04:29"/>
    <n v="1375729469"/>
    <x v="3183"/>
    <b v="1"/>
    <x v="32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d v="2014-07-01T23:50:31"/>
    <n v="1401666631"/>
    <x v="3184"/>
    <b v="1"/>
    <x v="67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n v="1404948441"/>
    <x v="3185"/>
    <b v="1"/>
    <x v="5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n v="1408313438"/>
    <x v="3186"/>
    <b v="1"/>
    <x v="16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n v="1405439973"/>
    <x v="3187"/>
    <b v="1"/>
    <x v="138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d v="2015-06-10T09:58:22"/>
    <n v="1432115902"/>
    <x v="3188"/>
    <b v="0"/>
    <x v="82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8:18:52"/>
    <n v="1429863532"/>
    <x v="3189"/>
    <b v="0"/>
    <x v="10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d v="2016-12-09T04:37:55"/>
    <n v="1478662675"/>
    <x v="3190"/>
    <b v="0"/>
    <x v="78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d v="2016-08-16T18:07:49"/>
    <n v="1466186869"/>
    <x v="3191"/>
    <b v="0"/>
    <x v="80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d v="2015-02-28T22:00:00"/>
    <n v="1421274859"/>
    <x v="3192"/>
    <b v="0"/>
    <x v="22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d v="2015-02-20T23:14:16"/>
    <n v="1420586056"/>
    <x v="3193"/>
    <b v="0"/>
    <x v="5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d v="2015-07-27T01:29:58"/>
    <n v="1435368598"/>
    <x v="3194"/>
    <b v="0"/>
    <x v="78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d v="2015-02-12T14:15:42"/>
    <n v="1421158542"/>
    <x v="3195"/>
    <b v="0"/>
    <x v="70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d v="2015-08-01T14:00:00"/>
    <n v="1433254875"/>
    <x v="3196"/>
    <b v="0"/>
    <x v="79"/>
    <b v="0"/>
    <s v="theater/musical"/>
    <x v="1855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d v="2015-02-04T11:50:18"/>
    <n v="1420458618"/>
    <x v="3197"/>
    <b v="0"/>
    <x v="80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10:11:17"/>
    <n v="1420798277"/>
    <x v="3198"/>
    <b v="0"/>
    <x v="8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d v="2014-09-06T21:00:00"/>
    <n v="1407435418"/>
    <x v="3199"/>
    <b v="0"/>
    <x v="28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d v="2016-04-30T05:34:00"/>
    <n v="1459410101"/>
    <x v="3200"/>
    <b v="0"/>
    <x v="29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8:24:37"/>
    <n v="1407695077"/>
    <x v="3201"/>
    <b v="0"/>
    <x v="84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d v="2015-12-14T05:59:00"/>
    <n v="1445027346"/>
    <x v="3202"/>
    <b v="0"/>
    <x v="20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d v="2015-09-25T23:43:42"/>
    <n v="1440632622"/>
    <x v="3203"/>
    <b v="0"/>
    <x v="79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d v="2015-07-17T16:14:00"/>
    <n v="1434558479"/>
    <x v="3204"/>
    <b v="0"/>
    <x v="78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d v="2015-05-01T08:59:32"/>
    <n v="1427878772"/>
    <x v="3205"/>
    <b v="0"/>
    <x v="8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d v="2015-09-19T06:37:31"/>
    <n v="1440052651"/>
    <x v="3206"/>
    <b v="0"/>
    <x v="78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d v="2015-04-23T05:40:07"/>
    <n v="1424587207"/>
    <x v="3207"/>
    <b v="0"/>
    <x v="17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n v="1404743477"/>
    <x v="3208"/>
    <b v="1"/>
    <x v="141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23:00:00"/>
    <n v="1400512658"/>
    <x v="3209"/>
    <b v="1"/>
    <x v="334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n v="1334442519"/>
    <x v="3210"/>
    <b v="1"/>
    <x v="65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5T02:00:00"/>
    <n v="1405346680"/>
    <x v="3211"/>
    <b v="1"/>
    <x v="498"/>
    <b v="1"/>
    <s v="theater/plays"/>
    <x v="2378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d v="2014-08-08T19:05:51"/>
    <n v="1404932751"/>
    <x v="3212"/>
    <b v="1"/>
    <x v="225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n v="1434478759"/>
    <x v="3213"/>
    <b v="1"/>
    <x v="5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n v="1448823673"/>
    <x v="3214"/>
    <b v="1"/>
    <x v="248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n v="1438617471"/>
    <x v="3215"/>
    <b v="1"/>
    <x v="179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n v="1433934371"/>
    <x v="3216"/>
    <b v="1"/>
    <x v="2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d v="2016-11-04T13:06:24"/>
    <n v="1475672784"/>
    <x v="3217"/>
    <b v="1"/>
    <x v="201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n v="1417132986"/>
    <x v="3218"/>
    <b v="1"/>
    <x v="192"/>
    <b v="1"/>
    <s v="theater/plays"/>
    <x v="426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d v="2015-03-22T22:35:47"/>
    <n v="1424043347"/>
    <x v="3219"/>
    <b v="1"/>
    <x v="46"/>
    <b v="1"/>
    <s v="theater/plays"/>
    <x v="2384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d v="2017-03-12T21:00:00"/>
    <n v="1486411204"/>
    <x v="3220"/>
    <b v="1"/>
    <x v="211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n v="1433090603"/>
    <x v="3221"/>
    <b v="1"/>
    <x v="116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d v="2015-10-24T21:29:00"/>
    <n v="1443016697"/>
    <x v="3222"/>
    <b v="1"/>
    <x v="87"/>
    <b v="1"/>
    <s v="theater/plays"/>
    <x v="2387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d v="2015-08-20T20:02:56"/>
    <n v="1437508976"/>
    <x v="3223"/>
    <b v="1"/>
    <x v="142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n v="1479932713"/>
    <x v="3224"/>
    <b v="1"/>
    <x v="499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n v="1463145938"/>
    <x v="3225"/>
    <b v="1"/>
    <x v="70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n v="1443621612"/>
    <x v="3226"/>
    <b v="1"/>
    <x v="64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n v="1482095436"/>
    <x v="3227"/>
    <b v="0"/>
    <x v="209"/>
    <b v="1"/>
    <s v="theater/plays"/>
    <x v="1054"/>
    <n v="50"/>
    <x v="1"/>
    <x v="6"/>
  </r>
  <r>
    <n v="3228"/>
    <x v="3227"/>
    <s v="A Season of Powerful Women. A Season of Defiance."/>
    <x v="39"/>
    <n v="7164"/>
    <x v="0"/>
    <x v="0"/>
    <s v="USD"/>
    <n v="1450328340"/>
    <d v="2015-12-17T04:59:00"/>
    <n v="1447606884"/>
    <x v="3228"/>
    <b v="1"/>
    <x v="7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d v="2014-11-20T07:59:58"/>
    <n v="1413874798"/>
    <x v="3229"/>
    <b v="1"/>
    <x v="91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n v="1410840126"/>
    <x v="3230"/>
    <b v="1"/>
    <x v="7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n v="1458254347"/>
    <x v="3231"/>
    <b v="0"/>
    <x v="33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d v="2016-05-04T03:59:00"/>
    <n v="1459711917"/>
    <x v="3232"/>
    <b v="1"/>
    <x v="55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d v="2017-03-02T19:19:15"/>
    <n v="1485890355"/>
    <x v="3233"/>
    <b v="0"/>
    <x v="42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n v="1483124208"/>
    <x v="3234"/>
    <b v="0"/>
    <x v="248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n v="1464769251"/>
    <x v="3235"/>
    <b v="1"/>
    <x v="33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n v="1480370433"/>
    <x v="3236"/>
    <b v="0"/>
    <x v="238"/>
    <b v="1"/>
    <s v="theater/plays"/>
    <x v="1794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d v="2015-09-29T03:59:00"/>
    <n v="1441452184"/>
    <x v="3237"/>
    <b v="1"/>
    <x v="314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d v="2015-07-01T12:14:58"/>
    <n v="1433160898"/>
    <x v="3238"/>
    <b v="1"/>
    <x v="1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d v="2015-10-25T23:59:00"/>
    <n v="1443665293"/>
    <x v="3239"/>
    <b v="1"/>
    <x v="201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n v="1484843948"/>
    <x v="3240"/>
    <b v="0"/>
    <x v="69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n v="1410421670"/>
    <x v="3241"/>
    <b v="1"/>
    <x v="157"/>
    <b v="1"/>
    <s v="theater/plays"/>
    <x v="2401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d v="2014-09-19T18:08:12"/>
    <n v="1408558092"/>
    <x v="3242"/>
    <b v="1"/>
    <x v="275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n v="1442283562"/>
    <x v="3243"/>
    <b v="1"/>
    <x v="26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d v="2016-12-01T17:39:42"/>
    <n v="1478018382"/>
    <x v="3244"/>
    <b v="0"/>
    <x v="50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d v="2015-06-12T02:00:00"/>
    <n v="1431354258"/>
    <x v="3245"/>
    <b v="0"/>
    <x v="50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n v="1439551200"/>
    <x v="3246"/>
    <b v="1"/>
    <x v="189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n v="1434104712"/>
    <x v="3247"/>
    <b v="1"/>
    <x v="7"/>
    <b v="1"/>
    <s v="theater/plays"/>
    <x v="2407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d v="2015-04-04T20:19:17"/>
    <n v="1425590357"/>
    <x v="3248"/>
    <b v="1"/>
    <x v="452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d v="2015-06-20T17:55:14"/>
    <n v="1432230914"/>
    <x v="3249"/>
    <b v="1"/>
    <x v="106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n v="1412617724"/>
    <x v="3250"/>
    <b v="1"/>
    <x v="496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n v="1432315966"/>
    <x v="3251"/>
    <b v="1"/>
    <x v="9"/>
    <b v="1"/>
    <s v="theater/plays"/>
    <x v="161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d v="2016-09-07T11:20:40"/>
    <n v="1470655240"/>
    <x v="3252"/>
    <b v="1"/>
    <x v="133"/>
    <b v="1"/>
    <s v="theater/plays"/>
    <x v="241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d v="2016-09-08T03:45:00"/>
    <n v="1471701028"/>
    <x v="3253"/>
    <b v="1"/>
    <x v="248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6T01:03:29"/>
    <n v="1424743409"/>
    <x v="3254"/>
    <b v="1"/>
    <x v="153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n v="1410114375"/>
    <x v="3255"/>
    <b v="1"/>
    <x v="59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d v="2015-06-11T03:59:00"/>
    <n v="1432129577"/>
    <x v="3256"/>
    <b v="1"/>
    <x v="282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n v="1485177952"/>
    <x v="3257"/>
    <b v="0"/>
    <x v="14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d v="2015-01-08T21:17:41"/>
    <n v="1418159861"/>
    <x v="3258"/>
    <b v="1"/>
    <x v="11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d v="2016-10-01T03:59:00"/>
    <n v="1472753745"/>
    <x v="3259"/>
    <b v="1"/>
    <x v="174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d v="2015-11-30T17:08:38"/>
    <n v="1445875718"/>
    <x v="3260"/>
    <b v="1"/>
    <x v="196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d v="2015-07-16T17:24:36"/>
    <n v="1434475476"/>
    <x v="3261"/>
    <b v="1"/>
    <x v="72"/>
    <b v="1"/>
    <s v="theater/plays"/>
    <x v="2419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d v="2014-12-22T04:00:00"/>
    <n v="1416555262"/>
    <x v="3262"/>
    <b v="1"/>
    <x v="179"/>
    <b v="1"/>
    <s v="theater/plays"/>
    <x v="2420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d v="2015-10-30T21:00:00"/>
    <n v="1444220588"/>
    <x v="3263"/>
    <b v="1"/>
    <x v="32"/>
    <b v="1"/>
    <s v="theater/plays"/>
    <x v="2421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d v="2015-01-28T22:00:00"/>
    <n v="1421089938"/>
    <x v="3264"/>
    <b v="1"/>
    <x v="72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d v="2015-12-03T17:00:00"/>
    <n v="1446570315"/>
    <x v="3265"/>
    <b v="1"/>
    <x v="287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d v="2015-06-12T21:00:00"/>
    <n v="1431435122"/>
    <x v="3266"/>
    <b v="1"/>
    <x v="430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n v="1434564660"/>
    <x v="3267"/>
    <b v="1"/>
    <x v="449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n v="1470692528"/>
    <x v="3268"/>
    <b v="1"/>
    <x v="288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n v="1431509397"/>
    <x v="3269"/>
    <b v="1"/>
    <x v="16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n v="1434113265"/>
    <x v="3270"/>
    <b v="1"/>
    <x v="209"/>
    <b v="1"/>
    <s v="theater/plays"/>
    <x v="658"/>
    <n v="61"/>
    <x v="1"/>
    <x v="6"/>
  </r>
  <r>
    <n v="3271"/>
    <x v="3270"/>
    <s v="A razor sharp satire to darken your Christmas."/>
    <x v="15"/>
    <n v="1950"/>
    <x v="0"/>
    <x v="1"/>
    <s v="GBP"/>
    <n v="1414927775"/>
    <d v="2014-11-02T11:29:35"/>
    <n v="1412332175"/>
    <x v="3271"/>
    <b v="1"/>
    <x v="13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d v="2015-11-06T13:00:09"/>
    <n v="1444219209"/>
    <x v="3272"/>
    <b v="1"/>
    <x v="108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n v="1472498042"/>
    <x v="3273"/>
    <b v="1"/>
    <x v="64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d v="2016-03-15T21:00:00"/>
    <n v="1454259272"/>
    <x v="3274"/>
    <b v="1"/>
    <x v="172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n v="1421183271"/>
    <x v="3275"/>
    <b v="1"/>
    <x v="8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n v="1456526879"/>
    <x v="3276"/>
    <b v="1"/>
    <x v="61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n v="1413735806"/>
    <x v="3277"/>
    <b v="1"/>
    <x v="61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n v="1430425303"/>
    <x v="3278"/>
    <b v="1"/>
    <x v="69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4-01T01:27:39"/>
    <n v="1456885659"/>
    <x v="3279"/>
    <b v="0"/>
    <x v="287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n v="1430158198"/>
    <x v="3280"/>
    <b v="0"/>
    <x v="209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d v="2015-09-02T00:28:25"/>
    <n v="1438561705"/>
    <x v="3281"/>
    <b v="0"/>
    <x v="5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9T04:39:48"/>
    <n v="1458103188"/>
    <x v="3282"/>
    <b v="0"/>
    <x v="186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d v="2016-02-10T21:00:00"/>
    <n v="1452448298"/>
    <x v="3283"/>
    <b v="0"/>
    <x v="5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d v="2016-01-29T05:59:00"/>
    <n v="1452546853"/>
    <x v="3284"/>
    <b v="0"/>
    <x v="41"/>
    <b v="1"/>
    <s v="theater/plays"/>
    <x v="264"/>
    <n v="203.2"/>
    <x v="1"/>
    <x v="6"/>
  </r>
  <r>
    <n v="3285"/>
    <x v="3284"/>
    <s v="A new play by Matthew Gasda"/>
    <x v="402"/>
    <n v="5604"/>
    <x v="0"/>
    <x v="0"/>
    <s v="USD"/>
    <n v="1488258000"/>
    <d v="2017-02-28T05:00:00"/>
    <n v="1485556626"/>
    <x v="3285"/>
    <b v="0"/>
    <x v="75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n v="1468699782"/>
    <x v="3286"/>
    <b v="0"/>
    <x v="259"/>
    <b v="1"/>
    <s v="theater/plays"/>
    <x v="2432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d v="2015-11-28T18:00:28"/>
    <n v="1446573628"/>
    <x v="3287"/>
    <b v="0"/>
    <x v="69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n v="1463337315"/>
    <x v="3288"/>
    <b v="0"/>
    <x v="44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n v="1485161402"/>
    <x v="3289"/>
    <b v="0"/>
    <x v="20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n v="1486642891"/>
    <x v="3290"/>
    <b v="0"/>
    <x v="250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n v="1439743900"/>
    <x v="3291"/>
    <b v="0"/>
    <x v="25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d v="2015-12-04T19:29:08"/>
    <n v="1444069748"/>
    <x v="3292"/>
    <b v="0"/>
    <x v="41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n v="1486030352"/>
    <x v="3293"/>
    <b v="0"/>
    <x v="110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n v="1431867554"/>
    <x v="3294"/>
    <b v="0"/>
    <x v="5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d v="2016-09-26T10:37:09"/>
    <n v="1472294229"/>
    <x v="3295"/>
    <b v="0"/>
    <x v="74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n v="1446401372"/>
    <x v="3296"/>
    <b v="0"/>
    <x v="5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d v="2015-07-27T22:59:00"/>
    <n v="1436380256"/>
    <x v="3297"/>
    <b v="0"/>
    <x v="3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n v="1440370768"/>
    <x v="3298"/>
    <b v="0"/>
    <x v="250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n v="1442268063"/>
    <x v="3299"/>
    <b v="0"/>
    <x v="287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d v="2015-04-29T17:51:02"/>
    <n v="1428515462"/>
    <x v="3300"/>
    <b v="0"/>
    <x v="106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n v="1466185176"/>
    <x v="3301"/>
    <b v="0"/>
    <x v="16"/>
    <b v="1"/>
    <s v="theater/plays"/>
    <x v="1424"/>
    <n v="57.2"/>
    <x v="1"/>
    <x v="6"/>
  </r>
  <r>
    <n v="3302"/>
    <x v="3301"/>
    <s v="FilosofÃ­a de los anÃ³nimos"/>
    <x v="33"/>
    <n v="8685"/>
    <x v="0"/>
    <x v="3"/>
    <s v="EUR"/>
    <n v="1481099176"/>
    <d v="2016-12-07T08:26:16"/>
    <n v="1478507176"/>
    <x v="3302"/>
    <b v="0"/>
    <x v="133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n v="1424533084"/>
    <x v="3303"/>
    <b v="0"/>
    <x v="2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n v="1479826752"/>
    <x v="3304"/>
    <b v="0"/>
    <x v="489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n v="1435782748"/>
    <x v="3305"/>
    <b v="0"/>
    <x v="9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n v="1462252542"/>
    <x v="3306"/>
    <b v="0"/>
    <x v="241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n v="1460683339"/>
    <x v="3307"/>
    <b v="0"/>
    <x v="9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n v="1458766965"/>
    <x v="3308"/>
    <b v="0"/>
    <x v="7"/>
    <b v="1"/>
    <s v="theater/plays"/>
    <x v="244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d v="2016-10-16T15:36:18"/>
    <n v="1473953778"/>
    <x v="3309"/>
    <b v="0"/>
    <x v="162"/>
    <b v="1"/>
    <s v="theater/plays"/>
    <x v="2450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d v="2015-10-06T22:17:05"/>
    <n v="1441577825"/>
    <x v="3310"/>
    <b v="0"/>
    <x v="162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n v="1442473210"/>
    <x v="3311"/>
    <b v="0"/>
    <x v="43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n v="1477077946"/>
    <x v="3312"/>
    <b v="0"/>
    <x v="14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d v="2016-01-27T01:00:00"/>
    <n v="1452664317"/>
    <x v="3313"/>
    <b v="0"/>
    <x v="60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d v="2015-05-08T20:05:00"/>
    <n v="1428733511"/>
    <x v="3314"/>
    <b v="0"/>
    <x v="6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n v="1459927041"/>
    <x v="3315"/>
    <b v="0"/>
    <x v="30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13:54:00"/>
    <n v="1404680075"/>
    <x v="3316"/>
    <b v="0"/>
    <x v="207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d v="2016-06-08T00:57:04"/>
    <n v="1462755424"/>
    <x v="3317"/>
    <b v="0"/>
    <x v="59"/>
    <b v="1"/>
    <s v="theater/plays"/>
    <x v="2456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d v="2016-04-11T02:30:00"/>
    <n v="1456902893"/>
    <x v="3318"/>
    <b v="0"/>
    <x v="58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n v="1418824986"/>
    <x v="3319"/>
    <b v="0"/>
    <x v="38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d v="2016-06-22T01:05:57"/>
    <n v="1463965557"/>
    <x v="3320"/>
    <b v="0"/>
    <x v="44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n v="1412216665"/>
    <x v="3321"/>
    <b v="0"/>
    <x v="41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d v="2016-06-22T03:55:00"/>
    <n v="1464653696"/>
    <x v="3322"/>
    <b v="0"/>
    <x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n v="1472201208"/>
    <x v="3323"/>
    <b v="0"/>
    <x v="72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d v="2016-06-05T13:59:50"/>
    <n v="1463925590"/>
    <x v="3324"/>
    <b v="0"/>
    <x v="73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n v="1425235877"/>
    <x v="3325"/>
    <b v="0"/>
    <x v="41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n v="1423242505"/>
    <x v="3326"/>
    <b v="0"/>
    <x v="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d v="2016-05-08T08:59:26"/>
    <n v="1460105966"/>
    <x v="3327"/>
    <b v="0"/>
    <x v="51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n v="1404308883"/>
    <x v="3328"/>
    <b v="0"/>
    <x v="82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d v="2014-07-27T23:00:00"/>
    <n v="1405583108"/>
    <x v="3329"/>
    <b v="0"/>
    <x v="55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n v="1425331068"/>
    <x v="3330"/>
    <b v="0"/>
    <x v="50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n v="1441125886"/>
    <x v="3331"/>
    <b v="0"/>
    <x v="71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n v="1403210330"/>
    <x v="3332"/>
    <b v="0"/>
    <x v="1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n v="1432484080"/>
    <x v="3333"/>
    <b v="0"/>
    <x v="112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d v="2015-07-30T12:30:22"/>
    <n v="1435667422"/>
    <x v="3334"/>
    <b v="0"/>
    <x v="67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n v="1404749446"/>
    <x v="3335"/>
    <b v="0"/>
    <x v="287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d v="2016-04-05T08:34:06"/>
    <n v="1457429646"/>
    <x v="3336"/>
    <b v="0"/>
    <x v="82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n v="1411109167"/>
    <x v="3337"/>
    <b v="0"/>
    <x v="69"/>
    <b v="1"/>
    <s v="theater/plays"/>
    <x v="1097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d v="2017-02-24T13:48:00"/>
    <n v="1486129680"/>
    <x v="3338"/>
    <b v="0"/>
    <x v="300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d v="2016-07-28T15:58:38"/>
    <n v="1467129518"/>
    <x v="3339"/>
    <b v="0"/>
    <x v="5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n v="1478906554"/>
    <x v="3340"/>
    <b v="0"/>
    <x v="44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7:00:00"/>
    <n v="1463771421"/>
    <x v="3341"/>
    <b v="0"/>
    <x v="33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d v="2015-04-01T04:59:00"/>
    <n v="1425020810"/>
    <x v="3342"/>
    <b v="0"/>
    <x v="76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d v="2016-04-13T13:18:00"/>
    <n v="1458770384"/>
    <x v="3343"/>
    <b v="0"/>
    <x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n v="1406782093"/>
    <x v="3344"/>
    <b v="0"/>
    <x v="244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n v="1424226768"/>
    <x v="3345"/>
    <b v="0"/>
    <x v="62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n v="1424306110"/>
    <x v="3346"/>
    <b v="0"/>
    <x v="59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n v="1461503654"/>
    <x v="3347"/>
    <b v="0"/>
    <x v="19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d v="2016-04-30T03:59:00"/>
    <n v="1459949080"/>
    <x v="3348"/>
    <b v="0"/>
    <x v="1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n v="1463971172"/>
    <x v="3349"/>
    <b v="0"/>
    <x v="25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23:00:00"/>
    <n v="1445791811"/>
    <x v="3350"/>
    <b v="0"/>
    <x v="13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n v="1402910965"/>
    <x v="3351"/>
    <b v="0"/>
    <x v="241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n v="1462492178"/>
    <x v="3352"/>
    <b v="0"/>
    <x v="16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n v="1461061350"/>
    <x v="3353"/>
    <b v="0"/>
    <x v="3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d v="2015-10-29T04:01:00"/>
    <n v="1443029206"/>
    <x v="3354"/>
    <b v="0"/>
    <x v="16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d v="2016-05-10T11:17:00"/>
    <n v="1461941527"/>
    <x v="3355"/>
    <b v="0"/>
    <x v="41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n v="1466019272"/>
    <x v="3356"/>
    <b v="0"/>
    <x v="74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n v="1404295310"/>
    <x v="3357"/>
    <b v="0"/>
    <x v="64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d v="2014-11-19T08:27:59"/>
    <n v="1413790079"/>
    <x v="3358"/>
    <b v="0"/>
    <x v="37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d v="2017-02-25T01:22:14"/>
    <n v="1484097734"/>
    <x v="3359"/>
    <b v="0"/>
    <x v="23"/>
    <b v="1"/>
    <s v="theater/plays"/>
    <x v="90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d v="2016-12-14T15:59:00"/>
    <n v="1479866343"/>
    <x v="3360"/>
    <b v="0"/>
    <x v="250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n v="1408062990"/>
    <x v="3361"/>
    <b v="0"/>
    <x v="32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n v="1424484717"/>
    <x v="3362"/>
    <b v="0"/>
    <x v="9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d v="2014-08-19T16:00:00"/>
    <n v="1406831445"/>
    <x v="3363"/>
    <b v="0"/>
    <x v="55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n v="1456183649"/>
    <x v="3364"/>
    <b v="0"/>
    <x v="250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n v="1447381592"/>
    <x v="3365"/>
    <b v="0"/>
    <x v="8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n v="1428889037"/>
    <x v="3366"/>
    <b v="0"/>
    <x v="59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n v="1436307894"/>
    <x v="3367"/>
    <b v="0"/>
    <x v="209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d v="2015-01-01T05:00:00"/>
    <n v="1416977259"/>
    <x v="3368"/>
    <b v="0"/>
    <x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d v="2017-01-15T00:59:40"/>
    <n v="1479257980"/>
    <x v="3369"/>
    <b v="0"/>
    <x v="241"/>
    <b v="1"/>
    <s v="theater/plays"/>
    <x v="3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d v="2016-12-17T08:00:00"/>
    <n v="1479283285"/>
    <x v="3370"/>
    <b v="0"/>
    <x v="55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d v="2015-12-02T20:59:25"/>
    <n v="1446670765"/>
    <x v="3371"/>
    <b v="0"/>
    <x v="82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d v="2014-08-25T04:59:00"/>
    <n v="1407157756"/>
    <x v="3372"/>
    <b v="0"/>
    <x v="74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n v="1435177840"/>
    <x v="3373"/>
    <b v="0"/>
    <x v="209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d v="2015-10-28T17:33:36"/>
    <n v="1443461616"/>
    <x v="3374"/>
    <b v="0"/>
    <x v="47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n v="1399387173"/>
    <x v="3375"/>
    <b v="0"/>
    <x v="5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n v="1424796594"/>
    <x v="3376"/>
    <b v="0"/>
    <x v="10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n v="1424280899"/>
    <x v="3377"/>
    <b v="0"/>
    <x v="99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13:08:00"/>
    <n v="1407400306"/>
    <x v="3378"/>
    <b v="0"/>
    <x v="64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n v="1439122800"/>
    <x v="3379"/>
    <b v="0"/>
    <x v="44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n v="1414277578"/>
    <x v="3380"/>
    <b v="0"/>
    <x v="33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n v="1423455983"/>
    <x v="3381"/>
    <b v="0"/>
    <x v="53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n v="1467973256"/>
    <x v="3382"/>
    <b v="0"/>
    <x v="67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8:47:00"/>
    <n v="1464979620"/>
    <x v="3383"/>
    <b v="0"/>
    <x v="209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n v="1444874768"/>
    <x v="3384"/>
    <b v="0"/>
    <x v="31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n v="1415652552"/>
    <x v="3385"/>
    <b v="0"/>
    <x v="41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n v="1415028506"/>
    <x v="3386"/>
    <b v="0"/>
    <x v="14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n v="1415125088"/>
    <x v="3387"/>
    <b v="0"/>
    <x v="2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n v="1432033441"/>
    <x v="3388"/>
    <b v="0"/>
    <x v="43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d v="2016-06-03T13:31:22"/>
    <n v="1462368682"/>
    <x v="3389"/>
    <b v="0"/>
    <x v="95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n v="1403721345"/>
    <x v="3390"/>
    <b v="0"/>
    <x v="19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n v="1404997548"/>
    <x v="3391"/>
    <b v="0"/>
    <x v="59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n v="1458245855"/>
    <x v="3392"/>
    <b v="0"/>
    <x v="8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d v="2014-11-06T00:46:00"/>
    <n v="1413065230"/>
    <x v="3393"/>
    <b v="0"/>
    <x v="3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d v="2014-07-27T14:17:25"/>
    <n v="1403878645"/>
    <x v="3394"/>
    <b v="0"/>
    <x v="74"/>
    <b v="1"/>
    <s v="theater/plays"/>
    <x v="2497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d v="2015-05-30T18:10:00"/>
    <n v="1431795944"/>
    <x v="3395"/>
    <b v="0"/>
    <x v="44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n v="1399286589"/>
    <x v="3396"/>
    <b v="0"/>
    <x v="33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d v="2016-02-18T22:00:00"/>
    <n v="1452338929"/>
    <x v="3397"/>
    <b v="0"/>
    <x v="5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n v="1414605776"/>
    <x v="3398"/>
    <b v="0"/>
    <x v="71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d v="2015-02-21T22:05:25"/>
    <n v="1421964325"/>
    <x v="3399"/>
    <b v="0"/>
    <x v="67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n v="1405378414"/>
    <x v="3400"/>
    <b v="0"/>
    <x v="268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7:22:26"/>
    <n v="1436376146"/>
    <x v="3401"/>
    <b v="0"/>
    <x v="3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n v="1444747843"/>
    <x v="3402"/>
    <b v="0"/>
    <x v="111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n v="1432638324"/>
    <x v="3403"/>
    <b v="0"/>
    <x v="5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n v="1432814702"/>
    <x v="3404"/>
    <b v="0"/>
    <x v="8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n v="1455063886"/>
    <x v="3405"/>
    <b v="0"/>
    <x v="5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d v="2014-07-16T11:49:36"/>
    <n v="1401623376"/>
    <x v="3406"/>
    <b v="0"/>
    <x v="110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n v="1402049289"/>
    <x v="3407"/>
    <b v="0"/>
    <x v="85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n v="1403135304"/>
    <x v="3408"/>
    <b v="0"/>
    <x v="59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d v="2016-07-31T20:58:00"/>
    <n v="1466710358"/>
    <x v="3409"/>
    <b v="0"/>
    <x v="64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d v="2016-06-06T07:00:00"/>
    <n v="1462841990"/>
    <x v="3410"/>
    <b v="0"/>
    <x v="244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n v="1442536372"/>
    <x v="3411"/>
    <b v="0"/>
    <x v="76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n v="1409266862"/>
    <x v="3412"/>
    <b v="0"/>
    <x v="55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n v="1424280938"/>
    <x v="3413"/>
    <b v="0"/>
    <x v="25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n v="1478030325"/>
    <x v="3414"/>
    <b v="0"/>
    <x v="3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d v="2016-04-17T23:30:00"/>
    <n v="1459999656"/>
    <x v="3415"/>
    <b v="0"/>
    <x v="82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n v="1427363645"/>
    <x v="3416"/>
    <b v="0"/>
    <x v="209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d v="2014-10-26T00:43:00"/>
    <n v="1410558948"/>
    <x v="3417"/>
    <b v="0"/>
    <x v="43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n v="1398283307"/>
    <x v="3418"/>
    <b v="0"/>
    <x v="6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21:30:00"/>
    <n v="1458416585"/>
    <x v="3419"/>
    <b v="0"/>
    <x v="67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d v="2016-02-14T00:00:00"/>
    <n v="1454638202"/>
    <x v="3420"/>
    <b v="0"/>
    <x v="69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n v="1422903563"/>
    <x v="3421"/>
    <b v="0"/>
    <x v="15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n v="1447594176"/>
    <x v="3422"/>
    <b v="0"/>
    <x v="67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d v="2015-04-24T21:52:21"/>
    <n v="1427320341"/>
    <x v="3423"/>
    <b v="0"/>
    <x v="73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n v="1421252084"/>
    <x v="3424"/>
    <b v="0"/>
    <x v="88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n v="1409669336"/>
    <x v="3425"/>
    <b v="0"/>
    <x v="201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d v="2014-09-21T02:00:00"/>
    <n v="1409620903"/>
    <x v="3426"/>
    <b v="0"/>
    <x v="45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n v="1401722952"/>
    <x v="3427"/>
    <b v="0"/>
    <x v="60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d v="2015-02-28T17:00:00"/>
    <n v="1422983847"/>
    <x v="3428"/>
    <b v="0"/>
    <x v="13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d v="2016-11-02T00:31:01"/>
    <n v="1476837061"/>
    <x v="3429"/>
    <b v="0"/>
    <x v="8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n v="1404168101"/>
    <x v="3430"/>
    <b v="0"/>
    <x v="250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n v="1405791153"/>
    <x v="3431"/>
    <b v="0"/>
    <x v="64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d v="2016-02-05T22:00:00"/>
    <n v="1452520614"/>
    <x v="3432"/>
    <b v="0"/>
    <x v="288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d v="2014-06-17T03:00:00"/>
    <n v="1400290255"/>
    <x v="3433"/>
    <b v="0"/>
    <x v="26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n v="1402391269"/>
    <x v="3434"/>
    <b v="0"/>
    <x v="129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n v="1469112493"/>
    <x v="3435"/>
    <b v="0"/>
    <x v="10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n v="1406811593"/>
    <x v="3436"/>
    <b v="0"/>
    <x v="7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n v="1437411820"/>
    <x v="3437"/>
    <b v="0"/>
    <x v="17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n v="1428358567"/>
    <x v="3438"/>
    <b v="0"/>
    <x v="25"/>
    <b v="1"/>
    <s v="theater/plays"/>
    <x v="1243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d v="2016-01-19T04:59:00"/>
    <n v="1452030730"/>
    <x v="3439"/>
    <b v="0"/>
    <x v="59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n v="1403146628"/>
    <x v="3440"/>
    <b v="0"/>
    <x v="141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n v="1445077121"/>
    <x v="3441"/>
    <b v="0"/>
    <x v="68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n v="1430424672"/>
    <x v="3442"/>
    <b v="0"/>
    <x v="22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n v="1407674146"/>
    <x v="3443"/>
    <b v="0"/>
    <x v="43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n v="1464677986"/>
    <x v="3444"/>
    <b v="0"/>
    <x v="9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d v="2015-10-23T12:43:56"/>
    <n v="1443185036"/>
    <x v="3445"/>
    <b v="0"/>
    <x v="162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n v="1421092725"/>
    <x v="3446"/>
    <b v="0"/>
    <x v="20"/>
    <b v="1"/>
    <s v="theater/plays"/>
    <x v="2123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d v="2016-03-18T20:20:12"/>
    <n v="1454448012"/>
    <x v="3447"/>
    <b v="0"/>
    <x v="25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d v="2014-12-17T02:51:29"/>
    <n v="1416192689"/>
    <x v="3448"/>
    <b v="0"/>
    <x v="43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d v="2016-07-09T04:00:00"/>
    <n v="1465607738"/>
    <x v="3449"/>
    <b v="0"/>
    <x v="9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n v="1422809671"/>
    <x v="3450"/>
    <b v="0"/>
    <x v="70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d v="2015-04-21T17:22:07"/>
    <n v="1427304127"/>
    <x v="3451"/>
    <b v="0"/>
    <x v="38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n v="1404141626"/>
    <x v="3452"/>
    <b v="0"/>
    <x v="7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d v="2016-08-13T23:29:16"/>
    <n v="1465946956"/>
    <x v="3453"/>
    <b v="0"/>
    <x v="25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6:45:59"/>
    <n v="1404233159"/>
    <x v="3454"/>
    <b v="0"/>
    <x v="64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n v="1473789627"/>
    <x v="3455"/>
    <b v="0"/>
    <x v="50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n v="1404190567"/>
    <x v="3456"/>
    <b v="0"/>
    <x v="38"/>
    <b v="1"/>
    <s v="theater/plays"/>
    <x v="253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d v="2015-02-12T05:59:00"/>
    <n v="1421081857"/>
    <x v="3457"/>
    <b v="0"/>
    <x v="16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d v="2015-02-03T04:27:00"/>
    <n v="1420606303"/>
    <x v="3458"/>
    <b v="0"/>
    <x v="74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n v="1461151860"/>
    <x v="3459"/>
    <b v="0"/>
    <x v="17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d v="2014-08-15T12:39:12"/>
    <n v="1406896752"/>
    <x v="3460"/>
    <b v="0"/>
    <x v="10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n v="1475248279"/>
    <x v="3461"/>
    <b v="0"/>
    <x v="8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d v="2015-07-10T18:00:00"/>
    <n v="1435181628"/>
    <x v="3462"/>
    <b v="0"/>
    <x v="5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n v="1472594585"/>
    <x v="3463"/>
    <b v="0"/>
    <x v="229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n v="1469329637"/>
    <x v="3464"/>
    <b v="0"/>
    <x v="251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n v="1436972472"/>
    <x v="3465"/>
    <b v="0"/>
    <x v="17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d v="2016-04-19T23:27:30"/>
    <n v="1455928050"/>
    <x v="3466"/>
    <b v="0"/>
    <x v="42"/>
    <b v="1"/>
    <s v="theater/plays"/>
    <x v="2542"/>
    <n v="72.950819672131146"/>
    <x v="1"/>
    <x v="6"/>
  </r>
  <r>
    <n v="3467"/>
    <x v="3465"/>
    <s v="Venus in Fur, By David Ives."/>
    <x v="9"/>
    <n v="3030"/>
    <x v="0"/>
    <x v="0"/>
    <s v="USD"/>
    <n v="1426864032"/>
    <d v="2015-03-20T15:07:12"/>
    <n v="1424275632"/>
    <x v="3467"/>
    <b v="0"/>
    <x v="5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d v="2016-09-21T03:00:00"/>
    <n v="1471976529"/>
    <x v="3468"/>
    <b v="0"/>
    <x v="5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5:24:05"/>
    <n v="1459265045"/>
    <x v="3469"/>
    <b v="0"/>
    <x v="287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d v="2016-07-15T21:38:00"/>
    <n v="1465345902"/>
    <x v="3470"/>
    <b v="0"/>
    <x v="82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n v="1405971690"/>
    <x v="3471"/>
    <b v="0"/>
    <x v="209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n v="1413432331"/>
    <x v="3472"/>
    <b v="0"/>
    <x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d v="2015-03-20T20:27:00"/>
    <n v="1425067296"/>
    <x v="3473"/>
    <b v="0"/>
    <x v="51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n v="1466424131"/>
    <x v="3474"/>
    <b v="0"/>
    <x v="70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n v="1412629704"/>
    <x v="3475"/>
    <b v="0"/>
    <x v="5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n v="1412836990"/>
    <x v="3476"/>
    <b v="0"/>
    <x v="79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d v="2015-05-17T03:00:00"/>
    <n v="1430761243"/>
    <x v="3477"/>
    <b v="0"/>
    <x v="70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n v="1424296822"/>
    <x v="3478"/>
    <b v="0"/>
    <x v="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d v="2014-06-21T20:31:20"/>
    <n v="1400790680"/>
    <x v="3479"/>
    <b v="0"/>
    <x v="6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n v="1434440227"/>
    <x v="3480"/>
    <b v="0"/>
    <x v="62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n v="1418709388"/>
    <x v="3481"/>
    <b v="0"/>
    <x v="1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d v="2014-07-06T18:31:06"/>
    <n v="1402079466"/>
    <x v="3482"/>
    <b v="0"/>
    <x v="144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d v="2014-07-03T16:03:01"/>
    <n v="1401811381"/>
    <x v="3483"/>
    <b v="0"/>
    <x v="182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n v="1463422499"/>
    <x v="3484"/>
    <b v="0"/>
    <x v="3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6:38:00"/>
    <n v="1451839080"/>
    <x v="3485"/>
    <b v="0"/>
    <x v="209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n v="1430600401"/>
    <x v="3486"/>
    <b v="0"/>
    <x v="6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n v="1432593252"/>
    <x v="3487"/>
    <b v="0"/>
    <x v="3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n v="1427221560"/>
    <x v="3488"/>
    <b v="0"/>
    <x v="60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n v="1398352531"/>
    <x v="3489"/>
    <b v="0"/>
    <x v="250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n v="1457982924"/>
    <x v="3490"/>
    <b v="0"/>
    <x v="74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n v="1430114384"/>
    <x v="3491"/>
    <b v="0"/>
    <x v="73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d v="2015-10-26T00:13:17"/>
    <n v="1442794397"/>
    <x v="3492"/>
    <b v="0"/>
    <x v="2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n v="1406580436"/>
    <x v="3493"/>
    <b v="0"/>
    <x v="60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n v="1479186575"/>
    <x v="3494"/>
    <b v="0"/>
    <x v="62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n v="1412360309"/>
    <x v="3495"/>
    <b v="0"/>
    <x v="250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n v="1470169166"/>
    <x v="3496"/>
    <b v="0"/>
    <x v="76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d v="2016-06-02T22:00:00"/>
    <n v="1463852904"/>
    <x v="3497"/>
    <b v="0"/>
    <x v="72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21:44:00"/>
    <n v="1459309704"/>
    <x v="3498"/>
    <b v="0"/>
    <x v="288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n v="1431046325"/>
    <x v="3499"/>
    <b v="0"/>
    <x v="2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n v="1455919438"/>
    <x v="3500"/>
    <b v="0"/>
    <x v="288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n v="1439835595"/>
    <x v="3501"/>
    <b v="0"/>
    <x v="288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n v="1456862924"/>
    <x v="3502"/>
    <b v="0"/>
    <x v="162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n v="1466767728"/>
    <x v="3503"/>
    <b v="0"/>
    <x v="44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n v="1445363891"/>
    <x v="3504"/>
    <b v="0"/>
    <x v="22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n v="1398983245"/>
    <x v="3505"/>
    <b v="0"/>
    <x v="70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n v="1404927440"/>
    <x v="3506"/>
    <b v="0"/>
    <x v="60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d v="2016-05-31T22:08:57"/>
    <n v="1462140537"/>
    <x v="3507"/>
    <b v="0"/>
    <x v="250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d v="2016-05-10T21:00:00"/>
    <n v="1460914253"/>
    <x v="3508"/>
    <b v="0"/>
    <x v="41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n v="1415392666"/>
    <x v="3509"/>
    <b v="0"/>
    <x v="51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n v="1402584846"/>
    <x v="3510"/>
    <b v="0"/>
    <x v="41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d v="2014-11-07T18:30:00"/>
    <n v="1413406695"/>
    <x v="3511"/>
    <b v="0"/>
    <x v="10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n v="1424609592"/>
    <x v="3512"/>
    <b v="0"/>
    <x v="5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d v="2014-06-04T04:59:00"/>
    <n v="1400725112"/>
    <x v="3513"/>
    <b v="0"/>
    <x v="3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n v="1421439552"/>
    <x v="3514"/>
    <b v="0"/>
    <x v="73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d v="2015-05-31T18:32:51"/>
    <n v="1430505171"/>
    <x v="3515"/>
    <b v="0"/>
    <x v="67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n v="1407197670"/>
    <x v="3516"/>
    <b v="0"/>
    <x v="202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d v="2014-07-04T11:00:00"/>
    <n v="1401910634"/>
    <x v="3517"/>
    <b v="0"/>
    <x v="62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n v="1410461299"/>
    <x v="3518"/>
    <b v="0"/>
    <x v="51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d v="2015-03-04T14:22:30"/>
    <n v="1422886950"/>
    <x v="3519"/>
    <b v="0"/>
    <x v="33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d v="2015-09-06T13:47:00"/>
    <n v="1439322412"/>
    <x v="3520"/>
    <b v="0"/>
    <x v="64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n v="1409388020"/>
    <x v="3521"/>
    <b v="0"/>
    <x v="62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d v="2015-09-15T10:06:00"/>
    <n v="1439924246"/>
    <x v="3522"/>
    <b v="0"/>
    <x v="69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n v="1469871148"/>
    <x v="3523"/>
    <b v="0"/>
    <x v="144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n v="1409336373"/>
    <x v="3524"/>
    <b v="0"/>
    <x v="142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n v="1438188106"/>
    <x v="3525"/>
    <b v="0"/>
    <x v="63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d v="2016-04-28T05:59:00"/>
    <n v="1459411371"/>
    <x v="3526"/>
    <b v="0"/>
    <x v="69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n v="1434069205"/>
    <x v="3527"/>
    <b v="0"/>
    <x v="48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d v="2017-01-18T12:01:58"/>
    <n v="1483012918"/>
    <x v="3528"/>
    <b v="0"/>
    <x v="7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n v="1434997018"/>
    <x v="3529"/>
    <b v="0"/>
    <x v="59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20:00:00"/>
    <n v="1457881057"/>
    <x v="3530"/>
    <b v="0"/>
    <x v="19"/>
    <b v="1"/>
    <s v="theater/plays"/>
    <x v="31"/>
    <n v="125"/>
    <x v="1"/>
    <x v="6"/>
  </r>
  <r>
    <n v="3531"/>
    <x v="3529"/>
    <s v="A political comedy for a crazy election year"/>
    <x v="28"/>
    <n v="1280"/>
    <x v="0"/>
    <x v="0"/>
    <s v="USD"/>
    <n v="1467301334"/>
    <d v="2016-06-30T15:42:14"/>
    <n v="1464709334"/>
    <x v="3531"/>
    <b v="0"/>
    <x v="55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8T03:59:00"/>
    <n v="1409667827"/>
    <x v="3532"/>
    <b v="0"/>
    <x v="74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n v="1444673767"/>
    <x v="3533"/>
    <b v="0"/>
    <x v="22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d v="2015-10-01T15:00:23"/>
    <n v="1440687623"/>
    <x v="3534"/>
    <b v="0"/>
    <x v="386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d v="2015-10-02T18:00:00"/>
    <n v="1441120910"/>
    <x v="3535"/>
    <b v="0"/>
    <x v="67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11:59:00"/>
    <n v="1448040425"/>
    <x v="3536"/>
    <b v="0"/>
    <x v="5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7:59:00"/>
    <n v="1413016216"/>
    <x v="3537"/>
    <b v="0"/>
    <x v="33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n v="1469009140"/>
    <x v="3538"/>
    <b v="0"/>
    <x v="1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n v="1471543722"/>
    <x v="3539"/>
    <b v="0"/>
    <x v="62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n v="1464307491"/>
    <x v="3540"/>
    <b v="0"/>
    <x v="22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n v="1438882275"/>
    <x v="3541"/>
    <b v="0"/>
    <x v="58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d v="2014-09-07T14:23:42"/>
    <n v="1404915822"/>
    <x v="3542"/>
    <b v="0"/>
    <x v="268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d v="2015-06-25T18:07:39"/>
    <n v="1432663659"/>
    <x v="3543"/>
    <b v="0"/>
    <x v="60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d v="2015-03-07T19:57:37"/>
    <n v="1423166257"/>
    <x v="3544"/>
    <b v="0"/>
    <x v="5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n v="1426188159"/>
    <x v="3545"/>
    <b v="0"/>
    <x v="22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d v="2015-04-01T03:59:00"/>
    <n v="1426002684"/>
    <x v="3546"/>
    <b v="0"/>
    <x v="10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n v="1461117201"/>
    <x v="3547"/>
    <b v="0"/>
    <x v="22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d v="2016-03-05T01:00:00"/>
    <n v="1455230214"/>
    <x v="3548"/>
    <b v="0"/>
    <x v="62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n v="1438939673"/>
    <x v="3549"/>
    <b v="0"/>
    <x v="288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n v="1459632398"/>
    <x v="3550"/>
    <b v="0"/>
    <x v="31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n v="1398342170"/>
    <x v="3551"/>
    <b v="0"/>
    <x v="20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14:05:24"/>
    <n v="1401372324"/>
    <x v="3552"/>
    <b v="0"/>
    <x v="9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d v="2015-08-12T00:00:00"/>
    <n v="1436575280"/>
    <x v="3553"/>
    <b v="0"/>
    <x v="201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n v="1421025159"/>
    <x v="3554"/>
    <b v="0"/>
    <x v="28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11:36:34"/>
    <n v="1476786994"/>
    <x v="3555"/>
    <b v="0"/>
    <x v="25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n v="1403105724"/>
    <x v="3556"/>
    <b v="0"/>
    <x v="9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6:38:31"/>
    <n v="1396334311"/>
    <x v="3557"/>
    <b v="0"/>
    <x v="501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n v="1431718575"/>
    <x v="3558"/>
    <b v="0"/>
    <x v="19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n v="1436408308"/>
    <x v="3559"/>
    <b v="0"/>
    <x v="5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n v="1429651266"/>
    <x v="3560"/>
    <b v="0"/>
    <x v="142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n v="1437236378"/>
    <x v="3561"/>
    <b v="0"/>
    <x v="241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22:00:00"/>
    <n v="1457115427"/>
    <x v="3562"/>
    <b v="0"/>
    <x v="162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n v="1467648456"/>
    <x v="3563"/>
    <b v="0"/>
    <x v="20"/>
    <b v="1"/>
    <s v="theater/plays"/>
    <x v="2595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d v="2015-10-05T16:00:00"/>
    <n v="1440082649"/>
    <x v="3564"/>
    <b v="0"/>
    <x v="5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n v="1417456208"/>
    <x v="3565"/>
    <b v="0"/>
    <x v="8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n v="1419423083"/>
    <x v="3566"/>
    <b v="0"/>
    <x v="44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n v="1431372444"/>
    <x v="3567"/>
    <b v="0"/>
    <x v="14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n v="1408383994"/>
    <x v="3568"/>
    <b v="0"/>
    <x v="10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n v="1418142696"/>
    <x v="3569"/>
    <b v="0"/>
    <x v="14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d v="2014-12-31T07:00:00"/>
    <n v="1417593483"/>
    <x v="3570"/>
    <b v="0"/>
    <x v="55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n v="1412109413"/>
    <x v="3571"/>
    <b v="0"/>
    <x v="20"/>
    <b v="1"/>
    <s v="theater/plays"/>
    <x v="2601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d v="2015-06-21T13:41:22"/>
    <n v="1432302082"/>
    <x v="3572"/>
    <b v="0"/>
    <x v="82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d v="2014-11-08T10:00:46"/>
    <n v="1412845246"/>
    <x v="3573"/>
    <b v="0"/>
    <x v="76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23:37:28"/>
    <n v="1413326248"/>
    <x v="3574"/>
    <b v="0"/>
    <x v="43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n v="1468176527"/>
    <x v="3575"/>
    <b v="0"/>
    <x v="33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d v="2016-12-05T14:10:54"/>
    <n v="1475759454"/>
    <x v="3576"/>
    <b v="0"/>
    <x v="81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d v="2015-04-26T06:28:00"/>
    <n v="1427741583"/>
    <x v="3577"/>
    <b v="0"/>
    <x v="74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n v="1459445777"/>
    <x v="3578"/>
    <b v="0"/>
    <x v="7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n v="1456856256"/>
    <x v="3579"/>
    <b v="0"/>
    <x v="25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d v="2015-03-01T04:59:00"/>
    <n v="1421900022"/>
    <x v="3580"/>
    <b v="0"/>
    <x v="74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n v="1405509510"/>
    <x v="3581"/>
    <b v="0"/>
    <x v="43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d v="2016-04-05T02:18:02"/>
    <n v="1458613082"/>
    <x v="3582"/>
    <b v="0"/>
    <x v="72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n v="1455790405"/>
    <x v="3583"/>
    <b v="0"/>
    <x v="5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n v="1434180944"/>
    <x v="3584"/>
    <b v="0"/>
    <x v="300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d v="2014-12-21T17:11:30"/>
    <n v="1416589890"/>
    <x v="3585"/>
    <b v="0"/>
    <x v="23"/>
    <b v="1"/>
    <s v="theater/plays"/>
    <x v="2608"/>
    <n v="176.08695652173913"/>
    <x v="1"/>
    <x v="6"/>
  </r>
  <r>
    <n v="3586"/>
    <x v="3584"/>
    <s v="See Theatre In A New Light"/>
    <x v="51"/>
    <n v="8207"/>
    <x v="0"/>
    <x v="0"/>
    <s v="USD"/>
    <n v="1474649070"/>
    <d v="2016-09-23T16:44:30"/>
    <n v="1469465070"/>
    <x v="3586"/>
    <b v="0"/>
    <x v="241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d v="2016-06-27T19:00:00"/>
    <n v="1463144254"/>
    <x v="3587"/>
    <b v="0"/>
    <x v="33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d v="2015-04-29T23:00:00"/>
    <n v="1428436410"/>
    <x v="3588"/>
    <b v="0"/>
    <x v="202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n v="1430494347"/>
    <x v="3589"/>
    <b v="0"/>
    <x v="95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n v="1411200034"/>
    <x v="3590"/>
    <b v="0"/>
    <x v="196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d v="2015-01-24T04:59:00"/>
    <n v="1419979544"/>
    <x v="3591"/>
    <b v="0"/>
    <x v="59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d v="2015-02-11T04:59:00"/>
    <n v="1418673307"/>
    <x v="3592"/>
    <b v="0"/>
    <x v="2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n v="1417469639"/>
    <x v="3593"/>
    <b v="0"/>
    <x v="68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4T01:36:22"/>
    <n v="1470792982"/>
    <x v="3594"/>
    <b v="0"/>
    <x v="17"/>
    <b v="1"/>
    <s v="theater/plays"/>
    <x v="2614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d v="2015-03-13T06:59:00"/>
    <n v="1423959123"/>
    <x v="3595"/>
    <b v="0"/>
    <x v="95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d v="2014-08-26T17:09:42"/>
    <n v="1407258582"/>
    <x v="3596"/>
    <b v="0"/>
    <x v="41"/>
    <b v="1"/>
    <s v="theater/plays"/>
    <x v="2615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d v="2016-03-03T05:59:00"/>
    <n v="1455717790"/>
    <x v="3597"/>
    <b v="0"/>
    <x v="51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d v="2014-09-03T04:59:00"/>
    <n v="1408129822"/>
    <x v="3598"/>
    <b v="0"/>
    <x v="74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n v="1438715077"/>
    <x v="3599"/>
    <b v="0"/>
    <x v="57"/>
    <b v="1"/>
    <s v="theater/plays"/>
    <x v="2539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d v="2016-10-13T20:22:44"/>
    <n v="1473970964"/>
    <x v="3600"/>
    <b v="0"/>
    <x v="80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d v="2015-01-16T23:58:02"/>
    <n v="1418860682"/>
    <x v="3601"/>
    <b v="0"/>
    <x v="28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n v="1458336479"/>
    <x v="3602"/>
    <b v="0"/>
    <x v="72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n v="1444164280"/>
    <x v="3603"/>
    <b v="0"/>
    <x v="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n v="1461370956"/>
    <x v="3604"/>
    <b v="0"/>
    <x v="50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n v="1452798126"/>
    <x v="3605"/>
    <b v="0"/>
    <x v="41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n v="1468593057"/>
    <x v="3606"/>
    <b v="0"/>
    <x v="31"/>
    <b v="1"/>
    <s v="theater/plays"/>
    <x v="2619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d v="2015-12-15T00:00:00"/>
    <n v="1448924882"/>
    <x v="3607"/>
    <b v="0"/>
    <x v="9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d v="2016-06-17T14:00:00"/>
    <n v="1463418090"/>
    <x v="3608"/>
    <b v="0"/>
    <x v="74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22:48:05"/>
    <n v="1456789685"/>
    <x v="3609"/>
    <b v="0"/>
    <x v="64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d v="2015-08-17T10:22:16"/>
    <n v="1437214936"/>
    <x v="3610"/>
    <b v="0"/>
    <x v="162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n v="1425891201"/>
    <x v="3611"/>
    <b v="0"/>
    <x v="13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d v="2014-06-09T17:26:51"/>
    <n v="1401470811"/>
    <x v="3612"/>
    <b v="0"/>
    <x v="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d v="2014-06-28T14:09:34"/>
    <n v="1401372574"/>
    <x v="3613"/>
    <b v="0"/>
    <x v="9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n v="1432083616"/>
    <x v="3614"/>
    <b v="0"/>
    <x v="26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n v="1447164896"/>
    <x v="3615"/>
    <b v="0"/>
    <x v="250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n v="1424213264"/>
    <x v="3616"/>
    <b v="0"/>
    <x v="43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d v="2017-02-28T00:00:00"/>
    <n v="1486996729"/>
    <x v="3617"/>
    <b v="0"/>
    <x v="13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n v="1430751850"/>
    <x v="3618"/>
    <b v="0"/>
    <x v="6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n v="1476760226"/>
    <x v="3619"/>
    <b v="0"/>
    <x v="5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d v="2015-03-05T04:00:00"/>
    <n v="1422916261"/>
    <x v="3620"/>
    <b v="0"/>
    <x v="438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n v="1473200844"/>
    <x v="3621"/>
    <b v="0"/>
    <x v="16"/>
    <b v="1"/>
    <s v="theater/plays"/>
    <x v="2627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d v="2014-09-28T03:23:00"/>
    <n v="1409030371"/>
    <x v="3622"/>
    <b v="0"/>
    <x v="64"/>
    <b v="1"/>
    <s v="theater/plays"/>
    <x v="2628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d v="2014-07-26T07:00:00"/>
    <n v="1404841270"/>
    <x v="3623"/>
    <b v="0"/>
    <x v="69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n v="1466793290"/>
    <x v="3624"/>
    <b v="0"/>
    <x v="70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n v="1433259577"/>
    <x v="3625"/>
    <b v="0"/>
    <x v="76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n v="1406390457"/>
    <x v="3626"/>
    <b v="0"/>
    <x v="53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n v="1459446487"/>
    <x v="3627"/>
    <b v="0"/>
    <x v="60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20:59:56"/>
    <n v="1444852796"/>
    <x v="3628"/>
    <b v="0"/>
    <x v="78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d v="2016-05-05T17:00:00"/>
    <n v="1457403364"/>
    <x v="3629"/>
    <b v="0"/>
    <x v="84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d v="2014-11-29T21:19:50"/>
    <n v="1414700390"/>
    <x v="3630"/>
    <b v="0"/>
    <x v="29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d v="2014-09-23T03:59:00"/>
    <n v="1409335497"/>
    <x v="3631"/>
    <b v="0"/>
    <x v="211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d v="2014-11-23T22:29:09"/>
    <n v="1415053749"/>
    <x v="3632"/>
    <b v="0"/>
    <x v="29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d v="2016-11-19T01:00:00"/>
    <n v="1475765867"/>
    <x v="3633"/>
    <b v="0"/>
    <x v="162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d v="2017-01-14T03:59:00"/>
    <n v="1480219174"/>
    <x v="3634"/>
    <b v="0"/>
    <x v="59"/>
    <b v="0"/>
    <s v="theater/musical"/>
    <x v="2633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d v="2016-04-20T21:11:16"/>
    <n v="1458594676"/>
    <x v="3635"/>
    <b v="0"/>
    <x v="73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d v="2015-09-14T16:40:29"/>
    <n v="1439224829"/>
    <x v="3636"/>
    <b v="0"/>
    <x v="78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d v="2015-01-01T16:48:55"/>
    <n v="1417538935"/>
    <x v="3637"/>
    <b v="0"/>
    <x v="25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d v="2015-04-19T15:08:52"/>
    <n v="1424275732"/>
    <x v="3638"/>
    <b v="0"/>
    <x v="84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d v="2016-10-07T15:11:00"/>
    <n v="1470672906"/>
    <x v="3639"/>
    <b v="0"/>
    <x v="29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d v="2015-05-10T18:45:30"/>
    <n v="1428691530"/>
    <x v="3640"/>
    <b v="0"/>
    <x v="8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d v="2014-10-05T05:00:00"/>
    <n v="1410966179"/>
    <x v="3641"/>
    <b v="0"/>
    <x v="78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7:00:00"/>
    <n v="1445369727"/>
    <x v="3642"/>
    <b v="0"/>
    <x v="84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d v="2015-11-17T04:27:19"/>
    <n v="1444274839"/>
    <x v="3643"/>
    <b v="0"/>
    <x v="78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d v="2016-03-08T04:59:00"/>
    <n v="1454996887"/>
    <x v="3644"/>
    <b v="0"/>
    <x v="8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d v="2016-11-22T00:17:18"/>
    <n v="1477178238"/>
    <x v="3645"/>
    <b v="0"/>
    <x v="29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d v="2015-06-16T23:30:00"/>
    <n v="1431770802"/>
    <x v="3646"/>
    <b v="0"/>
    <x v="22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d v="2016-09-30T17:58:47"/>
    <n v="1471370327"/>
    <x v="3647"/>
    <b v="0"/>
    <x v="84"/>
    <b v="0"/>
    <s v="theater/musical"/>
    <x v="733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d v="2014-10-05T07:00:45"/>
    <n v="1409900445"/>
    <x v="3648"/>
    <b v="0"/>
    <x v="196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n v="1400691994"/>
    <x v="3649"/>
    <b v="0"/>
    <x v="22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n v="1452598184"/>
    <x v="3650"/>
    <b v="0"/>
    <x v="5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d v="2014-08-10T15:59:00"/>
    <n v="1404833442"/>
    <x v="3651"/>
    <b v="0"/>
    <x v="82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n v="1471188502"/>
    <x v="3652"/>
    <b v="0"/>
    <x v="5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n v="1436172207"/>
    <x v="3653"/>
    <b v="0"/>
    <x v="51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n v="1457690386"/>
    <x v="3654"/>
    <b v="0"/>
    <x v="44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n v="1434654998"/>
    <x v="3655"/>
    <b v="0"/>
    <x v="1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d v="2017-02-01T22:59:00"/>
    <n v="1483393836"/>
    <x v="3656"/>
    <b v="0"/>
    <x v="67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d v="2016-06-01T21:42:00"/>
    <n v="1462806419"/>
    <x v="3657"/>
    <b v="0"/>
    <x v="9"/>
    <b v="1"/>
    <s v="theater/plays"/>
    <x v="264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d v="2014-07-02T03:59:00"/>
    <n v="1400272580"/>
    <x v="3658"/>
    <b v="0"/>
    <x v="9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d v="2015-03-19T14:39:00"/>
    <n v="1424414350"/>
    <x v="3659"/>
    <b v="0"/>
    <x v="62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n v="1417208925"/>
    <x v="3660"/>
    <b v="0"/>
    <x v="19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n v="1458336672"/>
    <x v="3661"/>
    <b v="0"/>
    <x v="17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n v="1425187014"/>
    <x v="3662"/>
    <b v="0"/>
    <x v="244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d v="2016-12-21T11:50:30"/>
    <n v="1477133430"/>
    <x v="3663"/>
    <b v="0"/>
    <x v="82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d v="2016-06-16T05:58:09"/>
    <n v="1464847089"/>
    <x v="3664"/>
    <b v="0"/>
    <x v="10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d v="2015-10-28T19:54:00"/>
    <n v="1445109822"/>
    <x v="3665"/>
    <b v="0"/>
    <x v="25"/>
    <b v="1"/>
    <s v="theater/plays"/>
    <x v="2648"/>
    <n v="51"/>
    <x v="1"/>
    <x v="6"/>
  </r>
  <r>
    <n v="3666"/>
    <x v="3662"/>
    <s v="Artistic Internship @ Ojai Playwrights Conference"/>
    <x v="38"/>
    <n v="1200"/>
    <x v="0"/>
    <x v="0"/>
    <s v="USD"/>
    <n v="1406185200"/>
    <d v="2014-07-24T07:00:00"/>
    <n v="1404337382"/>
    <x v="3666"/>
    <b v="0"/>
    <x v="44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n v="1434669419"/>
    <x v="3667"/>
    <b v="0"/>
    <x v="6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n v="1435670452"/>
    <x v="3668"/>
    <b v="0"/>
    <x v="33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n v="1431447137"/>
    <x v="3669"/>
    <b v="0"/>
    <x v="5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d v="2015-05-31T23:00:00"/>
    <n v="1431951611"/>
    <x v="3670"/>
    <b v="0"/>
    <x v="8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n v="1404140667"/>
    <x v="3671"/>
    <b v="0"/>
    <x v="244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n v="1409179384"/>
    <x v="3672"/>
    <b v="0"/>
    <x v="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n v="1412233497"/>
    <x v="3673"/>
    <b v="0"/>
    <x v="229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20:57:09"/>
    <n v="1467752229"/>
    <x v="3674"/>
    <b v="0"/>
    <x v="162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n v="1462285182"/>
    <x v="3675"/>
    <b v="0"/>
    <x v="8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d v="2014-09-12T19:34:44"/>
    <n v="1408995284"/>
    <x v="3676"/>
    <b v="0"/>
    <x v="38"/>
    <b v="1"/>
    <s v="theater/plays"/>
    <x v="2654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d v="2014-07-03T03:59:00"/>
    <n v="1402580818"/>
    <x v="3677"/>
    <b v="0"/>
    <x v="473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d v="2015-05-31T12:44:58"/>
    <n v="1430052298"/>
    <x v="3678"/>
    <b v="0"/>
    <x v="162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n v="1401214581"/>
    <x v="3679"/>
    <b v="0"/>
    <x v="209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d v="2016-10-05T10:53:54"/>
    <n v="1473850434"/>
    <x v="3680"/>
    <b v="0"/>
    <x v="69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n v="1452008290"/>
    <x v="3681"/>
    <b v="0"/>
    <x v="59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n v="1399998418"/>
    <x v="3682"/>
    <b v="0"/>
    <x v="85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d v="2016-10-20T02:48:16"/>
    <n v="1474339696"/>
    <x v="3683"/>
    <b v="0"/>
    <x v="3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n v="1438575586"/>
    <x v="3684"/>
    <b v="0"/>
    <x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n v="1398348859"/>
    <x v="3685"/>
    <b v="0"/>
    <x v="149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d v="2015-08-29T03:59:00"/>
    <n v="1439567660"/>
    <x v="3686"/>
    <b v="0"/>
    <x v="79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n v="1401254055"/>
    <x v="3687"/>
    <b v="0"/>
    <x v="20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n v="1404932004"/>
    <x v="3688"/>
    <b v="0"/>
    <x v="70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n v="1432410639"/>
    <x v="3689"/>
    <b v="0"/>
    <x v="95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n v="1414506083"/>
    <x v="3690"/>
    <b v="0"/>
    <x v="162"/>
    <b v="1"/>
    <s v="theater/plays"/>
    <x v="43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d v="2015-03-02T04:59:00"/>
    <n v="1421426929"/>
    <x v="3691"/>
    <b v="0"/>
    <x v="220"/>
    <b v="1"/>
    <s v="theater/plays"/>
    <x v="2664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d v="2014-09-19T00:00:00"/>
    <n v="1410304179"/>
    <x v="3692"/>
    <b v="0"/>
    <x v="5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22:30:00"/>
    <n v="1446352529"/>
    <x v="3693"/>
    <b v="0"/>
    <x v="25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n v="1461985967"/>
    <x v="3694"/>
    <b v="0"/>
    <x v="65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n v="1419281610"/>
    <x v="3695"/>
    <b v="0"/>
    <x v="51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d v="2015-02-13T14:48:36"/>
    <n v="1418654916"/>
    <x v="3696"/>
    <b v="0"/>
    <x v="76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n v="1461064248"/>
    <x v="3697"/>
    <b v="0"/>
    <x v="209"/>
    <b v="1"/>
    <s v="theater/plays"/>
    <x v="1277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d v="2016-03-02T19:21:27"/>
    <n v="1454354487"/>
    <x v="3698"/>
    <b v="0"/>
    <x v="327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n v="1410791216"/>
    <x v="3699"/>
    <b v="0"/>
    <x v="244"/>
    <b v="1"/>
    <s v="theater/plays"/>
    <x v="2624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d v="2014-09-30T16:00:00"/>
    <n v="1409493800"/>
    <x v="3700"/>
    <b v="0"/>
    <x v="59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n v="1430830793"/>
    <x v="3701"/>
    <b v="0"/>
    <x v="70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n v="1464958484"/>
    <x v="3702"/>
    <b v="0"/>
    <x v="64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6:59:00"/>
    <n v="1467720388"/>
    <x v="3703"/>
    <b v="0"/>
    <x v="209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n v="1459528394"/>
    <x v="3704"/>
    <b v="0"/>
    <x v="74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d v="2014-06-23T18:00:00"/>
    <n v="1401714114"/>
    <x v="3705"/>
    <b v="0"/>
    <x v="2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d v="2014-09-12T21:55:49"/>
    <n v="1409262949"/>
    <x v="3706"/>
    <b v="0"/>
    <x v="62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d v="2016-07-22T05:26:00"/>
    <n v="1467335378"/>
    <x v="3707"/>
    <b v="0"/>
    <x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d v="2014-07-04T03:24:46"/>
    <n v="1403234686"/>
    <x v="3708"/>
    <b v="0"/>
    <x v="70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d v="2014-06-25T16:59:06"/>
    <n v="1401123546"/>
    <x v="3709"/>
    <b v="0"/>
    <x v="2"/>
    <b v="1"/>
    <s v="theater/plays"/>
    <x v="2674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d v="2015-04-03T13:49:48"/>
    <n v="1425908988"/>
    <x v="3710"/>
    <b v="0"/>
    <x v="74"/>
    <b v="1"/>
    <s v="theater/plays"/>
    <x v="2675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d v="2014-06-15T16:00:00"/>
    <n v="1400606573"/>
    <x v="3711"/>
    <b v="0"/>
    <x v="64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n v="1431230867"/>
    <x v="3712"/>
    <b v="0"/>
    <x v="201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n v="1463334166"/>
    <x v="3713"/>
    <b v="0"/>
    <x v="10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n v="1429881667"/>
    <x v="3714"/>
    <b v="0"/>
    <x v="174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n v="1422834819"/>
    <x v="3715"/>
    <b v="0"/>
    <x v="74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d v="2016-01-21T21:18:29"/>
    <n v="1450819109"/>
    <x v="3716"/>
    <b v="0"/>
    <x v="5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d v="2015-05-09T20:47:29"/>
    <n v="1428526049"/>
    <x v="3717"/>
    <b v="0"/>
    <x v="62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d v="2015-02-27T17:11:15"/>
    <n v="1422465075"/>
    <x v="3718"/>
    <b v="0"/>
    <x v="67"/>
    <b v="1"/>
    <s v="theater/plays"/>
    <x v="2679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d v="2015-06-22T17:31:06"/>
    <n v="1432402266"/>
    <x v="3719"/>
    <b v="0"/>
    <x v="80"/>
    <b v="1"/>
    <s v="theater/plays"/>
    <x v="268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d v="2015-07-02T23:50:06"/>
    <n v="1433980206"/>
    <x v="3720"/>
    <b v="0"/>
    <x v="244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n v="1413412084"/>
    <x v="3721"/>
    <b v="0"/>
    <x v="3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n v="1452614847"/>
    <x v="3722"/>
    <b v="0"/>
    <x v="2"/>
    <b v="1"/>
    <s v="theater/plays"/>
    <x v="268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d v="2014-11-30T19:04:22"/>
    <n v="1414778662"/>
    <x v="3723"/>
    <b v="0"/>
    <x v="287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23:00:00"/>
    <n v="1459856860"/>
    <x v="3724"/>
    <b v="0"/>
    <x v="30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n v="1454366467"/>
    <x v="3725"/>
    <b v="0"/>
    <x v="41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n v="1459567371"/>
    <x v="3726"/>
    <b v="0"/>
    <x v="67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n v="1474273294"/>
    <x v="3727"/>
    <b v="0"/>
    <x v="51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d v="2015-08-19T04:06:16"/>
    <n v="1437365176"/>
    <x v="3728"/>
    <b v="0"/>
    <x v="162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d v="2015-03-23T03:55:12"/>
    <n v="1423198512"/>
    <x v="3729"/>
    <b v="0"/>
    <x v="81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d v="2015-08-17T16:15:59"/>
    <n v="1437236159"/>
    <x v="3730"/>
    <b v="0"/>
    <x v="29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d v="2015-01-10T03:23:00"/>
    <n v="1418234646"/>
    <x v="3731"/>
    <b v="0"/>
    <x v="8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d v="2015-01-24T12:00:00"/>
    <n v="1416932133"/>
    <x v="3732"/>
    <b v="0"/>
    <x v="80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d v="2015-04-18T22:30:00"/>
    <n v="1428539708"/>
    <x v="3733"/>
    <b v="0"/>
    <x v="78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d v="2015-05-25T21:38:16"/>
    <n v="1427405896"/>
    <x v="3734"/>
    <b v="0"/>
    <x v="63"/>
    <b v="0"/>
    <s v="theater/plays"/>
    <x v="2690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d v="2015-05-28T16:38:09"/>
    <n v="1430239089"/>
    <x v="3735"/>
    <b v="0"/>
    <x v="84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d v="2015-03-23T18:00:00"/>
    <n v="1423847093"/>
    <x v="3736"/>
    <b v="0"/>
    <x v="29"/>
    <b v="0"/>
    <s v="theater/plays"/>
    <x v="886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d v="2015-11-12T06:59:00"/>
    <n v="1445358903"/>
    <x v="3737"/>
    <b v="0"/>
    <x v="80"/>
    <b v="0"/>
    <s v="theater/plays"/>
    <x v="2692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d v="2014-07-15T22:00:00"/>
    <n v="1403562705"/>
    <x v="3738"/>
    <b v="0"/>
    <x v="79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d v="2016-07-17T10:47:48"/>
    <n v="1467024468"/>
    <x v="3739"/>
    <b v="0"/>
    <x v="22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d v="2014-08-12T01:53:58"/>
    <n v="1405217355"/>
    <x v="3740"/>
    <b v="0"/>
    <x v="25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d v="2015-12-17T22:05:50"/>
    <n v="1447797950"/>
    <x v="3741"/>
    <b v="0"/>
    <x v="78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d v="2014-09-06T05:09:04"/>
    <n v="1407388144"/>
    <x v="3742"/>
    <b v="0"/>
    <x v="80"/>
    <b v="0"/>
    <s v="theater/plays"/>
    <x v="17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d v="2014-07-03T17:02:44"/>
    <n v="1401814964"/>
    <x v="3743"/>
    <b v="0"/>
    <x v="78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d v="2014-07-05T03:59:00"/>
    <n v="1401823952"/>
    <x v="3744"/>
    <b v="0"/>
    <x v="78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d v="2014-08-10T16:45:02"/>
    <n v="1405097102"/>
    <x v="3745"/>
    <b v="0"/>
    <x v="29"/>
    <b v="0"/>
    <s v="theater/plays"/>
    <x v="709"/>
    <n v="10"/>
    <x v="1"/>
    <x v="6"/>
  </r>
  <r>
    <n v="3746"/>
    <x v="3741"/>
    <s v="Generational curses CAN be broken...right?"/>
    <x v="0"/>
    <n v="202"/>
    <x v="2"/>
    <x v="0"/>
    <s v="USD"/>
    <n v="1475918439"/>
    <d v="2016-10-08T09:20:39"/>
    <n v="1473326439"/>
    <x v="3746"/>
    <b v="0"/>
    <x v="29"/>
    <b v="0"/>
    <s v="theater/plays"/>
    <x v="2696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d v="2015-07-05T22:59:00"/>
    <n v="1433833896"/>
    <x v="3747"/>
    <b v="0"/>
    <x v="29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n v="1453827436"/>
    <x v="3748"/>
    <b v="0"/>
    <x v="47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d v="2016-04-29T03:59:00"/>
    <n v="1459220588"/>
    <x v="3749"/>
    <b v="0"/>
    <x v="63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n v="1421105608"/>
    <x v="3750"/>
    <b v="0"/>
    <x v="33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d v="2016-04-02T23:51:13"/>
    <n v="1454460673"/>
    <x v="3751"/>
    <b v="0"/>
    <x v="202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n v="1473189335"/>
    <x v="3752"/>
    <b v="0"/>
    <x v="41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n v="1430768800"/>
    <x v="3753"/>
    <b v="0"/>
    <x v="209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n v="1403125737"/>
    <x v="3754"/>
    <b v="0"/>
    <x v="74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d v="2016-04-15T20:48:27"/>
    <n v="1458161307"/>
    <x v="3755"/>
    <b v="0"/>
    <x v="33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n v="1399923198"/>
    <x v="3756"/>
    <b v="0"/>
    <x v="5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n v="1415737515"/>
    <x v="3757"/>
    <b v="0"/>
    <x v="133"/>
    <b v="1"/>
    <s v="theater/musical"/>
    <x v="270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d v="2014-05-19T05:00:00"/>
    <n v="1397819938"/>
    <x v="3758"/>
    <b v="0"/>
    <x v="55"/>
    <b v="1"/>
    <s v="theater/musical"/>
    <x v="2703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d v="2015-08-26T02:35:53"/>
    <n v="1435372553"/>
    <x v="3759"/>
    <b v="0"/>
    <x v="106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n v="1397133386"/>
    <x v="3760"/>
    <b v="0"/>
    <x v="110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n v="1434625937"/>
    <x v="3761"/>
    <b v="0"/>
    <x v="8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n v="1436383889"/>
    <x v="3762"/>
    <b v="0"/>
    <x v="33"/>
    <b v="1"/>
    <s v="theater/musical"/>
    <x v="2706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d v="2015-04-01T17:00:26"/>
    <n v="1425319226"/>
    <x v="3763"/>
    <b v="0"/>
    <x v="99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d v="2016-05-29T00:36:00"/>
    <n v="1462824832"/>
    <x v="3764"/>
    <b v="0"/>
    <x v="74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n v="1404153482"/>
    <x v="3765"/>
    <b v="0"/>
    <x v="329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d v="2014-07-03T04:00:45"/>
    <n v="1401336045"/>
    <x v="3766"/>
    <b v="0"/>
    <x v="93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n v="1423960097"/>
    <x v="3767"/>
    <b v="0"/>
    <x v="6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n v="1400002090"/>
    <x v="3768"/>
    <b v="0"/>
    <x v="6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d v="2016-04-15T14:21:19"/>
    <n v="1458138079"/>
    <x v="3769"/>
    <b v="0"/>
    <x v="41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n v="1431642010"/>
    <x v="3770"/>
    <b v="0"/>
    <x v="9"/>
    <b v="1"/>
    <s v="theater/musical"/>
    <x v="3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d v="2016-05-18T00:00:00"/>
    <n v="1462307652"/>
    <x v="3771"/>
    <b v="0"/>
    <x v="44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d v="2016-11-29T06:00:00"/>
    <n v="1478616506"/>
    <x v="3772"/>
    <b v="0"/>
    <x v="51"/>
    <b v="1"/>
    <s v="theater/musical"/>
    <x v="1097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d v="2016-11-15T02:08:00"/>
    <n v="1476317247"/>
    <x v="3773"/>
    <b v="0"/>
    <x v="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n v="1427223655"/>
    <x v="3774"/>
    <b v="0"/>
    <x v="20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n v="1426199843"/>
    <x v="3775"/>
    <b v="0"/>
    <x v="25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n v="1403599778"/>
    <x v="3776"/>
    <b v="0"/>
    <x v="225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n v="1409884821"/>
    <x v="3777"/>
    <b v="0"/>
    <x v="211"/>
    <b v="1"/>
    <s v="theater/musical"/>
    <x v="2713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d v="2015-02-14T19:39:40"/>
    <n v="1418758780"/>
    <x v="3778"/>
    <b v="0"/>
    <x v="17"/>
    <b v="1"/>
    <s v="theater/musical"/>
    <x v="2714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d v="2016-03-26T16:39:00"/>
    <n v="1456421940"/>
    <x v="3779"/>
    <b v="0"/>
    <x v="248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d v="2015-07-13T20:06:00"/>
    <n v="1433999785"/>
    <x v="3780"/>
    <b v="0"/>
    <x v="209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n v="1408050685"/>
    <x v="3781"/>
    <b v="0"/>
    <x v="47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n v="1466887297"/>
    <x v="3782"/>
    <b v="0"/>
    <x v="74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d v="2016-03-15T16:00:00"/>
    <n v="1455938520"/>
    <x v="3783"/>
    <b v="0"/>
    <x v="5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n v="1465601532"/>
    <x v="3784"/>
    <b v="0"/>
    <x v="73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n v="1467040769"/>
    <x v="3785"/>
    <b v="0"/>
    <x v="209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d v="2016-05-27T00:54:35"/>
    <n v="1461718475"/>
    <x v="3786"/>
    <b v="0"/>
    <x v="26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n v="1434113406"/>
    <x v="3787"/>
    <b v="0"/>
    <x v="73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6:18:00"/>
    <n v="1448469719"/>
    <x v="3788"/>
    <b v="0"/>
    <x v="29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d v="2015-06-15T19:10:18"/>
    <n v="1431630618"/>
    <x v="3789"/>
    <b v="0"/>
    <x v="80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d v="2016-11-22T17:00:23"/>
    <n v="1477238423"/>
    <x v="3790"/>
    <b v="0"/>
    <x v="78"/>
    <b v="0"/>
    <s v="theater/musical"/>
    <x v="109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d v="2014-07-06T16:36:32"/>
    <n v="1399480592"/>
    <x v="3791"/>
    <b v="0"/>
    <x v="78"/>
    <b v="0"/>
    <s v="theater/musical"/>
    <x v="109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d v="2015-07-15T10:43:42"/>
    <n v="1434365022"/>
    <x v="3792"/>
    <b v="0"/>
    <x v="84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22:32:09"/>
    <n v="1416954729"/>
    <x v="3793"/>
    <b v="0"/>
    <x v="5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d v="2015-06-07T13:55:54"/>
    <n v="1431093354"/>
    <x v="3794"/>
    <b v="0"/>
    <x v="29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d v="2015-08-28T22:30:00"/>
    <n v="1437042490"/>
    <x v="3795"/>
    <b v="0"/>
    <x v="84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d v="2017-01-14T00:42:36"/>
    <n v="1479170556"/>
    <x v="3796"/>
    <b v="0"/>
    <x v="29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d v="2015-04-20T21:09:25"/>
    <n v="1426972165"/>
    <x v="3797"/>
    <b v="0"/>
    <x v="7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7:20:48"/>
    <n v="1405099248"/>
    <x v="3798"/>
    <b v="0"/>
    <x v="81"/>
    <b v="0"/>
    <s v="theater/musical"/>
    <x v="2725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d v="2016-03-11T22:20:43"/>
    <n v="1455142843"/>
    <x v="3799"/>
    <b v="0"/>
    <x v="80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d v="2015-01-11T04:59:00"/>
    <n v="1418146883"/>
    <x v="3800"/>
    <b v="0"/>
    <x v="38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d v="2015-01-02T16:13:36"/>
    <n v="1417536816"/>
    <x v="3801"/>
    <b v="0"/>
    <x v="82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d v="2015-10-22T03:01:46"/>
    <n v="1442890906"/>
    <x v="3802"/>
    <b v="0"/>
    <x v="78"/>
    <b v="0"/>
    <s v="theater/musical"/>
    <x v="109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d v="2016-03-04T23:19:28"/>
    <n v="1454541568"/>
    <x v="3803"/>
    <b v="0"/>
    <x v="244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d v="2016-07-31T07:00:00"/>
    <n v="1465172024"/>
    <x v="3804"/>
    <b v="0"/>
    <x v="78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d v="2014-09-27T21:17:20"/>
    <n v="1406668640"/>
    <x v="3805"/>
    <b v="0"/>
    <x v="84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d v="2014-06-29T06:13:01"/>
    <n v="1402294381"/>
    <x v="3806"/>
    <b v="0"/>
    <x v="29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d v="2015-04-03T21:48:59"/>
    <n v="1427492939"/>
    <x v="3807"/>
    <b v="0"/>
    <x v="82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n v="1424775219"/>
    <x v="3808"/>
    <b v="0"/>
    <x v="5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n v="1402403907"/>
    <x v="3809"/>
    <b v="0"/>
    <x v="44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n v="1424377358"/>
    <x v="3810"/>
    <b v="0"/>
    <x v="55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n v="1461769373"/>
    <x v="3811"/>
    <b v="0"/>
    <x v="10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n v="1429120908"/>
    <x v="3812"/>
    <b v="0"/>
    <x v="202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21:43:00"/>
    <n v="1462603021"/>
    <x v="3813"/>
    <b v="0"/>
    <x v="74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n v="1424727712"/>
    <x v="3814"/>
    <b v="0"/>
    <x v="69"/>
    <b v="1"/>
    <s v="theater/plays"/>
    <x v="2735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d v="2015-08-20T23:00:00"/>
    <n v="1437545657"/>
    <x v="3815"/>
    <b v="0"/>
    <x v="9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n v="1403022823"/>
    <x v="3816"/>
    <b v="0"/>
    <x v="7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n v="1444236216"/>
    <x v="3817"/>
    <b v="0"/>
    <x v="9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d v="2015-03-12T19:13:02"/>
    <n v="1423599182"/>
    <x v="3818"/>
    <b v="0"/>
    <x v="73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d v="2015-07-17T21:02:00"/>
    <n v="1435554104"/>
    <x v="3819"/>
    <b v="0"/>
    <x v="55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n v="1433518717"/>
    <x v="3820"/>
    <b v="0"/>
    <x v="9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n v="1449116407"/>
    <x v="3821"/>
    <b v="0"/>
    <x v="67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22:59:00"/>
    <n v="1448136417"/>
    <x v="3822"/>
    <b v="0"/>
    <x v="88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n v="1434405044"/>
    <x v="3823"/>
    <b v="0"/>
    <x v="14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n v="1469026903"/>
    <x v="3824"/>
    <b v="0"/>
    <x v="63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n v="1432690814"/>
    <x v="3825"/>
    <b v="0"/>
    <x v="72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d v="2015-05-07T10:09:54"/>
    <n v="1428401394"/>
    <x v="3826"/>
    <b v="0"/>
    <x v="55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n v="1422656201"/>
    <x v="3827"/>
    <b v="0"/>
    <x v="71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n v="1414845587"/>
    <x v="3828"/>
    <b v="0"/>
    <x v="33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n v="1470948371"/>
    <x v="3829"/>
    <b v="0"/>
    <x v="22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d v="2016-05-27T17:46:51"/>
    <n v="1463161611"/>
    <x v="3830"/>
    <b v="0"/>
    <x v="8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n v="1413404545"/>
    <x v="3831"/>
    <b v="0"/>
    <x v="82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n v="1452048335"/>
    <x v="3832"/>
    <b v="0"/>
    <x v="82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n v="1416516972"/>
    <x v="3833"/>
    <b v="0"/>
    <x v="9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n v="1432032067"/>
    <x v="3834"/>
    <b v="0"/>
    <x v="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n v="1459463808"/>
    <x v="3835"/>
    <b v="0"/>
    <x v="22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d v="2016-08-03T04:09:00"/>
    <n v="1467497652"/>
    <x v="3836"/>
    <b v="0"/>
    <x v="25"/>
    <b v="1"/>
    <s v="theater/plays"/>
    <x v="2460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d v="2015-07-03T18:22:38"/>
    <n v="1432837358"/>
    <x v="3837"/>
    <b v="0"/>
    <x v="5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7:03:29"/>
    <n v="1429722209"/>
    <x v="3838"/>
    <b v="0"/>
    <x v="61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n v="1433042724"/>
    <x v="3839"/>
    <b v="0"/>
    <x v="58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d v="2016-03-28T15:50:29"/>
    <n v="1457023829"/>
    <x v="3840"/>
    <b v="0"/>
    <x v="8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8:51:27"/>
    <n v="1400698287"/>
    <x v="3841"/>
    <b v="1"/>
    <x v="69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d v="2014-05-11T11:50:52"/>
    <n v="1397217052"/>
    <x v="3842"/>
    <b v="1"/>
    <x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d v="2014-06-01T01:44:24"/>
    <n v="1399427064"/>
    <x v="3843"/>
    <b v="1"/>
    <x v="10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d v="2014-06-03T06:59:00"/>
    <n v="1399474134"/>
    <x v="3844"/>
    <b v="1"/>
    <x v="133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5:02:54"/>
    <n v="1441119774"/>
    <x v="3845"/>
    <b v="1"/>
    <x v="8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d v="2014-10-04T06:59:00"/>
    <n v="1409721542"/>
    <x v="3846"/>
    <b v="1"/>
    <x v="22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d v="2015-07-19T05:23:11"/>
    <n v="1433395391"/>
    <x v="3847"/>
    <b v="1"/>
    <x v="82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9:36:29"/>
    <n v="1442604989"/>
    <x v="3848"/>
    <b v="1"/>
    <x v="68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8:24:44"/>
    <n v="1431455084"/>
    <x v="3849"/>
    <b v="1"/>
    <x v="33"/>
    <b v="0"/>
    <s v="theater/plays"/>
    <x v="2755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d v="2015-01-01T02:59:03"/>
    <n v="1417489143"/>
    <x v="3850"/>
    <b v="1"/>
    <x v="80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d v="2015-07-17T10:32:59"/>
    <n v="1434537179"/>
    <x v="3851"/>
    <b v="1"/>
    <x v="5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d v="2015-03-27T03:34:36"/>
    <n v="1425270876"/>
    <x v="3852"/>
    <b v="0"/>
    <x v="84"/>
    <b v="0"/>
    <s v="theater/plays"/>
    <x v="418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d v="2014-09-01T20:09:38"/>
    <n v="1406578178"/>
    <x v="3853"/>
    <b v="0"/>
    <x v="84"/>
    <b v="0"/>
    <s v="theater/plays"/>
    <x v="2758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d v="2015-05-09T21:14:18"/>
    <n v="1428614058"/>
    <x v="3854"/>
    <b v="0"/>
    <x v="9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d v="2015-03-26T22:17:51"/>
    <n v="1424819871"/>
    <x v="3855"/>
    <b v="0"/>
    <x v="29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6:50:03"/>
    <n v="1423245003"/>
    <x v="3856"/>
    <b v="0"/>
    <x v="29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d v="2014-08-01T17:12:00"/>
    <n v="1404927690"/>
    <x v="3857"/>
    <b v="0"/>
    <x v="80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d v="2015-05-22T21:00:00"/>
    <n v="1430734844"/>
    <x v="3858"/>
    <b v="0"/>
    <x v="29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d v="2014-06-25T21:00:00"/>
    <n v="1401485207"/>
    <x v="3859"/>
    <b v="0"/>
    <x v="29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5:51:50"/>
    <n v="1405266710"/>
    <x v="3860"/>
    <b v="0"/>
    <x v="62"/>
    <b v="0"/>
    <s v="theater/plays"/>
    <x v="2761"/>
    <n v="81.538461538461533"/>
    <x v="1"/>
    <x v="6"/>
  </r>
  <r>
    <n v="3861"/>
    <x v="3856"/>
    <s v="THE COMING OF THE LORD!"/>
    <x v="13"/>
    <n v="100"/>
    <x v="2"/>
    <x v="0"/>
    <s v="USD"/>
    <n v="1415828820"/>
    <d v="2014-11-12T21:47:00"/>
    <n v="1412258977"/>
    <x v="3861"/>
    <b v="0"/>
    <x v="29"/>
    <b v="0"/>
    <s v="theater/plays"/>
    <x v="152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d v="2016-09-12T16:59:00"/>
    <n v="1472451356"/>
    <x v="3862"/>
    <b v="0"/>
    <x v="29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d v="2015-11-05T16:11:45"/>
    <n v="1441552305"/>
    <x v="3863"/>
    <b v="0"/>
    <x v="78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d v="2015-11-17T22:24:14"/>
    <n v="1445203454"/>
    <x v="3864"/>
    <b v="0"/>
    <x v="8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d v="2014-08-30T05:30:00"/>
    <n v="1405957098"/>
    <x v="3865"/>
    <b v="0"/>
    <x v="25"/>
    <b v="0"/>
    <s v="theater/plays"/>
    <x v="2762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d v="2016-03-23T03:29:00"/>
    <n v="1454453021"/>
    <x v="3866"/>
    <b v="0"/>
    <x v="84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d v="2016-06-18T19:32:19"/>
    <n v="1463686339"/>
    <x v="3867"/>
    <b v="0"/>
    <x v="81"/>
    <b v="0"/>
    <s v="theater/plays"/>
    <x v="2763"/>
    <n v="50.2"/>
    <x v="1"/>
    <x v="6"/>
  </r>
  <r>
    <n v="3868"/>
    <x v="3863"/>
    <s v="New collection of music by Scott Evan Davis!"/>
    <x v="10"/>
    <n v="10"/>
    <x v="1"/>
    <x v="1"/>
    <s v="GBP"/>
    <n v="1410191405"/>
    <d v="2014-09-08T15:50:05"/>
    <n v="1408031405"/>
    <x v="3868"/>
    <b v="0"/>
    <x v="29"/>
    <b v="0"/>
    <s v="theater/musical"/>
    <x v="418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d v="2015-03-14T03:11:00"/>
    <n v="1423761792"/>
    <x v="3869"/>
    <b v="0"/>
    <x v="41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n v="1401768478"/>
    <x v="3870"/>
    <b v="0"/>
    <x v="73"/>
    <b v="0"/>
    <s v="theater/musical"/>
    <x v="2154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d v="2017-03-29T17:44:10"/>
    <n v="1485629050"/>
    <x v="3871"/>
    <b v="0"/>
    <x v="8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d v="2015-08-14T03:29:56"/>
    <n v="1435202996"/>
    <x v="3872"/>
    <b v="0"/>
    <x v="78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d v="2015-10-08T16:42:15"/>
    <n v="1441730535"/>
    <x v="3873"/>
    <b v="0"/>
    <x v="78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d v="2015-01-24T01:00:00"/>
    <n v="1420244622"/>
    <x v="3874"/>
    <b v="0"/>
    <x v="78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d v="2016-09-03T10:00:00"/>
    <n v="1472804365"/>
    <x v="3875"/>
    <b v="0"/>
    <x v="78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d v="2016-02-02T14:58:48"/>
    <n v="1451833128"/>
    <x v="3876"/>
    <b v="0"/>
    <x v="67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n v="1478621752"/>
    <x v="3877"/>
    <b v="0"/>
    <x v="25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d v="2015-06-30T03:59:00"/>
    <n v="1433014746"/>
    <x v="3878"/>
    <b v="0"/>
    <x v="29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d v="2015-01-25T20:39:56"/>
    <n v="1419626396"/>
    <x v="3879"/>
    <b v="0"/>
    <x v="78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n v="1403724820"/>
    <x v="3880"/>
    <b v="0"/>
    <x v="57"/>
    <b v="0"/>
    <s v="theater/musical"/>
    <x v="2768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d v="2017-02-20T00:26:39"/>
    <n v="1484958399"/>
    <x v="3881"/>
    <b v="0"/>
    <x v="29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n v="1451950570"/>
    <x v="3882"/>
    <b v="0"/>
    <x v="78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n v="1407076069"/>
    <x v="3883"/>
    <b v="0"/>
    <x v="78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d v="2015-03-27T17:59:52"/>
    <n v="1425322792"/>
    <x v="3884"/>
    <b v="0"/>
    <x v="78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d v="2016-05-09T22:49:51"/>
    <n v="1460242191"/>
    <x v="3885"/>
    <b v="0"/>
    <x v="78"/>
    <b v="0"/>
    <s v="theater/musical"/>
    <x v="109"/>
    <e v="#DIV/0!"/>
    <x v="1"/>
    <x v="40"/>
  </r>
  <r>
    <n v="3886"/>
    <x v="3881"/>
    <n v="1"/>
    <x v="3"/>
    <n v="0"/>
    <x v="1"/>
    <x v="2"/>
    <s v="AUD"/>
    <n v="1418275702"/>
    <d v="2014-12-11T05:28:22"/>
    <n v="1415683702"/>
    <x v="3886"/>
    <b v="0"/>
    <x v="78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n v="1426538129"/>
    <x v="3887"/>
    <b v="0"/>
    <x v="84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d v="2017-02-26T13:05:58"/>
    <n v="1485522358"/>
    <x v="3888"/>
    <b v="0"/>
    <x v="25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d v="2015-01-04T23:26:00"/>
    <n v="1417651630"/>
    <x v="3889"/>
    <b v="0"/>
    <x v="82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d v="2015-08-15T18:12:24"/>
    <n v="1434478344"/>
    <x v="3890"/>
    <b v="0"/>
    <x v="22"/>
    <b v="0"/>
    <s v="theater/plays"/>
    <x v="2771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d v="2015-03-23T04:59:00"/>
    <n v="1424488244"/>
    <x v="3891"/>
    <b v="0"/>
    <x v="63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d v="2014-08-24T07:00:00"/>
    <n v="1408203557"/>
    <x v="3892"/>
    <b v="0"/>
    <x v="78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6:00:00"/>
    <n v="1400600840"/>
    <x v="3893"/>
    <b v="0"/>
    <x v="87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d v="2016-12-06T04:59:00"/>
    <n v="1478386812"/>
    <x v="3894"/>
    <b v="0"/>
    <x v="202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d v="2015-02-28T06:00:18"/>
    <n v="1422424818"/>
    <x v="3895"/>
    <b v="0"/>
    <x v="29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d v="2014-06-17T04:36:18"/>
    <n v="1401770178"/>
    <x v="3896"/>
    <b v="0"/>
    <x v="80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d v="2015-01-08T20:58:03"/>
    <n v="1418158683"/>
    <x v="3897"/>
    <b v="0"/>
    <x v="73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6:00:00"/>
    <n v="1436355270"/>
    <x v="3898"/>
    <b v="0"/>
    <x v="38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d v="2014-08-12T18:36:01"/>
    <n v="1406140561"/>
    <x v="3899"/>
    <b v="0"/>
    <x v="84"/>
    <b v="0"/>
    <s v="theater/plays"/>
    <x v="237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d v="2015-06-11T02:13:11"/>
    <n v="1431396791"/>
    <x v="3900"/>
    <b v="0"/>
    <x v="81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9:49:59"/>
    <n v="1447098599"/>
    <x v="3901"/>
    <b v="0"/>
    <x v="29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d v="2016-11-14T12:14:02"/>
    <n v="1476962042"/>
    <x v="3902"/>
    <b v="0"/>
    <x v="162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9:38:00"/>
    <n v="1435709765"/>
    <x v="3903"/>
    <b v="0"/>
    <x v="78"/>
    <b v="0"/>
    <s v="theater/plays"/>
    <x v="109"/>
    <e v="#DIV/0!"/>
    <x v="1"/>
    <x v="6"/>
  </r>
  <r>
    <n v="3904"/>
    <x v="3899"/>
    <s v="A play that will cover 4000 years of black history."/>
    <x v="3"/>
    <n v="3"/>
    <x v="2"/>
    <x v="0"/>
    <s v="USD"/>
    <n v="1429074240"/>
    <d v="2015-04-15T05:04:00"/>
    <n v="1427866200"/>
    <x v="3904"/>
    <b v="0"/>
    <x v="84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23:00:00"/>
    <n v="1430405903"/>
    <x v="3905"/>
    <b v="0"/>
    <x v="63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d v="2015-06-26T13:25:00"/>
    <n v="1432072893"/>
    <x v="3906"/>
    <b v="0"/>
    <x v="38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d v="2014-10-26T20:08:00"/>
    <n v="1411587606"/>
    <x v="3907"/>
    <b v="0"/>
    <x v="80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d v="2014-07-29T03:14:56"/>
    <n v="1405307696"/>
    <x v="3908"/>
    <b v="0"/>
    <x v="80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d v="2014-09-11T08:37:22"/>
    <n v="1407832642"/>
    <x v="3909"/>
    <b v="0"/>
    <x v="80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d v="2015-09-07T18:09:57"/>
    <n v="1439057397"/>
    <x v="3910"/>
    <b v="0"/>
    <x v="8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d v="2014-11-26T20:29:37"/>
    <n v="1414438177"/>
    <x v="3911"/>
    <b v="0"/>
    <x v="17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d v="2015-04-25T04:35:00"/>
    <n v="1424759330"/>
    <x v="3912"/>
    <b v="0"/>
    <x v="29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d v="2015-11-30T06:04:09"/>
    <n v="1446267849"/>
    <x v="3913"/>
    <b v="0"/>
    <x v="63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22:59:00"/>
    <n v="1429558756"/>
    <x v="3914"/>
    <b v="0"/>
    <x v="74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d v="2016-06-01T23:38:29"/>
    <n v="1462232309"/>
    <x v="3915"/>
    <b v="0"/>
    <x v="29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d v="2016-06-03T11:19:12"/>
    <n v="1462360752"/>
    <x v="3916"/>
    <b v="0"/>
    <x v="78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d v="2014-09-11T12:39:21"/>
    <n v="1407847161"/>
    <x v="3917"/>
    <b v="0"/>
    <x v="29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6:00:00"/>
    <n v="1406131023"/>
    <x v="3918"/>
    <b v="0"/>
    <x v="8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d v="2016-01-18T00:00:00"/>
    <n v="1450628773"/>
    <x v="3919"/>
    <b v="0"/>
    <x v="8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d v="2016-11-13T10:17:40"/>
    <n v="1476436660"/>
    <x v="3920"/>
    <b v="0"/>
    <x v="8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d v="2014-10-26T18:00:00"/>
    <n v="1413291655"/>
    <x v="3921"/>
    <b v="0"/>
    <x v="78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23:00:00"/>
    <n v="1421432810"/>
    <x v="3922"/>
    <b v="0"/>
    <x v="79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d v="2015-04-09T23:31:11"/>
    <n v="1426203071"/>
    <x v="3923"/>
    <b v="0"/>
    <x v="5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d v="2014-06-26T23:02:02"/>
    <n v="1401231722"/>
    <x v="3924"/>
    <b v="0"/>
    <x v="244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d v="2014-07-30T20:53:59"/>
    <n v="1404161639"/>
    <x v="3925"/>
    <b v="0"/>
    <x v="83"/>
    <b v="0"/>
    <s v="theater/plays"/>
    <x v="709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d v="2014-12-27T02:02:28"/>
    <n v="1417053748"/>
    <x v="3926"/>
    <b v="0"/>
    <x v="29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d v="2014-08-09T06:25:04"/>
    <n v="1404973504"/>
    <x v="3927"/>
    <b v="0"/>
    <x v="84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6T04:59:00"/>
    <n v="1442593427"/>
    <x v="3928"/>
    <b v="0"/>
    <x v="63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d v="2016-09-18T19:51:05"/>
    <n v="1471636265"/>
    <x v="3929"/>
    <b v="0"/>
    <x v="25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d v="2016-04-01T06:00:00"/>
    <n v="1457078868"/>
    <x v="3930"/>
    <b v="0"/>
    <x v="78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d v="2015-09-06T03:38:27"/>
    <n v="1439350707"/>
    <x v="3931"/>
    <b v="0"/>
    <x v="78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d v="2016-03-16T03:02:44"/>
    <n v="1455508964"/>
    <x v="3932"/>
    <b v="0"/>
    <x v="29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7T00:43:00"/>
    <n v="1466205262"/>
    <x v="3933"/>
    <b v="0"/>
    <x v="8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d v="2015-10-01T13:00:00"/>
    <n v="1439827639"/>
    <x v="3934"/>
    <b v="0"/>
    <x v="8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d v="2015-10-04T15:45:46"/>
    <n v="1438789546"/>
    <x v="3935"/>
    <b v="0"/>
    <x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d v="2016-12-01T07:18:40"/>
    <n v="1477981120"/>
    <x v="3936"/>
    <b v="0"/>
    <x v="78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d v="2016-07-11T15:09:20"/>
    <n v="1465830560"/>
    <x v="3937"/>
    <b v="0"/>
    <x v="73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d v="2015-06-27T21:44:14"/>
    <n v="1432763054"/>
    <x v="3938"/>
    <b v="0"/>
    <x v="81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d v="2014-10-07T04:30:00"/>
    <n v="1412328979"/>
    <x v="3939"/>
    <b v="0"/>
    <x v="29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d v="2015-01-02T11:49:11"/>
    <n v="1416311351"/>
    <x v="3940"/>
    <b v="0"/>
    <x v="84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5T01:00:00"/>
    <n v="1414505137"/>
    <x v="3941"/>
    <b v="0"/>
    <x v="84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d v="2015-06-16T21:41:54"/>
    <n v="1429306914"/>
    <x v="3942"/>
    <b v="0"/>
    <x v="78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d v="2015-11-02T16:50:00"/>
    <n v="1443811268"/>
    <x v="3943"/>
    <b v="0"/>
    <x v="62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d v="2015-08-27T15:54:35"/>
    <n v="1438098875"/>
    <x v="3944"/>
    <b v="0"/>
    <x v="78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d v="2015-05-15T19:14:28"/>
    <n v="1429125268"/>
    <x v="3945"/>
    <b v="0"/>
    <x v="29"/>
    <b v="0"/>
    <s v="theater/plays"/>
    <x v="1161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d v="2015-02-28T08:00:00"/>
    <n v="1422388822"/>
    <x v="3946"/>
    <b v="0"/>
    <x v="81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d v="2016-10-02T03:25:44"/>
    <n v="1472786744"/>
    <x v="3947"/>
    <b v="0"/>
    <x v="84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d v="2014-09-07T07:48:43"/>
    <n v="1404892123"/>
    <x v="3948"/>
    <b v="0"/>
    <x v="78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d v="2015-02-11T02:53:41"/>
    <n v="1421031221"/>
    <x v="3949"/>
    <b v="0"/>
    <x v="58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d v="2016-04-08T18:35:00"/>
    <n v="1457628680"/>
    <x v="3950"/>
    <b v="0"/>
    <x v="29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d v="2016-05-03T18:49:02"/>
    <n v="1457120942"/>
    <x v="3951"/>
    <b v="0"/>
    <x v="29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d v="2015-10-26T18:58:10"/>
    <n v="1440701890"/>
    <x v="3952"/>
    <b v="0"/>
    <x v="29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d v="2016-07-29T23:29:00"/>
    <n v="1467162586"/>
    <x v="3953"/>
    <b v="0"/>
    <x v="78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5:37:44"/>
    <n v="1400168264"/>
    <x v="3954"/>
    <b v="0"/>
    <x v="78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d v="2015-11-28T21:22:21"/>
    <n v="1446150141"/>
    <x v="3955"/>
    <b v="0"/>
    <x v="22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d v="2016-04-25T00:20:00"/>
    <n v="1459203727"/>
    <x v="3956"/>
    <b v="0"/>
    <x v="78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d v="2016-07-08T23:25:54"/>
    <n v="1464045954"/>
    <x v="3957"/>
    <b v="0"/>
    <x v="29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d v="2014-08-02T14:00:00"/>
    <n v="1403822912"/>
    <x v="3958"/>
    <b v="0"/>
    <x v="38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8:55:56"/>
    <n v="1409338556"/>
    <x v="3959"/>
    <b v="0"/>
    <x v="8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20:17:36"/>
    <n v="1449260256"/>
    <x v="3960"/>
    <b v="0"/>
    <x v="80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d v="2014-05-08T21:23:30"/>
    <n v="1397683410"/>
    <x v="3961"/>
    <b v="0"/>
    <x v="84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d v="2015-11-28T14:54:54"/>
    <n v="1446562494"/>
    <x v="3962"/>
    <b v="0"/>
    <x v="8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8T04:41:57"/>
    <n v="1445226117"/>
    <x v="3963"/>
    <b v="0"/>
    <x v="78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d v="2015-04-19T16:19:46"/>
    <n v="1424279986"/>
    <x v="3964"/>
    <b v="0"/>
    <x v="8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d v="2016-04-14T04:39:40"/>
    <n v="1455428380"/>
    <x v="3965"/>
    <b v="0"/>
    <x v="80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d v="2014-07-24T02:59:00"/>
    <n v="1402506278"/>
    <x v="3966"/>
    <b v="0"/>
    <x v="84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d v="2017-03-06T06:58:27"/>
    <n v="1486191507"/>
    <x v="3967"/>
    <b v="0"/>
    <x v="73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d v="2016-05-22T19:34:33"/>
    <n v="1458761673"/>
    <x v="3968"/>
    <b v="0"/>
    <x v="202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9T03:55:00"/>
    <n v="1471638646"/>
    <x v="3969"/>
    <b v="0"/>
    <x v="79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20:43:31"/>
    <n v="1458333811"/>
    <x v="3970"/>
    <b v="0"/>
    <x v="84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d v="2014-07-21T12:52:06"/>
    <n v="1403355126"/>
    <x v="3971"/>
    <b v="0"/>
    <x v="79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d v="2015-02-06T01:37:14"/>
    <n v="1418002634"/>
    <x v="3972"/>
    <b v="0"/>
    <x v="22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d v="2016-05-09T04:00:00"/>
    <n v="1460219110"/>
    <x v="3973"/>
    <b v="0"/>
    <x v="7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13:07:28"/>
    <n v="1462280848"/>
    <x v="3974"/>
    <b v="0"/>
    <x v="202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d v="2016-07-13T20:48:18"/>
    <n v="1465850898"/>
    <x v="3975"/>
    <b v="0"/>
    <x v="78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7:00:00"/>
    <n v="1405024561"/>
    <x v="3976"/>
    <b v="0"/>
    <x v="73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8:55:32"/>
    <n v="1466621732"/>
    <x v="3977"/>
    <b v="0"/>
    <x v="79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d v="2015-01-31T15:25:53"/>
    <n v="1417533953"/>
    <x v="3978"/>
    <b v="0"/>
    <x v="22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d v="2015-03-29T20:00:00"/>
    <n v="1425678057"/>
    <x v="3979"/>
    <b v="0"/>
    <x v="79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14:22:27"/>
    <n v="1401978147"/>
    <x v="3980"/>
    <b v="0"/>
    <x v="63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d v="2016-07-17T04:19:09"/>
    <n v="1463545149"/>
    <x v="3981"/>
    <b v="0"/>
    <x v="63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9:26:20"/>
    <n v="1431113180"/>
    <x v="3982"/>
    <b v="0"/>
    <x v="81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6:59:00"/>
    <n v="1397854356"/>
    <x v="3983"/>
    <b v="0"/>
    <x v="67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d v="2014-11-08T00:00:00"/>
    <n v="1412809644"/>
    <x v="3984"/>
    <b v="0"/>
    <x v="73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21:05:00"/>
    <n v="1454173120"/>
    <x v="3985"/>
    <b v="0"/>
    <x v="10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d v="2016-05-06T13:04:00"/>
    <n v="1460034594"/>
    <x v="3986"/>
    <b v="0"/>
    <x v="62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d v="2014-05-16T22:11:30"/>
    <n v="1399414290"/>
    <x v="3987"/>
    <b v="0"/>
    <x v="62"/>
    <b v="0"/>
    <s v="theater/plays"/>
    <x v="2821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d v="2015-08-29T01:56:53"/>
    <n v="1439517413"/>
    <x v="3988"/>
    <b v="0"/>
    <x v="80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d v="2015-11-08T18:59:41"/>
    <n v="1444413581"/>
    <x v="3989"/>
    <b v="0"/>
    <x v="78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d v="2016-03-02T16:08:13"/>
    <n v="1454342893"/>
    <x v="3990"/>
    <b v="0"/>
    <x v="83"/>
    <b v="0"/>
    <s v="theater/plays"/>
    <x v="2823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d v="2015-05-31T15:28:02"/>
    <n v="1430494082"/>
    <x v="3991"/>
    <b v="0"/>
    <x v="29"/>
    <b v="0"/>
    <s v="theater/plays"/>
    <x v="143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d v="2015-12-11T23:34:19"/>
    <n v="1444689259"/>
    <x v="3992"/>
    <b v="0"/>
    <x v="82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d v="2015-05-13T20:45:12"/>
    <n v="1428957912"/>
    <x v="3993"/>
    <b v="0"/>
    <x v="29"/>
    <b v="0"/>
    <s v="theater/plays"/>
    <x v="130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d v="2014-07-19T09:21:30"/>
    <n v="1403169690"/>
    <x v="3994"/>
    <b v="0"/>
    <x v="29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d v="2015-02-14T11:27:00"/>
    <n v="1421339077"/>
    <x v="3995"/>
    <b v="0"/>
    <x v="80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d v="2014-11-20T16:04:00"/>
    <n v="1415341464"/>
    <x v="3996"/>
    <b v="0"/>
    <x v="5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d v="2015-04-05T08:23:41"/>
    <n v="1425633821"/>
    <x v="3997"/>
    <b v="0"/>
    <x v="78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d v="2015-03-28T22:07:06"/>
    <n v="1424992026"/>
    <x v="3998"/>
    <b v="0"/>
    <x v="8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d v="2014-08-31T19:51:49"/>
    <n v="1406058798"/>
    <x v="3999"/>
    <b v="0"/>
    <x v="25"/>
    <b v="0"/>
    <s v="theater/plays"/>
    <x v="2828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d v="2016-05-07T14:29:18"/>
    <n v="1457450958"/>
    <x v="4000"/>
    <b v="0"/>
    <x v="29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9:00:00"/>
    <n v="1486681708"/>
    <x v="4001"/>
    <b v="0"/>
    <x v="25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d v="2014-09-27T01:02:41"/>
    <n v="1409187761"/>
    <x v="4002"/>
    <b v="0"/>
    <x v="80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d v="2015-02-15T14:05:47"/>
    <n v="1421417147"/>
    <x v="4003"/>
    <b v="0"/>
    <x v="84"/>
    <b v="0"/>
    <s v="theater/plays"/>
    <x v="2829"/>
    <n v="100.5"/>
    <x v="1"/>
    <x v="6"/>
  </r>
  <r>
    <n v="4004"/>
    <x v="3998"/>
    <s v="Help Launch The Queen Into South Florida!"/>
    <x v="2"/>
    <n v="1"/>
    <x v="2"/>
    <x v="0"/>
    <s v="USD"/>
    <n v="1412740457"/>
    <d v="2014-10-08T03:54:17"/>
    <n v="1410148457"/>
    <x v="4004"/>
    <b v="0"/>
    <x v="29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d v="2014-10-20T19:23:05"/>
    <n v="1408648985"/>
    <x v="4005"/>
    <b v="0"/>
    <x v="84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d v="2016-02-16T18:33:07"/>
    <n v="1453487587"/>
    <x v="4006"/>
    <b v="0"/>
    <x v="29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d v="2014-08-26T16:28:00"/>
    <n v="1406572381"/>
    <x v="4007"/>
    <b v="0"/>
    <x v="29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d v="2015-07-22T23:08:27"/>
    <n v="1435014507"/>
    <x v="4008"/>
    <b v="0"/>
    <x v="80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d v="2014-09-09T16:49:20"/>
    <n v="1406825360"/>
    <x v="4009"/>
    <b v="0"/>
    <x v="8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d v="2014-10-26T18:29:26"/>
    <n v="1412879366"/>
    <x v="4010"/>
    <b v="0"/>
    <x v="44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d v="2015-01-28T13:04:38"/>
    <n v="1419858278"/>
    <x v="4011"/>
    <b v="0"/>
    <x v="80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d v="2015-05-02T13:04:09"/>
    <n v="1427979849"/>
    <x v="4012"/>
    <b v="0"/>
    <x v="78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d v="2015-02-16T07:13:43"/>
    <n v="1421478823"/>
    <x v="4013"/>
    <b v="0"/>
    <x v="84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d v="2016-03-05T05:54:29"/>
    <n v="1455861269"/>
    <x v="4014"/>
    <b v="0"/>
    <x v="78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d v="2015-07-19T18:44:23"/>
    <n v="1434739463"/>
    <x v="4015"/>
    <b v="0"/>
    <x v="29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d v="2014-09-17T20:56:40"/>
    <n v="1408395400"/>
    <x v="4016"/>
    <b v="0"/>
    <x v="63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6:07:54"/>
    <n v="1407254874"/>
    <x v="4017"/>
    <b v="0"/>
    <x v="84"/>
    <b v="0"/>
    <s v="theater/plays"/>
    <x v="857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d v="2016-10-07T21:51:48"/>
    <n v="1473285108"/>
    <x v="4018"/>
    <b v="0"/>
    <x v="80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d v="2016-04-15T16:28:00"/>
    <n v="1455725596"/>
    <x v="4019"/>
    <b v="0"/>
    <x v="80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d v="2015-03-24T03:34:59"/>
    <n v="1424579699"/>
    <x v="4020"/>
    <b v="0"/>
    <x v="8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d v="2014-10-26T21:52:38"/>
    <n v="1409176358"/>
    <x v="4021"/>
    <b v="0"/>
    <x v="84"/>
    <b v="0"/>
    <s v="theater/plays"/>
    <x v="186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d v="2015-02-01T02:54:00"/>
    <n v="1418824867"/>
    <x v="4022"/>
    <b v="0"/>
    <x v="438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d v="2016-03-24T22:59:23"/>
    <n v="1454975963"/>
    <x v="4023"/>
    <b v="0"/>
    <x v="78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d v="2015-08-31T16:04:57"/>
    <n v="1438445097"/>
    <x v="4024"/>
    <b v="0"/>
    <x v="29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5:42:16"/>
    <n v="1432705336"/>
    <x v="4025"/>
    <b v="0"/>
    <x v="80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d v="2015-12-04T16:43:59"/>
    <n v="1444059839"/>
    <x v="4026"/>
    <b v="0"/>
    <x v="78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d v="2017-02-23T01:00:00"/>
    <n v="1486077481"/>
    <x v="4027"/>
    <b v="0"/>
    <x v="63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d v="2014-06-05T22:31:40"/>
    <n v="1399415500"/>
    <x v="4028"/>
    <b v="0"/>
    <x v="202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d v="2015-12-14T00:36:10"/>
    <n v="1447461370"/>
    <x v="4029"/>
    <b v="0"/>
    <x v="78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d v="2016-02-03T18:49:00"/>
    <n v="1452008599"/>
    <x v="4030"/>
    <b v="0"/>
    <x v="79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d v="2014-12-18T15:02:44"/>
    <n v="1414591364"/>
    <x v="4031"/>
    <b v="0"/>
    <x v="78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d v="2015-12-15T20:25:16"/>
    <n v="1445023516"/>
    <x v="4032"/>
    <b v="0"/>
    <x v="63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d v="2016-10-02T09:00:00"/>
    <n v="1472711224"/>
    <x v="4033"/>
    <b v="0"/>
    <x v="225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d v="2015-04-03T21:44:10"/>
    <n v="1425509050"/>
    <x v="4034"/>
    <b v="0"/>
    <x v="84"/>
    <b v="0"/>
    <s v="theater/plays"/>
    <x v="2840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d v="2014-10-21T21:11:27"/>
    <n v="1411333887"/>
    <x v="4035"/>
    <b v="0"/>
    <x v="20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22:30:00"/>
    <n v="1402784964"/>
    <x v="4036"/>
    <b v="0"/>
    <x v="5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d v="2016-05-24T14:25:00"/>
    <n v="1462585315"/>
    <x v="4037"/>
    <b v="0"/>
    <x v="84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d v="2014-10-17T19:10:10"/>
    <n v="1408389010"/>
    <x v="4038"/>
    <b v="0"/>
    <x v="80"/>
    <b v="0"/>
    <s v="theater/plays"/>
    <x v="2844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d v="2015-12-01T05:59:00"/>
    <n v="1446048367"/>
    <x v="4039"/>
    <b v="0"/>
    <x v="81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d v="2015-07-18T03:00:00"/>
    <n v="1432100004"/>
    <x v="4040"/>
    <b v="0"/>
    <x v="84"/>
    <b v="0"/>
    <s v="theater/plays"/>
    <x v="1296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d v="2016-09-06T11:22:34"/>
    <n v="1467976954"/>
    <x v="4041"/>
    <b v="0"/>
    <x v="84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d v="2015-01-20T19:16:00"/>
    <n v="1419213664"/>
    <x v="4042"/>
    <b v="0"/>
    <x v="8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d v="2014-11-20T22:58:45"/>
    <n v="1415228325"/>
    <x v="4043"/>
    <b v="0"/>
    <x v="78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d v="2015-04-10T05:00:00"/>
    <n v="1426050982"/>
    <x v="4044"/>
    <b v="0"/>
    <x v="80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1T04:49:49"/>
    <n v="1406004589"/>
    <x v="4045"/>
    <b v="0"/>
    <x v="29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5:36:50"/>
    <n v="1411400210"/>
    <x v="4046"/>
    <b v="0"/>
    <x v="8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d v="2015-01-11T01:00:00"/>
    <n v="1418862743"/>
    <x v="4047"/>
    <b v="0"/>
    <x v="80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d v="2016-04-11T11:13:07"/>
    <n v="1457352787"/>
    <x v="4048"/>
    <b v="0"/>
    <x v="110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d v="2015-07-14T23:00:15"/>
    <n v="1434322815"/>
    <x v="4049"/>
    <b v="0"/>
    <x v="29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d v="2014-10-23T15:16:31"/>
    <n v="1411485391"/>
    <x v="4050"/>
    <b v="0"/>
    <x v="29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d v="2014-05-09T06:53:00"/>
    <n v="1399058797"/>
    <x v="4051"/>
    <b v="0"/>
    <x v="78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21:05:16"/>
    <n v="1408050316"/>
    <x v="4052"/>
    <b v="0"/>
    <x v="62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d v="2014-11-15T20:00:00"/>
    <n v="1413477228"/>
    <x v="4053"/>
    <b v="0"/>
    <x v="84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d v="2016-10-01T04:00:00"/>
    <n v="1472674285"/>
    <x v="4054"/>
    <b v="0"/>
    <x v="78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5:33:51"/>
    <n v="1400600031"/>
    <x v="4055"/>
    <b v="0"/>
    <x v="64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d v="2016-07-03T19:59:00"/>
    <n v="1465856639"/>
    <x v="4056"/>
    <b v="0"/>
    <x v="82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23:00:00"/>
    <n v="1446506080"/>
    <x v="4057"/>
    <b v="0"/>
    <x v="79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d v="2016-04-01T03:59:00"/>
    <n v="1458178044"/>
    <x v="4058"/>
    <b v="0"/>
    <x v="80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d v="2014-09-16T03:00:00"/>
    <n v="1408116152"/>
    <x v="4059"/>
    <b v="0"/>
    <x v="63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d v="2014-06-23T16:00:00"/>
    <n v="1400604056"/>
    <x v="4060"/>
    <b v="0"/>
    <x v="81"/>
    <b v="0"/>
    <s v="theater/plays"/>
    <x v="2855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d v="2016-04-21T02:23:43"/>
    <n v="1456025023"/>
    <x v="4061"/>
    <b v="0"/>
    <x v="78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d v="2016-07-02T17:44:28"/>
    <n v="1464889468"/>
    <x v="4062"/>
    <b v="0"/>
    <x v="8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d v="2014-06-27T16:21:24"/>
    <n v="1401294084"/>
    <x v="4063"/>
    <b v="0"/>
    <x v="82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d v="2015-04-29T14:07:06"/>
    <n v="1427724426"/>
    <x v="4064"/>
    <b v="0"/>
    <x v="79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d v="2014-08-12T22:50:11"/>
    <n v="1405291811"/>
    <x v="4065"/>
    <b v="0"/>
    <x v="80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d v="2016-05-19T00:56:28"/>
    <n v="1461027388"/>
    <x v="4066"/>
    <b v="0"/>
    <x v="29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d v="2015-09-28T02:49:10"/>
    <n v="1439952550"/>
    <x v="4067"/>
    <b v="0"/>
    <x v="5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d v="2017-01-13T23:05:00"/>
    <n v="1481756855"/>
    <x v="4068"/>
    <b v="0"/>
    <x v="29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d v="2015-02-28T12:00:00"/>
    <n v="1421596356"/>
    <x v="4069"/>
    <b v="0"/>
    <x v="62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d v="2015-03-01T03:00:00"/>
    <n v="1422374420"/>
    <x v="4070"/>
    <b v="0"/>
    <x v="79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9:18:51"/>
    <n v="1480187931"/>
    <x v="4071"/>
    <b v="0"/>
    <x v="78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d v="2014-08-21T18:35:11"/>
    <n v="1403462111"/>
    <x v="4072"/>
    <b v="0"/>
    <x v="84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d v="2015-05-09T04:00:00"/>
    <n v="1426407426"/>
    <x v="4073"/>
    <b v="0"/>
    <x v="84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d v="2015-11-05T14:16:15"/>
    <n v="1444137375"/>
    <x v="4074"/>
    <b v="0"/>
    <x v="64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d v="2014-06-30T17:28:00"/>
    <n v="1400547969"/>
    <x v="4075"/>
    <b v="0"/>
    <x v="62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d v="2014-10-21T19:51:00"/>
    <n v="1411499149"/>
    <x v="4076"/>
    <b v="0"/>
    <x v="78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7:03:14"/>
    <n v="1479747794"/>
    <x v="4077"/>
    <b v="0"/>
    <x v="79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d v="2017-01-27T18:54:02"/>
    <n v="1482951242"/>
    <x v="4078"/>
    <b v="0"/>
    <x v="78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d v="2016-06-19T22:32:01"/>
    <n v="1463783521"/>
    <x v="4079"/>
    <b v="0"/>
    <x v="29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d v="2016-06-14T18:54:00"/>
    <n v="1463849116"/>
    <x v="4080"/>
    <b v="0"/>
    <x v="78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d v="2015-03-08T12:57:05"/>
    <n v="1423231025"/>
    <x v="4081"/>
    <b v="0"/>
    <x v="8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d v="2015-11-14T23:00:00"/>
    <n v="1446179553"/>
    <x v="4082"/>
    <b v="0"/>
    <x v="84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8:16:56"/>
    <n v="1450203416"/>
    <x v="4083"/>
    <b v="0"/>
    <x v="79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d v="2016-10-09T10:28:26"/>
    <n v="1473416906"/>
    <x v="4084"/>
    <b v="0"/>
    <x v="29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d v="2015-03-24T03:59:00"/>
    <n v="1424701775"/>
    <x v="4085"/>
    <b v="0"/>
    <x v="29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d v="2015-11-21T04:00:00"/>
    <n v="1445985299"/>
    <x v="4086"/>
    <b v="0"/>
    <x v="81"/>
    <b v="0"/>
    <s v="theater/plays"/>
    <x v="609"/>
    <n v="9.4"/>
    <x v="1"/>
    <x v="6"/>
  </r>
  <r>
    <n v="4087"/>
    <x v="4080"/>
    <s v="Comedy Stage Play"/>
    <x v="376"/>
    <n v="0"/>
    <x v="2"/>
    <x v="0"/>
    <s v="USD"/>
    <n v="1468777786"/>
    <d v="2016-07-17T17:49:46"/>
    <n v="1466185786"/>
    <x v="4087"/>
    <b v="0"/>
    <x v="78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d v="2015-01-16T10:26:00"/>
    <n v="1418827324"/>
    <x v="4088"/>
    <b v="0"/>
    <x v="8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7:35:00"/>
    <n v="1430242488"/>
    <x v="4089"/>
    <b v="0"/>
    <x v="22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d v="2015-08-07T15:00:00"/>
    <n v="1437754137"/>
    <x v="4090"/>
    <b v="0"/>
    <x v="8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12:09:11"/>
    <n v="1418818151"/>
    <x v="4091"/>
    <b v="0"/>
    <x v="22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d v="2015-04-05T03:40:47"/>
    <n v="1423024847"/>
    <x v="4092"/>
    <b v="0"/>
    <x v="29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d v="2015-08-22T19:34:53"/>
    <n v="1435088093"/>
    <x v="4093"/>
    <b v="0"/>
    <x v="80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d v="2014-10-22T04:59:00"/>
    <n v="1410141900"/>
    <x v="4094"/>
    <b v="0"/>
    <x v="22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d v="2016-12-19T00:45:50"/>
    <n v="1479516350"/>
    <x v="4095"/>
    <b v="0"/>
    <x v="29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d v="2017-02-28T08:51:00"/>
    <n v="1484484219"/>
    <x v="4096"/>
    <b v="0"/>
    <x v="81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d v="2016-01-31T23:55:00"/>
    <n v="1449431237"/>
    <x v="4097"/>
    <b v="0"/>
    <x v="78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d v="2016-06-04T17:19:57"/>
    <n v="1462468797"/>
    <x v="4098"/>
    <b v="0"/>
    <x v="78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d v="2016-09-02T20:24:33"/>
    <n v="1468959873"/>
    <x v="4099"/>
    <b v="0"/>
    <x v="29"/>
    <b v="0"/>
    <s v="theater/plays"/>
    <x v="2871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d v="2014-10-25T02:59:50"/>
    <n v="1413341990"/>
    <x v="4100"/>
    <b v="0"/>
    <x v="78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d v="2017-01-25T21:41:22"/>
    <n v="1482788482"/>
    <x v="4101"/>
    <b v="0"/>
    <x v="78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d v="2016-05-15T20:21:13"/>
    <n v="1460751673"/>
    <x v="4102"/>
    <b v="0"/>
    <x v="79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d v="2015-08-26T18:32:00"/>
    <n v="1435953566"/>
    <x v="4103"/>
    <b v="0"/>
    <x v="79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d v="2016-10-27T06:40:34"/>
    <n v="1474958434"/>
    <x v="4104"/>
    <b v="0"/>
    <x v="25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6T00:15:09"/>
    <n v="1479860109"/>
    <x v="4105"/>
    <b v="0"/>
    <x v="79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d v="2015-04-02T01:00:00"/>
    <n v="1424221866"/>
    <x v="4106"/>
    <b v="0"/>
    <x v="51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d v="2014-09-24T22:00:01"/>
    <n v="1409608801"/>
    <x v="4107"/>
    <b v="0"/>
    <x v="80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d v="2017-03-03T05:00:00"/>
    <n v="1485909937"/>
    <x v="4108"/>
    <b v="0"/>
    <x v="29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d v="2015-11-29T13:56:44"/>
    <n v="1446209804"/>
    <x v="4109"/>
    <b v="0"/>
    <x v="78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d v="2016-07-21T15:02:31"/>
    <n v="1463929351"/>
    <x v="4110"/>
    <b v="0"/>
    <x v="79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d v="2015-02-24T03:15:40"/>
    <n v="1422155740"/>
    <x v="4111"/>
    <b v="0"/>
    <x v="79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d v="2016-02-28T00:00:00"/>
    <n v="1454280186"/>
    <x v="4112"/>
    <b v="0"/>
    <x v="29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6:34:00"/>
    <n v="1450619123"/>
    <x v="4113"/>
    <b v="0"/>
    <x v="83"/>
    <b v="0"/>
    <s v="theater/plays"/>
    <x v="41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EC7AD-1A1A-4242-B07A-CDCA69A1FCE9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F14" firstHeaderRow="1" firstDataRow="2" firstDataCol="1" rowPageCount="1" colPageCount="1"/>
  <pivotFields count="22">
    <pivotField showAll="0" defaultSubtotal="0"/>
    <pivotField showAll="0" defaultSubtotal="0"/>
    <pivotField showAll="0" defaultSubtotal="0"/>
    <pivotField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 defaultSubtotal="0"/>
    <pivotField axis="axisCol" dataField="1" multipleItemSelectionAllowed="1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numFmtId="14" subtotalTop="0" showAll="0" defaultSubtotal="0"/>
    <pivotField showAll="0" defaultSubtotal="0"/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 defaultSubtotal="0"/>
    <pivotField numFmtId="1" showAll="0" defaultSubtotal="0"/>
    <pivotField showAll="0" defaultSubtota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  <pivotField subtotalTop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ubtotalTop="0" dragToRow="0" dragToCol="0" dragToPage="0"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18" baseItem="3"/>
  </dataFields>
  <formats count="2">
    <format dxfId="17">
      <pivotArea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0AF5A-9026-43F2-AECF-8836E1891FA0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47" firstHeaderRow="1" firstDataRow="2" firstDataCol="1" rowPageCount="2" colPageCount="1"/>
  <pivotFields count="22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19" baseItem="24"/>
  </dataFields>
  <chartFormats count="1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40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40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40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4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840DE-B3F6-4EAD-A1A6-23F6B73A52A4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B651B-2262-4887-AAD6-7BA8A45D9523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/>
  <pivotFields count="22"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3" baseItem="3" numFmtId="1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38B8-9AEF-4EF6-B6A5-844A799BCA78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33" firstHeaderRow="1" firstDataRow="1" firstDataCol="1" rowPageCount="1" colPageCount="1"/>
  <pivotFields count="22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"/>
  </rowFields>
  <rowItems count="1530"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5"/>
    </i>
    <i>
      <x v="17"/>
    </i>
    <i>
      <x v="18"/>
    </i>
    <i>
      <x v="19"/>
    </i>
    <i>
      <x v="20"/>
    </i>
    <i>
      <x v="23"/>
    </i>
    <i>
      <x v="25"/>
    </i>
    <i>
      <x v="28"/>
    </i>
    <i>
      <x v="30"/>
    </i>
    <i>
      <x v="36"/>
    </i>
    <i>
      <x v="37"/>
    </i>
    <i>
      <x v="39"/>
    </i>
    <i>
      <x v="40"/>
    </i>
    <i>
      <x v="42"/>
    </i>
    <i>
      <x v="49"/>
    </i>
    <i>
      <x v="53"/>
    </i>
    <i>
      <x v="57"/>
    </i>
    <i>
      <x v="58"/>
    </i>
    <i>
      <x v="60"/>
    </i>
    <i>
      <x v="61"/>
    </i>
    <i>
      <x v="62"/>
    </i>
    <i>
      <x v="64"/>
    </i>
    <i>
      <x v="66"/>
    </i>
    <i>
      <x v="71"/>
    </i>
    <i>
      <x v="79"/>
    </i>
    <i>
      <x v="80"/>
    </i>
    <i>
      <x v="85"/>
    </i>
    <i>
      <x v="89"/>
    </i>
    <i>
      <x v="99"/>
    </i>
    <i>
      <x v="100"/>
    </i>
    <i>
      <x v="101"/>
    </i>
    <i>
      <x v="102"/>
    </i>
    <i>
      <x v="107"/>
    </i>
    <i>
      <x v="114"/>
    </i>
    <i>
      <x v="116"/>
    </i>
    <i>
      <x v="119"/>
    </i>
    <i>
      <x v="123"/>
    </i>
    <i>
      <x v="124"/>
    </i>
    <i>
      <x v="126"/>
    </i>
    <i>
      <x v="127"/>
    </i>
    <i>
      <x v="128"/>
    </i>
    <i>
      <x v="134"/>
    </i>
    <i>
      <x v="139"/>
    </i>
    <i>
      <x v="143"/>
    </i>
    <i>
      <x v="145"/>
    </i>
    <i>
      <x v="147"/>
    </i>
    <i>
      <x v="149"/>
    </i>
    <i>
      <x v="153"/>
    </i>
    <i>
      <x v="154"/>
    </i>
    <i>
      <x v="155"/>
    </i>
    <i>
      <x v="156"/>
    </i>
    <i>
      <x v="158"/>
    </i>
    <i>
      <x v="161"/>
    </i>
    <i>
      <x v="166"/>
    </i>
    <i>
      <x v="176"/>
    </i>
    <i>
      <x v="178"/>
    </i>
    <i>
      <x v="184"/>
    </i>
    <i>
      <x v="186"/>
    </i>
    <i>
      <x v="189"/>
    </i>
    <i>
      <x v="191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6"/>
    </i>
    <i>
      <x v="211"/>
    </i>
    <i>
      <x v="214"/>
    </i>
    <i>
      <x v="215"/>
    </i>
    <i>
      <x v="216"/>
    </i>
    <i>
      <x v="224"/>
    </i>
    <i>
      <x v="225"/>
    </i>
    <i>
      <x v="230"/>
    </i>
    <i>
      <x v="231"/>
    </i>
    <i>
      <x v="232"/>
    </i>
    <i>
      <x v="236"/>
    </i>
    <i>
      <x v="238"/>
    </i>
    <i>
      <x v="239"/>
    </i>
    <i>
      <x v="243"/>
    </i>
    <i>
      <x v="245"/>
    </i>
    <i>
      <x v="246"/>
    </i>
    <i>
      <x v="250"/>
    </i>
    <i>
      <x v="251"/>
    </i>
    <i>
      <x v="252"/>
    </i>
    <i>
      <x v="258"/>
    </i>
    <i>
      <x v="260"/>
    </i>
    <i>
      <x v="273"/>
    </i>
    <i>
      <x v="278"/>
    </i>
    <i>
      <x v="280"/>
    </i>
    <i>
      <x v="282"/>
    </i>
    <i>
      <x v="285"/>
    </i>
    <i>
      <x v="290"/>
    </i>
    <i>
      <x v="291"/>
    </i>
    <i>
      <x v="294"/>
    </i>
    <i>
      <x v="295"/>
    </i>
    <i>
      <x v="298"/>
    </i>
    <i>
      <x v="299"/>
    </i>
    <i>
      <x v="300"/>
    </i>
    <i>
      <x v="305"/>
    </i>
    <i>
      <x v="306"/>
    </i>
    <i>
      <x v="307"/>
    </i>
    <i>
      <x v="308"/>
    </i>
    <i>
      <x v="309"/>
    </i>
    <i>
      <x v="310"/>
    </i>
    <i>
      <x v="313"/>
    </i>
    <i>
      <x v="315"/>
    </i>
    <i>
      <x v="318"/>
    </i>
    <i>
      <x v="323"/>
    </i>
    <i>
      <x v="325"/>
    </i>
    <i>
      <x v="327"/>
    </i>
    <i>
      <x v="333"/>
    </i>
    <i>
      <x v="334"/>
    </i>
    <i>
      <x v="337"/>
    </i>
    <i>
      <x v="338"/>
    </i>
    <i>
      <x v="342"/>
    </i>
    <i>
      <x v="345"/>
    </i>
    <i>
      <x v="351"/>
    </i>
    <i>
      <x v="352"/>
    </i>
    <i>
      <x v="353"/>
    </i>
    <i>
      <x v="355"/>
    </i>
    <i>
      <x v="356"/>
    </i>
    <i>
      <x v="359"/>
    </i>
    <i>
      <x v="363"/>
    </i>
    <i>
      <x v="365"/>
    </i>
    <i>
      <x v="367"/>
    </i>
    <i>
      <x v="370"/>
    </i>
    <i>
      <x v="371"/>
    </i>
    <i>
      <x v="373"/>
    </i>
    <i>
      <x v="374"/>
    </i>
    <i>
      <x v="375"/>
    </i>
    <i>
      <x v="378"/>
    </i>
    <i>
      <x v="382"/>
    </i>
    <i>
      <x v="385"/>
    </i>
    <i>
      <x v="386"/>
    </i>
    <i>
      <x v="388"/>
    </i>
    <i>
      <x v="392"/>
    </i>
    <i>
      <x v="393"/>
    </i>
    <i>
      <x v="395"/>
    </i>
    <i>
      <x v="396"/>
    </i>
    <i>
      <x v="400"/>
    </i>
    <i>
      <x v="401"/>
    </i>
    <i>
      <x v="405"/>
    </i>
    <i>
      <x v="408"/>
    </i>
    <i>
      <x v="409"/>
    </i>
    <i>
      <x v="411"/>
    </i>
    <i>
      <x v="413"/>
    </i>
    <i>
      <x v="420"/>
    </i>
    <i>
      <x v="426"/>
    </i>
    <i>
      <x v="427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3"/>
    </i>
    <i>
      <x v="446"/>
    </i>
    <i>
      <x v="449"/>
    </i>
    <i>
      <x v="450"/>
    </i>
    <i>
      <x v="452"/>
    </i>
    <i>
      <x v="454"/>
    </i>
    <i>
      <x v="455"/>
    </i>
    <i>
      <x v="456"/>
    </i>
    <i>
      <x v="457"/>
    </i>
    <i>
      <x v="461"/>
    </i>
    <i>
      <x v="463"/>
    </i>
    <i>
      <x v="469"/>
    </i>
    <i>
      <x v="470"/>
    </i>
    <i>
      <x v="478"/>
    </i>
    <i>
      <x v="488"/>
    </i>
    <i>
      <x v="491"/>
    </i>
    <i>
      <x v="500"/>
    </i>
    <i>
      <x v="504"/>
    </i>
    <i>
      <x v="506"/>
    </i>
    <i>
      <x v="510"/>
    </i>
    <i>
      <x v="512"/>
    </i>
    <i>
      <x v="515"/>
    </i>
    <i>
      <x v="519"/>
    </i>
    <i>
      <x v="520"/>
    </i>
    <i>
      <x v="523"/>
    </i>
    <i>
      <x v="531"/>
    </i>
    <i>
      <x v="532"/>
    </i>
    <i>
      <x v="535"/>
    </i>
    <i>
      <x v="539"/>
    </i>
    <i>
      <x v="541"/>
    </i>
    <i>
      <x v="542"/>
    </i>
    <i>
      <x v="544"/>
    </i>
    <i>
      <x v="546"/>
    </i>
    <i>
      <x v="547"/>
    </i>
    <i>
      <x v="548"/>
    </i>
    <i>
      <x v="549"/>
    </i>
    <i>
      <x v="553"/>
    </i>
    <i>
      <x v="556"/>
    </i>
    <i>
      <x v="557"/>
    </i>
    <i>
      <x v="559"/>
    </i>
    <i>
      <x v="569"/>
    </i>
    <i>
      <x v="571"/>
    </i>
    <i>
      <x v="576"/>
    </i>
    <i>
      <x v="578"/>
    </i>
    <i>
      <x v="581"/>
    </i>
    <i>
      <x v="585"/>
    </i>
    <i>
      <x v="602"/>
    </i>
    <i>
      <x v="608"/>
    </i>
    <i>
      <x v="612"/>
    </i>
    <i>
      <x v="614"/>
    </i>
    <i>
      <x v="617"/>
    </i>
    <i>
      <x v="620"/>
    </i>
    <i>
      <x v="622"/>
    </i>
    <i>
      <x v="630"/>
    </i>
    <i>
      <x v="637"/>
    </i>
    <i>
      <x v="638"/>
    </i>
    <i>
      <x v="641"/>
    </i>
    <i>
      <x v="642"/>
    </i>
    <i>
      <x v="643"/>
    </i>
    <i>
      <x v="648"/>
    </i>
    <i>
      <x v="653"/>
    </i>
    <i>
      <x v="654"/>
    </i>
    <i>
      <x v="655"/>
    </i>
    <i>
      <x v="658"/>
    </i>
    <i>
      <x v="660"/>
    </i>
    <i>
      <x v="661"/>
    </i>
    <i>
      <x v="663"/>
    </i>
    <i>
      <x v="665"/>
    </i>
    <i>
      <x v="666"/>
    </i>
    <i>
      <x v="671"/>
    </i>
    <i>
      <x v="674"/>
    </i>
    <i>
      <x v="675"/>
    </i>
    <i>
      <x v="679"/>
    </i>
    <i>
      <x v="689"/>
    </i>
    <i>
      <x v="690"/>
    </i>
    <i>
      <x v="693"/>
    </i>
    <i>
      <x v="694"/>
    </i>
    <i>
      <x v="695"/>
    </i>
    <i>
      <x v="697"/>
    </i>
    <i>
      <x v="698"/>
    </i>
    <i>
      <x v="700"/>
    </i>
    <i>
      <x v="706"/>
    </i>
    <i>
      <x v="710"/>
    </i>
    <i>
      <x v="716"/>
    </i>
    <i>
      <x v="718"/>
    </i>
    <i>
      <x v="723"/>
    </i>
    <i>
      <x v="728"/>
    </i>
    <i>
      <x v="733"/>
    </i>
    <i>
      <x v="735"/>
    </i>
    <i>
      <x v="736"/>
    </i>
    <i>
      <x v="739"/>
    </i>
    <i>
      <x v="741"/>
    </i>
    <i>
      <x v="746"/>
    </i>
    <i>
      <x v="748"/>
    </i>
    <i>
      <x v="749"/>
    </i>
    <i>
      <x v="751"/>
    </i>
    <i>
      <x v="757"/>
    </i>
    <i>
      <x v="758"/>
    </i>
    <i>
      <x v="760"/>
    </i>
    <i>
      <x v="762"/>
    </i>
    <i>
      <x v="763"/>
    </i>
    <i>
      <x v="764"/>
    </i>
    <i>
      <x v="766"/>
    </i>
    <i>
      <x v="769"/>
    </i>
    <i>
      <x v="772"/>
    </i>
    <i>
      <x v="773"/>
    </i>
    <i>
      <x v="774"/>
    </i>
    <i>
      <x v="778"/>
    </i>
    <i>
      <x v="779"/>
    </i>
    <i>
      <x v="785"/>
    </i>
    <i>
      <x v="792"/>
    </i>
    <i>
      <x v="793"/>
    </i>
    <i>
      <x v="795"/>
    </i>
    <i>
      <x v="796"/>
    </i>
    <i>
      <x v="798"/>
    </i>
    <i>
      <x v="802"/>
    </i>
    <i>
      <x v="803"/>
    </i>
    <i>
      <x v="806"/>
    </i>
    <i>
      <x v="812"/>
    </i>
    <i>
      <x v="818"/>
    </i>
    <i>
      <x v="821"/>
    </i>
    <i>
      <x v="822"/>
    </i>
    <i>
      <x v="823"/>
    </i>
    <i>
      <x v="825"/>
    </i>
    <i>
      <x v="829"/>
    </i>
    <i>
      <x v="839"/>
    </i>
    <i>
      <x v="841"/>
    </i>
    <i>
      <x v="843"/>
    </i>
    <i>
      <x v="845"/>
    </i>
    <i>
      <x v="847"/>
    </i>
    <i>
      <x v="848"/>
    </i>
    <i>
      <x v="849"/>
    </i>
    <i>
      <x v="851"/>
    </i>
    <i>
      <x v="853"/>
    </i>
    <i>
      <x v="859"/>
    </i>
    <i>
      <x v="863"/>
    </i>
    <i>
      <x v="865"/>
    </i>
    <i>
      <x v="870"/>
    </i>
    <i>
      <x v="871"/>
    </i>
    <i>
      <x v="873"/>
    </i>
    <i>
      <x v="874"/>
    </i>
    <i>
      <x v="875"/>
    </i>
    <i>
      <x v="876"/>
    </i>
    <i>
      <x v="885"/>
    </i>
    <i>
      <x v="892"/>
    </i>
    <i>
      <x v="893"/>
    </i>
    <i>
      <x v="897"/>
    </i>
    <i>
      <x v="902"/>
    </i>
    <i>
      <x v="906"/>
    </i>
    <i>
      <x v="908"/>
    </i>
    <i>
      <x v="909"/>
    </i>
    <i>
      <x v="911"/>
    </i>
    <i>
      <x v="914"/>
    </i>
    <i>
      <x v="915"/>
    </i>
    <i>
      <x v="916"/>
    </i>
    <i>
      <x v="920"/>
    </i>
    <i>
      <x v="929"/>
    </i>
    <i>
      <x v="930"/>
    </i>
    <i>
      <x v="932"/>
    </i>
    <i>
      <x v="933"/>
    </i>
    <i>
      <x v="936"/>
    </i>
    <i>
      <x v="938"/>
    </i>
    <i>
      <x v="941"/>
    </i>
    <i>
      <x v="942"/>
    </i>
    <i>
      <x v="947"/>
    </i>
    <i>
      <x v="950"/>
    </i>
    <i>
      <x v="952"/>
    </i>
    <i>
      <x v="958"/>
    </i>
    <i>
      <x v="959"/>
    </i>
    <i>
      <x v="961"/>
    </i>
    <i>
      <x v="964"/>
    </i>
    <i>
      <x v="965"/>
    </i>
    <i>
      <x v="970"/>
    </i>
    <i>
      <x v="971"/>
    </i>
    <i>
      <x v="972"/>
    </i>
    <i>
      <x v="973"/>
    </i>
    <i>
      <x v="974"/>
    </i>
    <i>
      <x v="977"/>
    </i>
    <i>
      <x v="978"/>
    </i>
    <i>
      <x v="979"/>
    </i>
    <i>
      <x v="983"/>
    </i>
    <i>
      <x v="990"/>
    </i>
    <i>
      <x v="991"/>
    </i>
    <i>
      <x v="994"/>
    </i>
    <i>
      <x v="996"/>
    </i>
    <i>
      <x v="998"/>
    </i>
    <i>
      <x v="999"/>
    </i>
    <i>
      <x v="1000"/>
    </i>
    <i>
      <x v="1001"/>
    </i>
    <i>
      <x v="1005"/>
    </i>
    <i>
      <x v="1006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20"/>
    </i>
    <i>
      <x v="1022"/>
    </i>
    <i>
      <x v="1031"/>
    </i>
    <i>
      <x v="1040"/>
    </i>
    <i>
      <x v="1044"/>
    </i>
    <i>
      <x v="1046"/>
    </i>
    <i>
      <x v="1048"/>
    </i>
    <i>
      <x v="1049"/>
    </i>
    <i>
      <x v="1052"/>
    </i>
    <i>
      <x v="1053"/>
    </i>
    <i>
      <x v="1056"/>
    </i>
    <i>
      <x v="1058"/>
    </i>
    <i>
      <x v="1061"/>
    </i>
    <i>
      <x v="1065"/>
    </i>
    <i>
      <x v="1066"/>
    </i>
    <i>
      <x v="1068"/>
    </i>
    <i>
      <x v="1070"/>
    </i>
    <i>
      <x v="1072"/>
    </i>
    <i>
      <x v="1073"/>
    </i>
    <i>
      <x v="1076"/>
    </i>
    <i>
      <x v="1078"/>
    </i>
    <i>
      <x v="1081"/>
    </i>
    <i>
      <x v="1084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6"/>
    </i>
    <i>
      <x v="1108"/>
    </i>
    <i>
      <x v="1109"/>
    </i>
    <i>
      <x v="1114"/>
    </i>
    <i>
      <x v="1115"/>
    </i>
    <i>
      <x v="1116"/>
    </i>
    <i>
      <x v="1117"/>
    </i>
    <i>
      <x v="1121"/>
    </i>
    <i>
      <x v="1124"/>
    </i>
    <i>
      <x v="1127"/>
    </i>
    <i>
      <x v="1129"/>
    </i>
    <i>
      <x v="1132"/>
    </i>
    <i>
      <x v="1133"/>
    </i>
    <i>
      <x v="1135"/>
    </i>
    <i>
      <x v="1136"/>
    </i>
    <i>
      <x v="1140"/>
    </i>
    <i>
      <x v="1141"/>
    </i>
    <i>
      <x v="1143"/>
    </i>
    <i>
      <x v="1148"/>
    </i>
    <i>
      <x v="1149"/>
    </i>
    <i>
      <x v="1151"/>
    </i>
    <i>
      <x v="1152"/>
    </i>
    <i>
      <x v="1155"/>
    </i>
    <i>
      <x v="1156"/>
    </i>
    <i>
      <x v="1158"/>
    </i>
    <i>
      <x v="1160"/>
    </i>
    <i>
      <x v="1161"/>
    </i>
    <i>
      <x v="1162"/>
    </i>
    <i>
      <x v="1167"/>
    </i>
    <i>
      <x v="1170"/>
    </i>
    <i>
      <x v="1172"/>
    </i>
    <i>
      <x v="1175"/>
    </i>
    <i>
      <x v="1176"/>
    </i>
    <i>
      <x v="1177"/>
    </i>
    <i>
      <x v="1184"/>
    </i>
    <i>
      <x v="1188"/>
    </i>
    <i>
      <x v="1189"/>
    </i>
    <i>
      <x v="1190"/>
    </i>
    <i>
      <x v="1191"/>
    </i>
    <i>
      <x v="1192"/>
    </i>
    <i>
      <x v="1194"/>
    </i>
    <i>
      <x v="1196"/>
    </i>
    <i>
      <x v="1197"/>
    </i>
    <i>
      <x v="1198"/>
    </i>
    <i>
      <x v="1199"/>
    </i>
    <i>
      <x v="1202"/>
    </i>
    <i>
      <x v="1203"/>
    </i>
    <i>
      <x v="1210"/>
    </i>
    <i>
      <x v="1211"/>
    </i>
    <i>
      <x v="1213"/>
    </i>
    <i>
      <x v="1214"/>
    </i>
    <i>
      <x v="1219"/>
    </i>
    <i>
      <x v="1221"/>
    </i>
    <i>
      <x v="1224"/>
    </i>
    <i>
      <x v="1226"/>
    </i>
    <i>
      <x v="1228"/>
    </i>
    <i>
      <x v="1229"/>
    </i>
    <i>
      <x v="1230"/>
    </i>
    <i>
      <x v="1232"/>
    </i>
    <i>
      <x v="1234"/>
    </i>
    <i>
      <x v="1242"/>
    </i>
    <i>
      <x v="1243"/>
    </i>
    <i>
      <x v="1244"/>
    </i>
    <i>
      <x v="1245"/>
    </i>
    <i>
      <x v="1248"/>
    </i>
    <i>
      <x v="1249"/>
    </i>
    <i>
      <x v="1250"/>
    </i>
    <i>
      <x v="1251"/>
    </i>
    <i>
      <x v="1255"/>
    </i>
    <i>
      <x v="1256"/>
    </i>
    <i>
      <x v="1257"/>
    </i>
    <i>
      <x v="1261"/>
    </i>
    <i>
      <x v="1263"/>
    </i>
    <i>
      <x v="1264"/>
    </i>
    <i>
      <x v="1266"/>
    </i>
    <i>
      <x v="1271"/>
    </i>
    <i>
      <x v="1274"/>
    </i>
    <i>
      <x v="1275"/>
    </i>
    <i>
      <x v="1281"/>
    </i>
    <i>
      <x v="1287"/>
    </i>
    <i>
      <x v="1292"/>
    </i>
    <i>
      <x v="1294"/>
    </i>
    <i>
      <x v="1297"/>
    </i>
    <i>
      <x v="1305"/>
    </i>
    <i>
      <x v="1307"/>
    </i>
    <i>
      <x v="1310"/>
    </i>
    <i>
      <x v="1311"/>
    </i>
    <i>
      <x v="1317"/>
    </i>
    <i>
      <x v="1318"/>
    </i>
    <i>
      <x v="1319"/>
    </i>
    <i>
      <x v="1321"/>
    </i>
    <i>
      <x v="1323"/>
    </i>
    <i>
      <x v="1326"/>
    </i>
    <i>
      <x v="1327"/>
    </i>
    <i>
      <x v="1332"/>
    </i>
    <i>
      <x v="1336"/>
    </i>
    <i>
      <x v="1338"/>
    </i>
    <i>
      <x v="1348"/>
    </i>
    <i>
      <x v="1354"/>
    </i>
    <i>
      <x v="1356"/>
    </i>
    <i>
      <x v="1362"/>
    </i>
    <i>
      <x v="1368"/>
    </i>
    <i>
      <x v="1372"/>
    </i>
    <i>
      <x v="1374"/>
    </i>
    <i>
      <x v="1375"/>
    </i>
    <i>
      <x v="1378"/>
    </i>
    <i>
      <x v="1379"/>
    </i>
    <i>
      <x v="1381"/>
    </i>
    <i>
      <x v="1384"/>
    </i>
    <i>
      <x v="1386"/>
    </i>
    <i>
      <x v="1389"/>
    </i>
    <i>
      <x v="1391"/>
    </i>
    <i>
      <x v="1395"/>
    </i>
    <i>
      <x v="1396"/>
    </i>
    <i>
      <x v="1398"/>
    </i>
    <i>
      <x v="1399"/>
    </i>
    <i>
      <x v="1401"/>
    </i>
    <i>
      <x v="1404"/>
    </i>
    <i>
      <x v="1405"/>
    </i>
    <i>
      <x v="1406"/>
    </i>
    <i>
      <x v="1407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4"/>
    </i>
    <i>
      <x v="1432"/>
    </i>
    <i>
      <x v="1437"/>
    </i>
    <i>
      <x v="1439"/>
    </i>
    <i>
      <x v="1441"/>
    </i>
    <i>
      <x v="1442"/>
    </i>
    <i>
      <x v="1447"/>
    </i>
    <i>
      <x v="1448"/>
    </i>
    <i>
      <x v="1449"/>
    </i>
    <i>
      <x v="1457"/>
    </i>
    <i>
      <x v="1459"/>
    </i>
    <i>
      <x v="1461"/>
    </i>
    <i>
      <x v="1465"/>
    </i>
    <i>
      <x v="1469"/>
    </i>
    <i>
      <x v="1472"/>
    </i>
    <i>
      <x v="1473"/>
    </i>
    <i>
      <x v="1476"/>
    </i>
    <i>
      <x v="1479"/>
    </i>
    <i>
      <x v="1485"/>
    </i>
    <i>
      <x v="1486"/>
    </i>
    <i>
      <x v="1487"/>
    </i>
    <i>
      <x v="1490"/>
    </i>
    <i>
      <x v="1495"/>
    </i>
    <i>
      <x v="1496"/>
    </i>
    <i>
      <x v="1500"/>
    </i>
    <i>
      <x v="1502"/>
    </i>
    <i>
      <x v="1504"/>
    </i>
    <i>
      <x v="1507"/>
    </i>
    <i>
      <x v="1508"/>
    </i>
    <i>
      <x v="1512"/>
    </i>
    <i>
      <x v="1516"/>
    </i>
    <i>
      <x v="1523"/>
    </i>
    <i>
      <x v="1524"/>
    </i>
    <i>
      <x v="1527"/>
    </i>
    <i>
      <x v="1528"/>
    </i>
    <i>
      <x v="1529"/>
    </i>
    <i>
      <x v="1534"/>
    </i>
    <i>
      <x v="1538"/>
    </i>
    <i>
      <x v="1547"/>
    </i>
    <i>
      <x v="1548"/>
    </i>
    <i>
      <x v="1553"/>
    </i>
    <i>
      <x v="1554"/>
    </i>
    <i>
      <x v="1555"/>
    </i>
    <i>
      <x v="1556"/>
    </i>
    <i>
      <x v="1557"/>
    </i>
    <i>
      <x v="1558"/>
    </i>
    <i>
      <x v="1563"/>
    </i>
    <i>
      <x v="1564"/>
    </i>
    <i>
      <x v="1565"/>
    </i>
    <i>
      <x v="1566"/>
    </i>
    <i>
      <x v="1569"/>
    </i>
    <i>
      <x v="1572"/>
    </i>
    <i>
      <x v="1574"/>
    </i>
    <i>
      <x v="1575"/>
    </i>
    <i>
      <x v="1580"/>
    </i>
    <i>
      <x v="1581"/>
    </i>
    <i>
      <x v="1582"/>
    </i>
    <i>
      <x v="1587"/>
    </i>
    <i>
      <x v="1589"/>
    </i>
    <i>
      <x v="1592"/>
    </i>
    <i>
      <x v="1596"/>
    </i>
    <i>
      <x v="1597"/>
    </i>
    <i>
      <x v="1601"/>
    </i>
    <i>
      <x v="1604"/>
    </i>
    <i>
      <x v="1607"/>
    </i>
    <i>
      <x v="1609"/>
    </i>
    <i>
      <x v="1611"/>
    </i>
    <i>
      <x v="1613"/>
    </i>
    <i>
      <x v="1615"/>
    </i>
    <i>
      <x v="1617"/>
    </i>
    <i>
      <x v="1621"/>
    </i>
    <i>
      <x v="1624"/>
    </i>
    <i>
      <x v="1626"/>
    </i>
    <i>
      <x v="1629"/>
    </i>
    <i>
      <x v="1631"/>
    </i>
    <i>
      <x v="1632"/>
    </i>
    <i>
      <x v="1638"/>
    </i>
    <i>
      <x v="1640"/>
    </i>
    <i>
      <x v="1643"/>
    </i>
    <i>
      <x v="1645"/>
    </i>
    <i>
      <x v="1648"/>
    </i>
    <i>
      <x v="1649"/>
    </i>
    <i>
      <x v="1658"/>
    </i>
    <i>
      <x v="1662"/>
    </i>
    <i>
      <x v="1663"/>
    </i>
    <i>
      <x v="1664"/>
    </i>
    <i>
      <x v="1669"/>
    </i>
    <i>
      <x v="1674"/>
    </i>
    <i>
      <x v="1677"/>
    </i>
    <i>
      <x v="1679"/>
    </i>
    <i>
      <x v="1680"/>
    </i>
    <i>
      <x v="1681"/>
    </i>
    <i>
      <x v="1682"/>
    </i>
    <i>
      <x v="1686"/>
    </i>
    <i>
      <x v="1690"/>
    </i>
    <i>
      <x v="1691"/>
    </i>
    <i>
      <x v="1695"/>
    </i>
    <i>
      <x v="1698"/>
    </i>
    <i>
      <x v="1700"/>
    </i>
    <i>
      <x v="1701"/>
    </i>
    <i>
      <x v="1702"/>
    </i>
    <i>
      <x v="1704"/>
    </i>
    <i>
      <x v="1708"/>
    </i>
    <i>
      <x v="1710"/>
    </i>
    <i>
      <x v="1711"/>
    </i>
    <i>
      <x v="1714"/>
    </i>
    <i>
      <x v="1715"/>
    </i>
    <i>
      <x v="1726"/>
    </i>
    <i>
      <x v="1727"/>
    </i>
    <i>
      <x v="1728"/>
    </i>
    <i>
      <x v="1729"/>
    </i>
    <i>
      <x v="1730"/>
    </i>
    <i>
      <x v="1735"/>
    </i>
    <i>
      <x v="1737"/>
    </i>
    <i>
      <x v="1741"/>
    </i>
    <i>
      <x v="1744"/>
    </i>
    <i>
      <x v="1745"/>
    </i>
    <i>
      <x v="1746"/>
    </i>
    <i>
      <x v="1757"/>
    </i>
    <i>
      <x v="1758"/>
    </i>
    <i>
      <x v="1759"/>
    </i>
    <i>
      <x v="1761"/>
    </i>
    <i>
      <x v="1763"/>
    </i>
    <i>
      <x v="1765"/>
    </i>
    <i>
      <x v="1767"/>
    </i>
    <i>
      <x v="1773"/>
    </i>
    <i>
      <x v="1774"/>
    </i>
    <i>
      <x v="1775"/>
    </i>
    <i>
      <x v="1777"/>
    </i>
    <i>
      <x v="1778"/>
    </i>
    <i>
      <x v="1781"/>
    </i>
    <i>
      <x v="1782"/>
    </i>
    <i>
      <x v="1783"/>
    </i>
    <i>
      <x v="1786"/>
    </i>
    <i>
      <x v="1787"/>
    </i>
    <i>
      <x v="1789"/>
    </i>
    <i>
      <x v="1791"/>
    </i>
    <i>
      <x v="1794"/>
    </i>
    <i>
      <x v="1806"/>
    </i>
    <i>
      <x v="1808"/>
    </i>
    <i>
      <x v="1809"/>
    </i>
    <i>
      <x v="1812"/>
    </i>
    <i>
      <x v="1818"/>
    </i>
    <i>
      <x v="1825"/>
    </i>
    <i>
      <x v="1827"/>
    </i>
    <i>
      <x v="1828"/>
    </i>
    <i>
      <x v="1830"/>
    </i>
    <i>
      <x v="1831"/>
    </i>
    <i>
      <x v="1832"/>
    </i>
    <i>
      <x v="1838"/>
    </i>
    <i>
      <x v="1841"/>
    </i>
    <i>
      <x v="1842"/>
    </i>
    <i>
      <x v="1845"/>
    </i>
    <i>
      <x v="1846"/>
    </i>
    <i>
      <x v="1853"/>
    </i>
    <i>
      <x v="1856"/>
    </i>
    <i>
      <x v="1857"/>
    </i>
    <i>
      <x v="1859"/>
    </i>
    <i>
      <x v="1861"/>
    </i>
    <i>
      <x v="1863"/>
    </i>
    <i>
      <x v="1865"/>
    </i>
    <i>
      <x v="1866"/>
    </i>
    <i>
      <x v="1870"/>
    </i>
    <i>
      <x v="1873"/>
    </i>
    <i>
      <x v="1880"/>
    </i>
    <i>
      <x v="1881"/>
    </i>
    <i>
      <x v="1883"/>
    </i>
    <i>
      <x v="1885"/>
    </i>
    <i>
      <x v="1887"/>
    </i>
    <i>
      <x v="1888"/>
    </i>
    <i>
      <x v="1891"/>
    </i>
    <i>
      <x v="1892"/>
    </i>
    <i>
      <x v="1893"/>
    </i>
    <i>
      <x v="1900"/>
    </i>
    <i>
      <x v="1906"/>
    </i>
    <i>
      <x v="1908"/>
    </i>
    <i>
      <x v="1911"/>
    </i>
    <i>
      <x v="1917"/>
    </i>
    <i>
      <x v="1919"/>
    </i>
    <i>
      <x v="1920"/>
    </i>
    <i>
      <x v="1925"/>
    </i>
    <i>
      <x v="1927"/>
    </i>
    <i>
      <x v="1930"/>
    </i>
    <i>
      <x v="1931"/>
    </i>
    <i>
      <x v="1932"/>
    </i>
    <i>
      <x v="1933"/>
    </i>
    <i>
      <x v="1935"/>
    </i>
    <i>
      <x v="1941"/>
    </i>
    <i>
      <x v="1943"/>
    </i>
    <i>
      <x v="1944"/>
    </i>
    <i>
      <x v="1946"/>
    </i>
    <i>
      <x v="1951"/>
    </i>
    <i>
      <x v="1952"/>
    </i>
    <i>
      <x v="1953"/>
    </i>
    <i>
      <x v="1955"/>
    </i>
    <i>
      <x v="1957"/>
    </i>
    <i>
      <x v="1958"/>
    </i>
    <i>
      <x v="1962"/>
    </i>
    <i>
      <x v="1963"/>
    </i>
    <i>
      <x v="1964"/>
    </i>
    <i>
      <x v="1965"/>
    </i>
    <i>
      <x v="1969"/>
    </i>
    <i>
      <x v="1975"/>
    </i>
    <i>
      <x v="1976"/>
    </i>
    <i>
      <x v="1977"/>
    </i>
    <i>
      <x v="1978"/>
    </i>
    <i>
      <x v="1981"/>
    </i>
    <i>
      <x v="1984"/>
    </i>
    <i>
      <x v="1986"/>
    </i>
    <i>
      <x v="1988"/>
    </i>
    <i>
      <x v="1992"/>
    </i>
    <i>
      <x v="1996"/>
    </i>
    <i>
      <x v="2002"/>
    </i>
    <i>
      <x v="2007"/>
    </i>
    <i>
      <x v="2010"/>
    </i>
    <i>
      <x v="2012"/>
    </i>
    <i>
      <x v="2013"/>
    </i>
    <i>
      <x v="2016"/>
    </i>
    <i>
      <x v="2019"/>
    </i>
    <i>
      <x v="2022"/>
    </i>
    <i>
      <x v="2024"/>
    </i>
    <i>
      <x v="2026"/>
    </i>
    <i>
      <x v="2027"/>
    </i>
    <i>
      <x v="2029"/>
    </i>
    <i>
      <x v="2030"/>
    </i>
    <i>
      <x v="2031"/>
    </i>
    <i>
      <x v="2035"/>
    </i>
    <i>
      <x v="2037"/>
    </i>
    <i>
      <x v="2039"/>
    </i>
    <i>
      <x v="2040"/>
    </i>
    <i>
      <x v="2046"/>
    </i>
    <i>
      <x v="2047"/>
    </i>
    <i>
      <x v="2049"/>
    </i>
    <i>
      <x v="2052"/>
    </i>
    <i>
      <x v="2054"/>
    </i>
    <i>
      <x v="2058"/>
    </i>
    <i>
      <x v="2061"/>
    </i>
    <i>
      <x v="2063"/>
    </i>
    <i>
      <x v="2065"/>
    </i>
    <i>
      <x v="2067"/>
    </i>
    <i>
      <x v="2071"/>
    </i>
    <i>
      <x v="2074"/>
    </i>
    <i>
      <x v="2075"/>
    </i>
    <i>
      <x v="2076"/>
    </i>
    <i>
      <x v="2078"/>
    </i>
    <i>
      <x v="2079"/>
    </i>
    <i>
      <x v="2085"/>
    </i>
    <i>
      <x v="2086"/>
    </i>
    <i>
      <x v="2088"/>
    </i>
    <i>
      <x v="2091"/>
    </i>
    <i>
      <x v="2094"/>
    </i>
    <i>
      <x v="2103"/>
    </i>
    <i>
      <x v="2105"/>
    </i>
    <i>
      <x v="2108"/>
    </i>
    <i>
      <x v="2109"/>
    </i>
    <i>
      <x v="2110"/>
    </i>
    <i>
      <x v="2112"/>
    </i>
    <i>
      <x v="2118"/>
    </i>
    <i>
      <x v="2120"/>
    </i>
    <i>
      <x v="2121"/>
    </i>
    <i>
      <x v="2124"/>
    </i>
    <i>
      <x v="2126"/>
    </i>
    <i>
      <x v="2127"/>
    </i>
    <i>
      <x v="2128"/>
    </i>
    <i>
      <x v="2129"/>
    </i>
    <i>
      <x v="2130"/>
    </i>
    <i>
      <x v="2135"/>
    </i>
    <i>
      <x v="2141"/>
    </i>
    <i>
      <x v="2142"/>
    </i>
    <i>
      <x v="2145"/>
    </i>
    <i>
      <x v="2153"/>
    </i>
    <i>
      <x v="2155"/>
    </i>
    <i>
      <x v="2156"/>
    </i>
    <i>
      <x v="2158"/>
    </i>
    <i>
      <x v="2159"/>
    </i>
    <i>
      <x v="2161"/>
    </i>
    <i>
      <x v="2163"/>
    </i>
    <i>
      <x v="2166"/>
    </i>
    <i>
      <x v="2168"/>
    </i>
    <i>
      <x v="2169"/>
    </i>
    <i>
      <x v="2170"/>
    </i>
    <i>
      <x v="2172"/>
    </i>
    <i>
      <x v="2175"/>
    </i>
    <i>
      <x v="2176"/>
    </i>
    <i>
      <x v="2178"/>
    </i>
    <i>
      <x v="2183"/>
    </i>
    <i>
      <x v="2186"/>
    </i>
    <i>
      <x v="2194"/>
    </i>
    <i>
      <x v="2201"/>
    </i>
    <i>
      <x v="2202"/>
    </i>
    <i>
      <x v="2203"/>
    </i>
    <i>
      <x v="2211"/>
    </i>
    <i>
      <x v="2212"/>
    </i>
    <i>
      <x v="2214"/>
    </i>
    <i>
      <x v="2215"/>
    </i>
    <i>
      <x v="2216"/>
    </i>
    <i>
      <x v="2218"/>
    </i>
    <i>
      <x v="2220"/>
    </i>
    <i>
      <x v="2224"/>
    </i>
    <i>
      <x v="2225"/>
    </i>
    <i>
      <x v="2229"/>
    </i>
    <i>
      <x v="2232"/>
    </i>
    <i>
      <x v="2233"/>
    </i>
    <i>
      <x v="2238"/>
    </i>
    <i>
      <x v="2239"/>
    </i>
    <i>
      <x v="2240"/>
    </i>
    <i>
      <x v="2242"/>
    </i>
    <i>
      <x v="2244"/>
    </i>
    <i>
      <x v="2245"/>
    </i>
    <i>
      <x v="2246"/>
    </i>
    <i>
      <x v="2247"/>
    </i>
    <i>
      <x v="2248"/>
    </i>
    <i>
      <x v="2251"/>
    </i>
    <i>
      <x v="2252"/>
    </i>
    <i>
      <x v="2254"/>
    </i>
    <i>
      <x v="2260"/>
    </i>
    <i>
      <x v="2261"/>
    </i>
    <i>
      <x v="2262"/>
    </i>
    <i>
      <x v="2264"/>
    </i>
    <i>
      <x v="2267"/>
    </i>
    <i>
      <x v="2268"/>
    </i>
    <i>
      <x v="2270"/>
    </i>
    <i>
      <x v="2276"/>
    </i>
    <i>
      <x v="2280"/>
    </i>
    <i>
      <x v="2284"/>
    </i>
    <i>
      <x v="2288"/>
    </i>
    <i>
      <x v="2290"/>
    </i>
    <i>
      <x v="2291"/>
    </i>
    <i>
      <x v="2294"/>
    </i>
    <i>
      <x v="2301"/>
    </i>
    <i>
      <x v="2303"/>
    </i>
    <i>
      <x v="2305"/>
    </i>
    <i>
      <x v="2306"/>
    </i>
    <i>
      <x v="2312"/>
    </i>
    <i>
      <x v="2313"/>
    </i>
    <i>
      <x v="2317"/>
    </i>
    <i>
      <x v="2319"/>
    </i>
    <i>
      <x v="2321"/>
    </i>
    <i>
      <x v="2323"/>
    </i>
    <i>
      <x v="2326"/>
    </i>
    <i>
      <x v="2328"/>
    </i>
    <i>
      <x v="2329"/>
    </i>
    <i>
      <x v="2331"/>
    </i>
    <i>
      <x v="2338"/>
    </i>
    <i>
      <x v="2340"/>
    </i>
    <i>
      <x v="2341"/>
    </i>
    <i>
      <x v="2345"/>
    </i>
    <i>
      <x v="2352"/>
    </i>
    <i>
      <x v="2354"/>
    </i>
    <i>
      <x v="2358"/>
    </i>
    <i>
      <x v="2359"/>
    </i>
    <i>
      <x v="2362"/>
    </i>
    <i>
      <x v="2366"/>
    </i>
    <i>
      <x v="2368"/>
    </i>
    <i>
      <x v="2372"/>
    </i>
    <i>
      <x v="2374"/>
    </i>
    <i>
      <x v="2381"/>
    </i>
    <i>
      <x v="2382"/>
    </i>
    <i>
      <x v="2383"/>
    </i>
    <i>
      <x v="2387"/>
    </i>
    <i>
      <x v="2388"/>
    </i>
    <i>
      <x v="2392"/>
    </i>
    <i>
      <x v="2393"/>
    </i>
    <i>
      <x v="2394"/>
    </i>
    <i>
      <x v="2397"/>
    </i>
    <i>
      <x v="2400"/>
    </i>
    <i>
      <x v="2402"/>
    </i>
    <i>
      <x v="2407"/>
    </i>
    <i>
      <x v="2408"/>
    </i>
    <i>
      <x v="2409"/>
    </i>
    <i>
      <x v="2412"/>
    </i>
    <i>
      <x v="2413"/>
    </i>
    <i>
      <x v="2418"/>
    </i>
    <i>
      <x v="2426"/>
    </i>
    <i>
      <x v="2427"/>
    </i>
    <i>
      <x v="2428"/>
    </i>
    <i>
      <x v="2430"/>
    </i>
    <i>
      <x v="2431"/>
    </i>
    <i>
      <x v="2432"/>
    </i>
    <i>
      <x v="2433"/>
    </i>
    <i>
      <x v="2434"/>
    </i>
    <i>
      <x v="2435"/>
    </i>
    <i>
      <x v="2437"/>
    </i>
    <i>
      <x v="2439"/>
    </i>
    <i>
      <x v="2441"/>
    </i>
    <i>
      <x v="2445"/>
    </i>
    <i>
      <x v="2448"/>
    </i>
    <i>
      <x v="2449"/>
    </i>
    <i>
      <x v="2452"/>
    </i>
    <i>
      <x v="2453"/>
    </i>
    <i>
      <x v="2455"/>
    </i>
    <i>
      <x v="2457"/>
    </i>
    <i>
      <x v="2459"/>
    </i>
    <i>
      <x v="2466"/>
    </i>
    <i>
      <x v="2468"/>
    </i>
    <i>
      <x v="2470"/>
    </i>
    <i>
      <x v="2471"/>
    </i>
    <i>
      <x v="2472"/>
    </i>
    <i>
      <x v="2473"/>
    </i>
    <i>
      <x v="2474"/>
    </i>
    <i>
      <x v="2479"/>
    </i>
    <i>
      <x v="2481"/>
    </i>
    <i>
      <x v="2482"/>
    </i>
    <i>
      <x v="2483"/>
    </i>
    <i>
      <x v="2488"/>
    </i>
    <i>
      <x v="2489"/>
    </i>
    <i>
      <x v="2490"/>
    </i>
    <i>
      <x v="2495"/>
    </i>
    <i>
      <x v="2497"/>
    </i>
    <i>
      <x v="2504"/>
    </i>
    <i>
      <x v="2512"/>
    </i>
    <i>
      <x v="2515"/>
    </i>
    <i>
      <x v="2518"/>
    </i>
    <i>
      <x v="2526"/>
    </i>
    <i>
      <x v="2528"/>
    </i>
    <i>
      <x v="2529"/>
    </i>
    <i>
      <x v="2530"/>
    </i>
    <i>
      <x v="2536"/>
    </i>
    <i>
      <x v="2538"/>
    </i>
    <i>
      <x v="2540"/>
    </i>
    <i>
      <x v="2542"/>
    </i>
    <i>
      <x v="2547"/>
    </i>
    <i>
      <x v="2551"/>
    </i>
    <i>
      <x v="2553"/>
    </i>
    <i>
      <x v="2554"/>
    </i>
    <i>
      <x v="2555"/>
    </i>
    <i>
      <x v="2556"/>
    </i>
    <i>
      <x v="2558"/>
    </i>
    <i>
      <x v="2559"/>
    </i>
    <i>
      <x v="2561"/>
    </i>
    <i>
      <x v="2563"/>
    </i>
    <i>
      <x v="2566"/>
    </i>
    <i>
      <x v="2567"/>
    </i>
    <i>
      <x v="2569"/>
    </i>
    <i>
      <x v="2570"/>
    </i>
    <i>
      <x v="2572"/>
    </i>
    <i>
      <x v="2576"/>
    </i>
    <i>
      <x v="2578"/>
    </i>
    <i>
      <x v="2580"/>
    </i>
    <i>
      <x v="2588"/>
    </i>
    <i>
      <x v="2594"/>
    </i>
    <i>
      <x v="2595"/>
    </i>
    <i>
      <x v="2596"/>
    </i>
    <i>
      <x v="2597"/>
    </i>
    <i>
      <x v="2598"/>
    </i>
    <i>
      <x v="2599"/>
    </i>
    <i>
      <x v="2601"/>
    </i>
    <i>
      <x v="2605"/>
    </i>
    <i>
      <x v="2606"/>
    </i>
    <i>
      <x v="2607"/>
    </i>
    <i>
      <x v="2608"/>
    </i>
    <i>
      <x v="2611"/>
    </i>
    <i>
      <x v="2612"/>
    </i>
    <i>
      <x v="2613"/>
    </i>
    <i>
      <x v="2617"/>
    </i>
    <i>
      <x v="2619"/>
    </i>
    <i>
      <x v="2628"/>
    </i>
    <i>
      <x v="2629"/>
    </i>
    <i>
      <x v="2633"/>
    </i>
    <i>
      <x v="2637"/>
    </i>
    <i>
      <x v="2638"/>
    </i>
    <i>
      <x v="2646"/>
    </i>
    <i>
      <x v="2647"/>
    </i>
    <i>
      <x v="2653"/>
    </i>
    <i>
      <x v="2654"/>
    </i>
    <i>
      <x v="2656"/>
    </i>
    <i>
      <x v="2659"/>
    </i>
    <i>
      <x v="2660"/>
    </i>
    <i>
      <x v="2664"/>
    </i>
    <i>
      <x v="2666"/>
    </i>
    <i>
      <x v="2674"/>
    </i>
    <i>
      <x v="2675"/>
    </i>
    <i>
      <x v="2679"/>
    </i>
    <i>
      <x v="2682"/>
    </i>
    <i>
      <x v="2684"/>
    </i>
    <i>
      <x v="2692"/>
    </i>
    <i>
      <x v="2694"/>
    </i>
    <i>
      <x v="2695"/>
    </i>
    <i>
      <x v="2703"/>
    </i>
    <i>
      <x v="2704"/>
    </i>
    <i>
      <x v="2707"/>
    </i>
    <i>
      <x v="2710"/>
    </i>
    <i>
      <x v="2713"/>
    </i>
    <i>
      <x v="2714"/>
    </i>
    <i>
      <x v="2716"/>
    </i>
    <i>
      <x v="2718"/>
    </i>
    <i>
      <x v="2725"/>
    </i>
    <i>
      <x v="2735"/>
    </i>
    <i>
      <x v="2747"/>
    </i>
    <i>
      <x v="2751"/>
    </i>
    <i>
      <x v="2761"/>
    </i>
    <i>
      <x v="2762"/>
    </i>
    <i>
      <x v="2763"/>
    </i>
    <i>
      <x v="2771"/>
    </i>
    <i>
      <x v="2776"/>
    </i>
    <i>
      <x v="2777"/>
    </i>
    <i>
      <x v="2778"/>
    </i>
    <i>
      <x v="2786"/>
    </i>
    <i>
      <x v="2790"/>
    </i>
    <i>
      <x v="2794"/>
    </i>
    <i>
      <x v="2797"/>
    </i>
    <i>
      <x v="2798"/>
    </i>
    <i>
      <x v="2799"/>
    </i>
    <i>
      <x v="2800"/>
    </i>
    <i>
      <x v="2801"/>
    </i>
    <i>
      <x v="2803"/>
    </i>
    <i>
      <x v="2807"/>
    </i>
    <i>
      <x v="2810"/>
    </i>
    <i>
      <x v="2811"/>
    </i>
    <i>
      <x v="2812"/>
    </i>
    <i>
      <x v="2815"/>
    </i>
    <i>
      <x v="2816"/>
    </i>
    <i>
      <x v="2824"/>
    </i>
    <i>
      <x v="2832"/>
    </i>
    <i>
      <x v="2833"/>
    </i>
    <i>
      <x v="2834"/>
    </i>
    <i>
      <x v="2836"/>
    </i>
    <i>
      <x v="2839"/>
    </i>
    <i>
      <x v="2841"/>
    </i>
    <i>
      <x v="2842"/>
    </i>
    <i>
      <x v="2843"/>
    </i>
    <i>
      <x v="2848"/>
    </i>
    <i>
      <x v="2849"/>
    </i>
    <i>
      <x v="2852"/>
    </i>
    <i>
      <x v="2854"/>
    </i>
    <i>
      <x v="2866"/>
    </i>
    <i>
      <x v="2867"/>
    </i>
    <i>
      <x v="2868"/>
    </i>
    <i>
      <x v="2871"/>
    </i>
    <i>
      <x v="2874"/>
    </i>
    <i>
      <x v="2875"/>
    </i>
    <i>
      <x v="2884"/>
    </i>
    <i>
      <x v="2892"/>
    </i>
    <i>
      <x v="2895"/>
    </i>
    <i>
      <x v="2896"/>
    </i>
    <i>
      <x v="2897"/>
    </i>
    <i>
      <x v="2902"/>
    </i>
    <i>
      <x v="2903"/>
    </i>
    <i>
      <x v="2907"/>
    </i>
    <i>
      <x v="2908"/>
    </i>
    <i>
      <x v="2910"/>
    </i>
    <i>
      <x v="2916"/>
    </i>
    <i>
      <x v="2919"/>
    </i>
    <i>
      <x v="2920"/>
    </i>
    <i>
      <x v="2923"/>
    </i>
    <i>
      <x v="2924"/>
    </i>
    <i>
      <x v="2926"/>
    </i>
    <i>
      <x v="2927"/>
    </i>
    <i>
      <x v="2928"/>
    </i>
    <i>
      <x v="2929"/>
    </i>
    <i>
      <x v="2931"/>
    </i>
    <i>
      <x v="2934"/>
    </i>
    <i>
      <x v="2935"/>
    </i>
    <i>
      <x v="2936"/>
    </i>
    <i>
      <x v="2937"/>
    </i>
    <i>
      <x v="2938"/>
    </i>
    <i>
      <x v="2941"/>
    </i>
    <i>
      <x v="2944"/>
    </i>
    <i>
      <x v="2945"/>
    </i>
    <i>
      <x v="2946"/>
    </i>
    <i>
      <x v="2948"/>
    </i>
    <i>
      <x v="2954"/>
    </i>
    <i>
      <x v="2959"/>
    </i>
    <i>
      <x v="2963"/>
    </i>
    <i>
      <x v="2966"/>
    </i>
    <i>
      <x v="2971"/>
    </i>
    <i>
      <x v="2974"/>
    </i>
    <i>
      <x v="2976"/>
    </i>
    <i>
      <x v="2982"/>
    </i>
    <i>
      <x v="2985"/>
    </i>
    <i>
      <x v="2986"/>
    </i>
    <i>
      <x v="2993"/>
    </i>
    <i>
      <x v="2994"/>
    </i>
    <i>
      <x v="2995"/>
    </i>
    <i>
      <x v="2996"/>
    </i>
    <i>
      <x v="2999"/>
    </i>
    <i>
      <x v="3003"/>
    </i>
    <i>
      <x v="3007"/>
    </i>
    <i>
      <x v="3014"/>
    </i>
    <i>
      <x v="3018"/>
    </i>
    <i>
      <x v="3020"/>
    </i>
    <i>
      <x v="3021"/>
    </i>
    <i>
      <x v="3022"/>
    </i>
    <i>
      <x v="3023"/>
    </i>
    <i>
      <x v="3025"/>
    </i>
    <i>
      <x v="3026"/>
    </i>
    <i>
      <x v="3031"/>
    </i>
    <i>
      <x v="3033"/>
    </i>
    <i>
      <x v="3036"/>
    </i>
    <i>
      <x v="3037"/>
    </i>
    <i>
      <x v="3038"/>
    </i>
    <i>
      <x v="3039"/>
    </i>
    <i>
      <x v="3041"/>
    </i>
    <i>
      <x v="3042"/>
    </i>
    <i>
      <x v="3045"/>
    </i>
    <i>
      <x v="3046"/>
    </i>
    <i>
      <x v="3050"/>
    </i>
    <i>
      <x v="3056"/>
    </i>
    <i>
      <x v="3057"/>
    </i>
    <i>
      <x v="3063"/>
    </i>
    <i>
      <x v="3065"/>
    </i>
    <i>
      <x v="3068"/>
    </i>
    <i>
      <x v="3069"/>
    </i>
    <i>
      <x v="3072"/>
    </i>
    <i>
      <x v="3074"/>
    </i>
    <i>
      <x v="3076"/>
    </i>
    <i>
      <x v="3077"/>
    </i>
    <i>
      <x v="3078"/>
    </i>
    <i>
      <x v="3079"/>
    </i>
    <i>
      <x v="3081"/>
    </i>
    <i>
      <x v="3082"/>
    </i>
    <i>
      <x v="3085"/>
    </i>
    <i>
      <x v="3086"/>
    </i>
    <i>
      <x v="3087"/>
    </i>
    <i>
      <x v="3089"/>
    </i>
    <i>
      <x v="3101"/>
    </i>
    <i>
      <x v="3104"/>
    </i>
    <i>
      <x v="3107"/>
    </i>
    <i>
      <x v="3108"/>
    </i>
    <i>
      <x v="3112"/>
    </i>
    <i>
      <x v="3113"/>
    </i>
    <i>
      <x v="3122"/>
    </i>
    <i>
      <x v="3123"/>
    </i>
    <i>
      <x v="3124"/>
    </i>
    <i>
      <x v="3127"/>
    </i>
    <i>
      <x v="3128"/>
    </i>
    <i>
      <x v="3130"/>
    </i>
    <i>
      <x v="3133"/>
    </i>
    <i>
      <x v="3137"/>
    </i>
    <i>
      <x v="3141"/>
    </i>
    <i>
      <x v="3144"/>
    </i>
    <i>
      <x v="3149"/>
    </i>
    <i>
      <x v="3154"/>
    </i>
    <i>
      <x v="3155"/>
    </i>
    <i>
      <x v="3157"/>
    </i>
    <i>
      <x v="3158"/>
    </i>
    <i>
      <x v="3159"/>
    </i>
    <i>
      <x v="3160"/>
    </i>
    <i>
      <x v="3163"/>
    </i>
    <i>
      <x v="3166"/>
    </i>
    <i>
      <x v="3172"/>
    </i>
    <i>
      <x v="3176"/>
    </i>
    <i>
      <x v="3178"/>
    </i>
    <i>
      <x v="3184"/>
    </i>
    <i>
      <x v="3185"/>
    </i>
    <i>
      <x v="3187"/>
    </i>
    <i>
      <x v="3188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200"/>
    </i>
    <i>
      <x v="3201"/>
    </i>
    <i>
      <x v="3202"/>
    </i>
    <i>
      <x v="3204"/>
    </i>
    <i>
      <x v="3208"/>
    </i>
    <i>
      <x v="3210"/>
    </i>
    <i>
      <x v="3212"/>
    </i>
    <i>
      <x v="3216"/>
    </i>
    <i>
      <x v="3218"/>
    </i>
    <i>
      <x v="3219"/>
    </i>
    <i>
      <x v="3220"/>
    </i>
    <i>
      <x v="3222"/>
    </i>
    <i>
      <x v="3224"/>
    </i>
    <i>
      <x v="3225"/>
    </i>
    <i>
      <x v="3227"/>
    </i>
    <i>
      <x v="3230"/>
    </i>
    <i>
      <x v="3231"/>
    </i>
    <i>
      <x v="3232"/>
    </i>
    <i>
      <x v="3233"/>
    </i>
    <i>
      <x v="3248"/>
    </i>
    <i>
      <x v="3249"/>
    </i>
    <i>
      <x v="3250"/>
    </i>
    <i>
      <x v="3257"/>
    </i>
    <i>
      <x v="3259"/>
    </i>
    <i>
      <x v="3264"/>
    </i>
    <i>
      <x v="3267"/>
    </i>
    <i>
      <x v="3268"/>
    </i>
    <i>
      <x v="3270"/>
    </i>
    <i>
      <x v="3271"/>
    </i>
    <i>
      <x v="3275"/>
    </i>
    <i>
      <x v="3277"/>
    </i>
    <i>
      <x v="3278"/>
    </i>
    <i>
      <x v="3280"/>
    </i>
    <i>
      <x v="3283"/>
    </i>
    <i>
      <x v="3284"/>
    </i>
    <i>
      <x v="3286"/>
    </i>
    <i>
      <x v="3292"/>
    </i>
    <i>
      <x v="3297"/>
    </i>
    <i>
      <x v="3298"/>
    </i>
    <i>
      <x v="3301"/>
    </i>
    <i>
      <x v="3302"/>
    </i>
    <i>
      <x v="3304"/>
    </i>
    <i>
      <x v="3308"/>
    </i>
    <i>
      <x v="3309"/>
    </i>
    <i>
      <x v="3310"/>
    </i>
    <i>
      <x v="3312"/>
    </i>
    <i>
      <x v="3313"/>
    </i>
    <i>
      <x v="3317"/>
    </i>
    <i>
      <x v="3320"/>
    </i>
    <i>
      <x v="3324"/>
    </i>
    <i>
      <x v="3327"/>
    </i>
    <i>
      <x v="3329"/>
    </i>
    <i>
      <x v="3330"/>
    </i>
    <i>
      <x v="3333"/>
    </i>
    <i>
      <x v="3334"/>
    </i>
    <i>
      <x v="3337"/>
    </i>
    <i>
      <x v="3338"/>
    </i>
    <i>
      <x v="3339"/>
    </i>
    <i>
      <x v="3345"/>
    </i>
    <i>
      <x v="3346"/>
    </i>
    <i>
      <x v="3347"/>
    </i>
    <i>
      <x v="3349"/>
    </i>
    <i>
      <x v="3353"/>
    </i>
    <i>
      <x v="3356"/>
    </i>
    <i>
      <x v="3357"/>
    </i>
    <i>
      <x v="3359"/>
    </i>
    <i>
      <x v="3362"/>
    </i>
    <i>
      <x v="3363"/>
    </i>
    <i>
      <x v="3373"/>
    </i>
    <i>
      <x v="3375"/>
    </i>
    <i>
      <x v="3376"/>
    </i>
    <i>
      <x v="3378"/>
    </i>
    <i>
      <x v="3379"/>
    </i>
    <i>
      <x v="3382"/>
    </i>
    <i>
      <x v="3387"/>
    </i>
    <i>
      <x v="3389"/>
    </i>
    <i>
      <x v="3392"/>
    </i>
    <i>
      <x v="3393"/>
    </i>
    <i>
      <x v="3396"/>
    </i>
    <i>
      <x v="3397"/>
    </i>
    <i>
      <x v="3399"/>
    </i>
    <i>
      <x v="3400"/>
    </i>
    <i>
      <x v="3402"/>
    </i>
    <i>
      <x v="3406"/>
    </i>
    <i>
      <x v="3411"/>
    </i>
    <i>
      <x v="3413"/>
    </i>
    <i>
      <x v="3414"/>
    </i>
    <i>
      <x v="3416"/>
    </i>
    <i>
      <x v="3417"/>
    </i>
    <i>
      <x v="3418"/>
    </i>
    <i>
      <x v="3419"/>
    </i>
    <i>
      <x v="3421"/>
    </i>
    <i>
      <x v="3424"/>
    </i>
    <i>
      <x v="3428"/>
    </i>
    <i>
      <x v="3430"/>
    </i>
    <i>
      <x v="3431"/>
    </i>
    <i>
      <x v="3432"/>
    </i>
    <i>
      <x v="3436"/>
    </i>
    <i>
      <x v="3437"/>
    </i>
    <i>
      <x v="3441"/>
    </i>
    <i>
      <x v="3444"/>
    </i>
    <i>
      <x v="3446"/>
    </i>
    <i>
      <x v="3447"/>
    </i>
    <i>
      <x v="3451"/>
    </i>
    <i>
      <x v="3459"/>
    </i>
    <i>
      <x v="3461"/>
    </i>
    <i>
      <x v="3462"/>
    </i>
    <i>
      <x v="3463"/>
    </i>
    <i>
      <x v="3465"/>
    </i>
    <i>
      <x v="3467"/>
    </i>
    <i>
      <x v="3471"/>
    </i>
    <i>
      <x v="3472"/>
    </i>
    <i>
      <x v="3474"/>
    </i>
    <i>
      <x v="3475"/>
    </i>
    <i>
      <x v="3477"/>
    </i>
    <i>
      <x v="3480"/>
    </i>
    <i>
      <x v="3482"/>
    </i>
    <i>
      <x v="3483"/>
    </i>
    <i>
      <x v="3485"/>
    </i>
    <i>
      <x v="3486"/>
    </i>
    <i>
      <x v="3492"/>
    </i>
    <i>
      <x v="3494"/>
    </i>
    <i>
      <x v="3499"/>
    </i>
    <i>
      <x v="3501"/>
    </i>
    <i>
      <x v="3506"/>
    </i>
    <i>
      <x v="3508"/>
    </i>
    <i>
      <x v="3511"/>
    </i>
    <i>
      <x v="3512"/>
    </i>
    <i>
      <x v="3514"/>
    </i>
    <i>
      <x v="3515"/>
    </i>
    <i>
      <x v="3516"/>
    </i>
    <i>
      <x v="3524"/>
    </i>
    <i>
      <x v="3526"/>
    </i>
    <i>
      <x v="3535"/>
    </i>
    <i>
      <x v="3538"/>
    </i>
    <i>
      <x v="3542"/>
    </i>
    <i>
      <x v="3543"/>
    </i>
    <i>
      <x v="3544"/>
    </i>
    <i>
      <x v="3545"/>
    </i>
    <i>
      <x v="3547"/>
    </i>
    <i>
      <x v="3548"/>
    </i>
    <i>
      <x v="3553"/>
    </i>
    <i>
      <x v="3556"/>
    </i>
    <i>
      <x v="3565"/>
    </i>
    <i>
      <x v="3567"/>
    </i>
    <i>
      <x v="3570"/>
    </i>
    <i>
      <x v="3574"/>
    </i>
    <i>
      <x v="3575"/>
    </i>
    <i>
      <x v="3579"/>
    </i>
    <i>
      <x v="3583"/>
    </i>
    <i>
      <x v="3585"/>
    </i>
    <i>
      <x v="3586"/>
    </i>
    <i>
      <x v="3588"/>
    </i>
    <i>
      <x v="3589"/>
    </i>
    <i>
      <x v="3595"/>
    </i>
    <i>
      <x v="3598"/>
    </i>
    <i>
      <x v="3600"/>
    </i>
    <i>
      <x v="3601"/>
    </i>
    <i>
      <x v="3603"/>
    </i>
    <i>
      <x v="3607"/>
    </i>
    <i>
      <x v="3611"/>
    </i>
    <i>
      <x v="3615"/>
    </i>
    <i>
      <x v="3616"/>
    </i>
    <i>
      <x v="3617"/>
    </i>
    <i>
      <x v="3618"/>
    </i>
    <i>
      <x v="3620"/>
    </i>
    <i>
      <x v="3621"/>
    </i>
    <i>
      <x v="3622"/>
    </i>
    <i>
      <x v="3626"/>
    </i>
    <i>
      <x v="3636"/>
    </i>
    <i>
      <x v="3638"/>
    </i>
    <i>
      <x v="3640"/>
    </i>
    <i>
      <x v="3641"/>
    </i>
    <i>
      <x v="3642"/>
    </i>
    <i>
      <x v="3645"/>
    </i>
    <i>
      <x v="3646"/>
    </i>
    <i>
      <x v="3652"/>
    </i>
    <i>
      <x v="3654"/>
    </i>
    <i>
      <x v="3657"/>
    </i>
    <i>
      <x v="3661"/>
    </i>
    <i>
      <x v="3663"/>
    </i>
    <i>
      <x v="3666"/>
    </i>
    <i>
      <x v="3669"/>
    </i>
    <i>
      <x v="3672"/>
    </i>
    <i>
      <x v="3678"/>
    </i>
    <i>
      <x v="3679"/>
    </i>
    <i>
      <x v="3680"/>
    </i>
    <i>
      <x v="3684"/>
    </i>
    <i>
      <x v="3686"/>
    </i>
    <i>
      <x v="3687"/>
    </i>
    <i>
      <x v="3690"/>
    </i>
    <i>
      <x v="3693"/>
    </i>
    <i>
      <x v="3695"/>
    </i>
    <i>
      <x v="3698"/>
    </i>
    <i>
      <x v="3699"/>
    </i>
    <i>
      <x v="3700"/>
    </i>
    <i>
      <x v="3703"/>
    </i>
    <i>
      <x v="3704"/>
    </i>
    <i>
      <x v="3706"/>
    </i>
    <i>
      <x v="3708"/>
    </i>
    <i>
      <x v="3709"/>
    </i>
    <i>
      <x v="3710"/>
    </i>
    <i>
      <x v="3717"/>
    </i>
    <i>
      <x v="3718"/>
    </i>
    <i>
      <x v="3721"/>
    </i>
    <i>
      <x v="3726"/>
    </i>
    <i>
      <x v="3730"/>
    </i>
    <i>
      <x v="3731"/>
    </i>
    <i>
      <x v="3733"/>
    </i>
    <i>
      <x v="3741"/>
    </i>
    <i>
      <x v="3742"/>
    </i>
    <i>
      <x v="3744"/>
    </i>
    <i>
      <x v="3747"/>
    </i>
    <i>
      <x v="3751"/>
    </i>
    <i>
      <x v="3756"/>
    </i>
    <i>
      <x v="3757"/>
    </i>
    <i>
      <x v="3761"/>
    </i>
    <i>
      <x v="3764"/>
    </i>
    <i>
      <x v="3769"/>
    </i>
    <i>
      <x v="3770"/>
    </i>
    <i>
      <x v="3772"/>
    </i>
    <i>
      <x v="3779"/>
    </i>
    <i>
      <x v="3784"/>
    </i>
    <i>
      <x v="3785"/>
    </i>
    <i>
      <x v="3787"/>
    </i>
    <i>
      <x v="3788"/>
    </i>
    <i>
      <x v="3789"/>
    </i>
    <i>
      <x v="3790"/>
    </i>
    <i>
      <x v="3793"/>
    </i>
    <i>
      <x v="3800"/>
    </i>
    <i>
      <x v="3801"/>
    </i>
    <i>
      <x v="3804"/>
    </i>
    <i>
      <x v="3805"/>
    </i>
    <i>
      <x v="3807"/>
    </i>
    <i>
      <x v="3808"/>
    </i>
    <i>
      <x v="3809"/>
    </i>
    <i>
      <x v="3810"/>
    </i>
    <i>
      <x v="3812"/>
    </i>
    <i>
      <x v="3813"/>
    </i>
    <i>
      <x v="3814"/>
    </i>
    <i>
      <x v="3815"/>
    </i>
    <i>
      <x v="3816"/>
    </i>
    <i>
      <x v="3819"/>
    </i>
    <i>
      <x v="3821"/>
    </i>
    <i>
      <x v="3826"/>
    </i>
    <i>
      <x v="3828"/>
    </i>
    <i>
      <x v="3832"/>
    </i>
    <i>
      <x v="3834"/>
    </i>
    <i>
      <x v="3837"/>
    </i>
    <i>
      <x v="3842"/>
    </i>
    <i>
      <x v="3843"/>
    </i>
    <i>
      <x v="3845"/>
    </i>
    <i>
      <x v="3850"/>
    </i>
    <i>
      <x v="3851"/>
    </i>
    <i>
      <x v="3855"/>
    </i>
    <i>
      <x v="3857"/>
    </i>
    <i>
      <x v="3860"/>
    </i>
    <i>
      <x v="3863"/>
    </i>
    <i>
      <x v="3864"/>
    </i>
    <i>
      <x v="3868"/>
    </i>
    <i>
      <x v="3872"/>
    </i>
    <i>
      <x v="3874"/>
    </i>
    <i>
      <x v="3883"/>
    </i>
    <i>
      <x v="3884"/>
    </i>
    <i>
      <x v="3887"/>
    </i>
    <i>
      <x v="3888"/>
    </i>
    <i>
      <x v="3891"/>
    </i>
    <i>
      <x v="3892"/>
    </i>
    <i>
      <x v="3893"/>
    </i>
    <i>
      <x v="3894"/>
    </i>
    <i>
      <x v="3898"/>
    </i>
    <i>
      <x v="3899"/>
    </i>
    <i>
      <x v="3903"/>
    </i>
    <i>
      <x v="3905"/>
    </i>
    <i>
      <x v="3907"/>
    </i>
    <i>
      <x v="3911"/>
    </i>
    <i>
      <x v="3914"/>
    </i>
    <i>
      <x v="3916"/>
    </i>
    <i>
      <x v="3923"/>
    </i>
    <i>
      <x v="3930"/>
    </i>
    <i>
      <x v="3937"/>
    </i>
    <i>
      <x v="3940"/>
    </i>
    <i>
      <x v="3945"/>
    </i>
    <i>
      <x v="3947"/>
    </i>
    <i>
      <x v="3948"/>
    </i>
    <i>
      <x v="3950"/>
    </i>
    <i>
      <x v="3953"/>
    </i>
    <i>
      <x v="3955"/>
    </i>
    <i>
      <x v="3956"/>
    </i>
    <i>
      <x v="3958"/>
    </i>
    <i>
      <x v="3959"/>
    </i>
    <i>
      <x v="3960"/>
    </i>
    <i>
      <x v="3966"/>
    </i>
    <i>
      <x v="3971"/>
    </i>
    <i>
      <x v="3978"/>
    </i>
    <i>
      <x v="3982"/>
    </i>
    <i>
      <x v="3983"/>
    </i>
    <i>
      <x v="3987"/>
    </i>
    <i>
      <x v="3989"/>
    </i>
    <i>
      <x v="3990"/>
    </i>
    <i>
      <x v="3993"/>
    </i>
    <i>
      <x v="3995"/>
    </i>
    <i>
      <x v="3996"/>
    </i>
    <i>
      <x v="3997"/>
    </i>
    <i>
      <x v="3998"/>
    </i>
    <i>
      <x v="3999"/>
    </i>
    <i>
      <x v="4001"/>
    </i>
    <i>
      <x v="4003"/>
    </i>
    <i>
      <x v="4004"/>
    </i>
    <i>
      <x v="4005"/>
    </i>
    <i>
      <x v="4007"/>
    </i>
    <i>
      <x v="4008"/>
    </i>
    <i>
      <x v="4009"/>
    </i>
    <i>
      <x v="4010"/>
    </i>
    <i>
      <x v="4017"/>
    </i>
    <i>
      <x v="4022"/>
    </i>
    <i>
      <x v="4034"/>
    </i>
    <i>
      <x v="4036"/>
    </i>
    <i>
      <x v="4038"/>
    </i>
    <i>
      <x v="4040"/>
    </i>
    <i>
      <x v="4041"/>
    </i>
    <i>
      <x v="4042"/>
    </i>
    <i>
      <x v="4045"/>
    </i>
    <i>
      <x v="4046"/>
    </i>
    <i>
      <x v="4048"/>
    </i>
    <i>
      <x v="4050"/>
    </i>
    <i>
      <x v="4054"/>
    </i>
    <i>
      <x v="4057"/>
    </i>
    <i>
      <x v="4058"/>
    </i>
    <i>
      <x v="4061"/>
    </i>
    <i>
      <x v="4062"/>
    </i>
    <i>
      <x v="4066"/>
    </i>
    <i>
      <x v="4067"/>
    </i>
    <i>
      <x v="4073"/>
    </i>
    <i>
      <x v="4074"/>
    </i>
    <i>
      <x v="4081"/>
    </i>
    <i>
      <x v="4084"/>
    </i>
    <i>
      <x v="4092"/>
    </i>
    <i>
      <x v="4094"/>
    </i>
    <i>
      <x v="4096"/>
    </i>
    <i>
      <x v="4099"/>
    </i>
    <i>
      <x v="4102"/>
    </i>
    <i>
      <x v="4103"/>
    </i>
    <i>
      <x v="4105"/>
    </i>
    <i t="grand">
      <x/>
    </i>
  </rowItems>
  <colItems count="1">
    <i/>
  </colItems>
  <pageFields count="1">
    <pageField fld="5" hier="-1"/>
  </pageFields>
  <dataFields count="1">
    <dataField name="Sum of backers_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840D25-D561-485B-9FCC-FF67579B8742}" name="Table1" displayName="Table1" ref="A1:T4115" totalsRowShown="0" headerRowDxfId="4">
  <autoFilter ref="A1:T4115" xr:uid="{56FF4AC7-CB06-49D1-A37D-4F77BDA55047}"/>
  <tableColumns count="20">
    <tableColumn id="1" xr3:uid="{D2A65D28-9EFD-4861-A1EB-3E84A8A81F2D}" name="id"/>
    <tableColumn id="2" xr3:uid="{7928EBB3-E8AC-4F92-BD8A-13CA824FE09B}" name="name" dataDxfId="23"/>
    <tableColumn id="3" xr3:uid="{8C9687A1-551F-4C18-BE8E-781E319FAFEB}" name="blurb" dataDxfId="22"/>
    <tableColumn id="4" xr3:uid="{1B1685B2-A8BC-4631-9EB9-6CCD8E64E605}" name="goal"/>
    <tableColumn id="5" xr3:uid="{DE5DBFC9-DD2B-484E-9069-49E49614C1EE}" name="pledged"/>
    <tableColumn id="6" xr3:uid="{9A418388-E8A3-42AB-8C22-DE3EE52C1501}" name="state" dataDxfId="21"/>
    <tableColumn id="7" xr3:uid="{FED61E27-44EC-4243-AA1B-20F23E01F64E}" name="country"/>
    <tableColumn id="8" xr3:uid="{5E5CE4A1-A3E3-4BBC-8793-9D676BC15705}" name="currency"/>
    <tableColumn id="9" xr3:uid="{6891CE9B-9FCA-460E-AD8F-7F2D94D5ED8B}" name="deadline"/>
    <tableColumn id="20" xr3:uid="{8F66DF44-3541-4C1F-981F-B401AEA05EF0}" name="Date Ended Conversion" dataDxfId="20">
      <calculatedColumnFormula>((Table1[[#This Row],[deadline]]/60)/60/24)+DATE(1970,1,1)</calculatedColumnFormula>
    </tableColumn>
    <tableColumn id="10" xr3:uid="{FE0F9D20-9286-4AD3-A869-1157BB558A78}" name="launched_at"/>
    <tableColumn id="19" xr3:uid="{BD1B5C69-6E00-4889-A3F5-0D8218C60721}" name="Date Created Conversion" dataDxfId="19">
      <calculatedColumnFormula>((Table1[[#This Row],[launched_at]]/60)/60/24)+DATE(1970,1,1)</calculatedColumnFormula>
    </tableColumn>
    <tableColumn id="11" xr3:uid="{2D791D25-5F26-410B-BE39-51FDCAB05150}" name="staff_pick"/>
    <tableColumn id="12" xr3:uid="{9F6E839C-4BD4-4744-8559-A32776FB7B33}" name="backers_count"/>
    <tableColumn id="13" xr3:uid="{7D1D31B6-2BA4-4C91-810C-83067FEFB746}" name="spotlight"/>
    <tableColumn id="14" xr3:uid="{09C18498-E866-4D8F-A2E6-E4214A8E92D9}" name="Category and Sub-Category"/>
    <tableColumn id="15" xr3:uid="{D00DC84A-740E-4EAD-B293-D10BBD4B1063}" name="Percent Funded" dataDxfId="18">
      <calculatedColumnFormula>Table1[[#This Row],[pledged]]/Table1[[#This Row],[goal]]*100</calculatedColumnFormula>
    </tableColumn>
    <tableColumn id="16" xr3:uid="{F0F023F1-890A-490E-8964-8A22490C0EC6}" name="Average Donation" dataCellStyle="Currency">
      <calculatedColumnFormula>Table1[[#This Row],[pledged]]/Table1[[#This Row],[backers_count]]</calculatedColumnFormula>
    </tableColumn>
    <tableColumn id="17" xr3:uid="{76DD0E0C-3670-4753-97C9-FE37357D77BA}" name="Category"/>
    <tableColumn id="18" xr3:uid="{5BF90A3E-D502-4A3F-94A5-B47C80B47DD3}" name="Sub-Category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EE120F-B863-44AC-9CA0-ADB3AF2AF935}" name="Table2" displayName="Table2" ref="A18:G27" totalsRowShown="0" headerRowDxfId="8" dataDxfId="7">
  <sortState xmlns:xlrd2="http://schemas.microsoft.com/office/spreadsheetml/2017/richdata2" ref="A19:G27">
    <sortCondition descending="1" ref="G19:G27"/>
  </sortState>
  <tableColumns count="7">
    <tableColumn id="1" xr3:uid="{EECC620A-D7DA-4E30-B02B-80AA705C4FE4}" name="Category" dataDxfId="15"/>
    <tableColumn id="2" xr3:uid="{F946B902-5877-40A7-9CB1-2E3B698AECC6}" name="Successful" dataDxfId="14"/>
    <tableColumn id="3" xr3:uid="{E2FB2B74-A1C0-425C-B5ED-966DC299096D}" name="Failed" dataDxfId="13"/>
    <tableColumn id="4" xr3:uid="{3C55D82B-4531-4FD7-A83B-7D8AD9D7CF83}" name="Canceled" dataDxfId="12"/>
    <tableColumn id="5" xr3:uid="{069844C4-8C8A-4E56-94A0-CAF9F8152A08}" name="Live" dataDxfId="11"/>
    <tableColumn id="6" xr3:uid="{6E08943D-6B69-4B4D-8AD3-07680D016D4A}" name="Grand Total" dataDxfId="10"/>
    <tableColumn id="7" xr3:uid="{7C11ABB9-822D-41D5-9299-891643EF7590}" name="% Successful" dataDxfId="9" dataCellStyle="Percent">
      <calculatedColumnFormula>B19/F19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4D32E9-551C-4582-A191-75B9FD002ACA}" name="Table3" displayName="Table3" ref="J38:P80" totalsRowShown="0" headerRowDxfId="5">
  <autoFilter ref="J38:P80" xr:uid="{8BD14E9D-B4BF-4F92-9A09-461ACF2ACB7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59BD980-8230-4971-9E49-4C39A757FD1D}" name="Row Labels"/>
    <tableColumn id="2" xr3:uid="{7846E8BB-295C-44A4-8D8B-DEA97ED8230A}" name="successful"/>
    <tableColumn id="3" xr3:uid="{B5FCBA65-7E49-442D-A182-B8901D4B07B3}" name="failed"/>
    <tableColumn id="4" xr3:uid="{F85E8EFE-FCD2-4038-A07F-5A9B26D48A93}" name="canceled"/>
    <tableColumn id="5" xr3:uid="{B6AF684E-6034-4FF1-A621-7A7535319F9E}" name="live"/>
    <tableColumn id="6" xr3:uid="{5B2B6360-8B87-4A4D-A03A-8B08A38A7B64}" name="Grand Total"/>
    <tableColumn id="7" xr3:uid="{617570D2-5962-4B28-B47B-8A080E969FA0}" name="Grand Tot %" dataDxfId="6" dataCellStyle="Percent">
      <calculatedColumnFormula>O39/$O$81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70" zoomScaleNormal="70" workbookViewId="0">
      <selection sqref="A1:T4115"/>
    </sheetView>
  </sheetViews>
  <sheetFormatPr defaultRowHeight="15" x14ac:dyDescent="0.25"/>
  <cols>
    <col min="1" max="1" width="9.7109375" customWidth="1"/>
    <col min="2" max="2" width="34.5703125" style="2" customWidth="1"/>
    <col min="3" max="3" width="40.28515625" style="2" customWidth="1"/>
    <col min="4" max="4" width="13.140625" customWidth="1"/>
    <col min="5" max="5" width="17.42578125" bestFit="1" customWidth="1"/>
    <col min="6" max="6" width="14" bestFit="1" customWidth="1"/>
    <col min="7" max="7" width="8.42578125" customWidth="1"/>
    <col min="8" max="8" width="11.140625" customWidth="1"/>
    <col min="9" max="9" width="15.7109375" customWidth="1"/>
    <col min="10" max="10" width="16.42578125" customWidth="1"/>
    <col min="11" max="11" width="17.42578125" customWidth="1"/>
    <col min="12" max="12" width="15.85546875" customWidth="1"/>
    <col min="13" max="13" width="13" customWidth="1"/>
    <col min="14" max="14" width="12.7109375" customWidth="1"/>
    <col min="15" max="15" width="18.140625" bestFit="1" customWidth="1"/>
    <col min="16" max="16" width="24.85546875" customWidth="1"/>
    <col min="17" max="17" width="18.7109375" customWidth="1"/>
    <col min="18" max="18" width="16.85546875" customWidth="1"/>
    <col min="19" max="19" width="14.42578125" customWidth="1"/>
    <col min="20" max="20" width="13.140625" customWidth="1"/>
  </cols>
  <sheetData>
    <row r="1" spans="1:20" s="2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s="7" t="s">
        <v>8219</v>
      </c>
      <c r="G2" t="s">
        <v>8224</v>
      </c>
      <c r="H2" t="s">
        <v>8246</v>
      </c>
      <c r="I2">
        <v>1437620400</v>
      </c>
      <c r="J2" s="4">
        <f>((Table1[[#This Row],[deadline]]/60)/60/24)+DATE(1970,1,1)</f>
        <v>42208.125</v>
      </c>
      <c r="K2">
        <v>1434931811</v>
      </c>
      <c r="L2" s="4">
        <f>((Table1[[#This Row],[launched_at]]/60)/60/24)+DATE(1970,1,1)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Table1[[#This Row],[pledged]]/Table1[[#This Row],[goal]]*100</f>
        <v>136.85882352941178</v>
      </c>
      <c r="R2" s="8">
        <f>Table1[[#This Row],[pledged]]/Table1[[#This Row],[backers_count]]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s="7" t="s">
        <v>8219</v>
      </c>
      <c r="G3" t="s">
        <v>8224</v>
      </c>
      <c r="H3" t="s">
        <v>8246</v>
      </c>
      <c r="I3">
        <v>1488464683</v>
      </c>
      <c r="J3" s="4">
        <f>((Table1[[#This Row],[deadline]]/60)/60/24)+DATE(1970,1,1)</f>
        <v>42796.600497685184</v>
      </c>
      <c r="K3">
        <v>1485872683</v>
      </c>
      <c r="L3" s="4">
        <f>((Table1[[#This Row],[launched_at]]/60)/60/24)+DATE(1970,1,1)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>Table1[[#This Row],[pledged]]/Table1[[#This Row],[goal]]*100</f>
        <v>142.60827250608273</v>
      </c>
      <c r="R3" s="8">
        <f>Table1[[#This Row],[pledged]]/Table1[[#This Row],[backers_count]]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s="7" t="s">
        <v>8219</v>
      </c>
      <c r="G4" t="s">
        <v>8225</v>
      </c>
      <c r="H4" t="s">
        <v>8247</v>
      </c>
      <c r="I4">
        <v>1455555083</v>
      </c>
      <c r="J4" s="4">
        <f>((Table1[[#This Row],[deadline]]/60)/60/24)+DATE(1970,1,1)</f>
        <v>42415.702349537038</v>
      </c>
      <c r="K4">
        <v>1454691083</v>
      </c>
      <c r="L4" s="4">
        <f>((Table1[[#This Row],[launched_at]]/60)/60/24)+DATE(1970,1,1)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>Table1[[#This Row],[pledged]]/Table1[[#This Row],[goal]]*100</f>
        <v>105</v>
      </c>
      <c r="R4" s="8">
        <f>Table1[[#This Row],[pledged]]/Table1[[#This Row],[backers_count]]</f>
        <v>15</v>
      </c>
      <c r="S4" t="s">
        <v>8310</v>
      </c>
      <c r="T4" t="s">
        <v>8311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s="7" t="s">
        <v>8219</v>
      </c>
      <c r="G5" t="s">
        <v>8224</v>
      </c>
      <c r="H5" t="s">
        <v>8246</v>
      </c>
      <c r="I5">
        <v>1407414107</v>
      </c>
      <c r="J5" s="4">
        <f>((Table1[[#This Row],[deadline]]/60)/60/24)+DATE(1970,1,1)</f>
        <v>41858.515127314815</v>
      </c>
      <c r="K5">
        <v>1404822107</v>
      </c>
      <c r="L5" s="4">
        <f>((Table1[[#This Row],[launched_at]]/60)/60/24)+DATE(1970,1,1)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>Table1[[#This Row],[pledged]]/Table1[[#This Row],[goal]]*100</f>
        <v>103.89999999999999</v>
      </c>
      <c r="R5" s="8">
        <f>Table1[[#This Row],[pledged]]/Table1[[#This Row],[backers_count]]</f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s="7" t="s">
        <v>8219</v>
      </c>
      <c r="G6" t="s">
        <v>8224</v>
      </c>
      <c r="H6" t="s">
        <v>8246</v>
      </c>
      <c r="I6">
        <v>1450555279</v>
      </c>
      <c r="J6" s="4">
        <f>((Table1[[#This Row],[deadline]]/60)/60/24)+DATE(1970,1,1)</f>
        <v>42357.834247685183</v>
      </c>
      <c r="K6">
        <v>1447963279</v>
      </c>
      <c r="L6" s="4">
        <f>((Table1[[#This Row],[launched_at]]/60)/60/24)+DATE(1970,1,1)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>Table1[[#This Row],[pledged]]/Table1[[#This Row],[goal]]*100</f>
        <v>122.99154545454545</v>
      </c>
      <c r="R6" s="8">
        <f>Table1[[#This Row],[pledged]]/Table1[[#This Row],[backers_count]]</f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s="7" t="s">
        <v>8219</v>
      </c>
      <c r="G7" t="s">
        <v>8224</v>
      </c>
      <c r="H7" t="s">
        <v>8246</v>
      </c>
      <c r="I7">
        <v>1469770500</v>
      </c>
      <c r="J7" s="4">
        <f>((Table1[[#This Row],[deadline]]/60)/60/24)+DATE(1970,1,1)</f>
        <v>42580.232638888891</v>
      </c>
      <c r="K7">
        <v>1468362207</v>
      </c>
      <c r="L7" s="4">
        <f>((Table1[[#This Row],[launched_at]]/60)/60/24)+DATE(1970,1,1)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>Table1[[#This Row],[pledged]]/Table1[[#This Row],[goal]]*100</f>
        <v>109.77744436109028</v>
      </c>
      <c r="R7" s="8">
        <f>Table1[[#This Row],[pledged]]/Table1[[#This Row],[backers_count]]</f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s="7" t="s">
        <v>8219</v>
      </c>
      <c r="G8" t="s">
        <v>8224</v>
      </c>
      <c r="H8" t="s">
        <v>8246</v>
      </c>
      <c r="I8">
        <v>1402710250</v>
      </c>
      <c r="J8" s="4">
        <f>((Table1[[#This Row],[deadline]]/60)/60/24)+DATE(1970,1,1)</f>
        <v>41804.072337962964</v>
      </c>
      <c r="K8">
        <v>1401846250</v>
      </c>
      <c r="L8" s="4">
        <f>((Table1[[#This Row],[launched_at]]/60)/60/24)+DATE(1970,1,1)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>Table1[[#This Row],[pledged]]/Table1[[#This Row],[goal]]*100</f>
        <v>106.4875</v>
      </c>
      <c r="R8" s="8">
        <f>Table1[[#This Row],[pledged]]/Table1[[#This Row],[backers_count]]</f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s="7" t="s">
        <v>8219</v>
      </c>
      <c r="G9" t="s">
        <v>8224</v>
      </c>
      <c r="H9" t="s">
        <v>8246</v>
      </c>
      <c r="I9">
        <v>1467680867</v>
      </c>
      <c r="J9" s="4">
        <f>((Table1[[#This Row],[deadline]]/60)/60/24)+DATE(1970,1,1)</f>
        <v>42556.047071759262</v>
      </c>
      <c r="K9">
        <v>1464224867</v>
      </c>
      <c r="L9" s="4">
        <f>((Table1[[#This Row],[launched_at]]/60)/60/24)+DATE(1970,1,1)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>Table1[[#This Row],[pledged]]/Table1[[#This Row],[goal]]*100</f>
        <v>101.22222222222221</v>
      </c>
      <c r="R9" s="8">
        <f>Table1[[#This Row],[pledged]]/Table1[[#This Row],[backers_count]]</f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s="7" t="s">
        <v>8219</v>
      </c>
      <c r="G10" t="s">
        <v>8224</v>
      </c>
      <c r="H10" t="s">
        <v>8246</v>
      </c>
      <c r="I10">
        <v>1460754000</v>
      </c>
      <c r="J10" s="4">
        <f>((Table1[[#This Row],[deadline]]/60)/60/24)+DATE(1970,1,1)</f>
        <v>42475.875</v>
      </c>
      <c r="K10">
        <v>1460155212</v>
      </c>
      <c r="L10" s="4">
        <f>((Table1[[#This Row],[launched_at]]/60)/60/24)+DATE(1970,1,1)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>Table1[[#This Row],[pledged]]/Table1[[#This Row],[goal]]*100</f>
        <v>100.04342857142856</v>
      </c>
      <c r="R10" s="8">
        <f>Table1[[#This Row],[pledged]]/Table1[[#This Row],[backers_count]]</f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s="7" t="s">
        <v>8219</v>
      </c>
      <c r="G11" t="s">
        <v>8224</v>
      </c>
      <c r="H11" t="s">
        <v>8246</v>
      </c>
      <c r="I11">
        <v>1460860144</v>
      </c>
      <c r="J11" s="4">
        <f>((Table1[[#This Row],[deadline]]/60)/60/24)+DATE(1970,1,1)</f>
        <v>42477.103518518517</v>
      </c>
      <c r="K11">
        <v>1458268144</v>
      </c>
      <c r="L11" s="4">
        <f>((Table1[[#This Row],[launched_at]]/60)/60/24)+DATE(1970,1,1)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>Table1[[#This Row],[pledged]]/Table1[[#This Row],[goal]]*100</f>
        <v>125.998</v>
      </c>
      <c r="R11" s="8">
        <f>Table1[[#This Row],[pledged]]/Table1[[#This Row],[backers_count]]</f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s="7" t="s">
        <v>8219</v>
      </c>
      <c r="G12" t="s">
        <v>8224</v>
      </c>
      <c r="H12" t="s">
        <v>8246</v>
      </c>
      <c r="I12">
        <v>1403660279</v>
      </c>
      <c r="J12" s="4">
        <f>((Table1[[#This Row],[deadline]]/60)/60/24)+DATE(1970,1,1)</f>
        <v>41815.068043981482</v>
      </c>
      <c r="K12">
        <v>1400636279</v>
      </c>
      <c r="L12" s="4">
        <f>((Table1[[#This Row],[launched_at]]/60)/60/24)+DATE(1970,1,1)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>Table1[[#This Row],[pledged]]/Table1[[#This Row],[goal]]*100</f>
        <v>100.49999999999999</v>
      </c>
      <c r="R12" s="8">
        <f>Table1[[#This Row],[pledged]]/Table1[[#This Row],[backers_count]]</f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s="7" t="s">
        <v>8219</v>
      </c>
      <c r="G13" t="s">
        <v>8224</v>
      </c>
      <c r="H13" t="s">
        <v>8246</v>
      </c>
      <c r="I13">
        <v>1471834800</v>
      </c>
      <c r="J13" s="4">
        <f>((Table1[[#This Row],[deadline]]/60)/60/24)+DATE(1970,1,1)</f>
        <v>42604.125</v>
      </c>
      <c r="K13">
        <v>1469126462</v>
      </c>
      <c r="L13" s="4">
        <f>((Table1[[#This Row],[launched_at]]/60)/60/24)+DATE(1970,1,1)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>Table1[[#This Row],[pledged]]/Table1[[#This Row],[goal]]*100</f>
        <v>120.5</v>
      </c>
      <c r="R13" s="8">
        <f>Table1[[#This Row],[pledged]]/Table1[[#This Row],[backers_count]]</f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s="7" t="s">
        <v>8219</v>
      </c>
      <c r="G14" t="s">
        <v>8224</v>
      </c>
      <c r="H14" t="s">
        <v>8246</v>
      </c>
      <c r="I14">
        <v>1405479600</v>
      </c>
      <c r="J14" s="4">
        <f>((Table1[[#This Row],[deadline]]/60)/60/24)+DATE(1970,1,1)</f>
        <v>41836.125</v>
      </c>
      <c r="K14">
        <v>1401642425</v>
      </c>
      <c r="L14" s="4">
        <f>((Table1[[#This Row],[launched_at]]/60)/60/24)+DATE(1970,1,1)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>Table1[[#This Row],[pledged]]/Table1[[#This Row],[goal]]*100</f>
        <v>165.29333333333335</v>
      </c>
      <c r="R14" s="8">
        <f>Table1[[#This Row],[pledged]]/Table1[[#This Row],[backers_count]]</f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s="7" t="s">
        <v>8219</v>
      </c>
      <c r="G15" t="s">
        <v>8224</v>
      </c>
      <c r="H15" t="s">
        <v>8246</v>
      </c>
      <c r="I15">
        <v>1466713620</v>
      </c>
      <c r="J15" s="4">
        <f>((Table1[[#This Row],[deadline]]/60)/60/24)+DATE(1970,1,1)</f>
        <v>42544.852083333331</v>
      </c>
      <c r="K15">
        <v>1463588109</v>
      </c>
      <c r="L15" s="4">
        <f>((Table1[[#This Row],[launched_at]]/60)/60/24)+DATE(1970,1,1)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>Table1[[#This Row],[pledged]]/Table1[[#This Row],[goal]]*100</f>
        <v>159.97142857142856</v>
      </c>
      <c r="R15" s="8">
        <f>Table1[[#This Row],[pledged]]/Table1[[#This Row],[backers_count]]</f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s="7" t="s">
        <v>8219</v>
      </c>
      <c r="G16" t="s">
        <v>8226</v>
      </c>
      <c r="H16" t="s">
        <v>8248</v>
      </c>
      <c r="I16">
        <v>1405259940</v>
      </c>
      <c r="J16" s="4">
        <f>((Table1[[#This Row],[deadline]]/60)/60/24)+DATE(1970,1,1)</f>
        <v>41833.582638888889</v>
      </c>
      <c r="K16">
        <v>1403051888</v>
      </c>
      <c r="L16" s="4">
        <f>((Table1[[#This Row],[launched_at]]/60)/60/24)+DATE(1970,1,1)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>Table1[[#This Row],[pledged]]/Table1[[#This Row],[goal]]*100</f>
        <v>100.93333333333334</v>
      </c>
      <c r="R16" s="8">
        <f>Table1[[#This Row],[pledged]]/Table1[[#This Row],[backers_count]]</f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s="7" t="s">
        <v>8219</v>
      </c>
      <c r="G17" t="s">
        <v>8227</v>
      </c>
      <c r="H17" t="s">
        <v>8249</v>
      </c>
      <c r="I17">
        <v>1443384840</v>
      </c>
      <c r="J17" s="4">
        <f>((Table1[[#This Row],[deadline]]/60)/60/24)+DATE(1970,1,1)</f>
        <v>42274.843055555553</v>
      </c>
      <c r="K17">
        <v>1441790658</v>
      </c>
      <c r="L17" s="4">
        <f>((Table1[[#This Row],[launched_at]]/60)/60/24)+DATE(1970,1,1)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>Table1[[#This Row],[pledged]]/Table1[[#This Row],[goal]]*100</f>
        <v>106.60000000000001</v>
      </c>
      <c r="R17" s="8">
        <f>Table1[[#This Row],[pledged]]/Table1[[#This Row],[backers_count]]</f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s="7" t="s">
        <v>8219</v>
      </c>
      <c r="G18" t="s">
        <v>8224</v>
      </c>
      <c r="H18" t="s">
        <v>8246</v>
      </c>
      <c r="I18">
        <v>1402896600</v>
      </c>
      <c r="J18" s="4">
        <f>((Table1[[#This Row],[deadline]]/60)/60/24)+DATE(1970,1,1)</f>
        <v>41806.229166666664</v>
      </c>
      <c r="K18">
        <v>1398971211</v>
      </c>
      <c r="L18" s="4">
        <f>((Table1[[#This Row],[launched_at]]/60)/60/24)+DATE(1970,1,1)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>Table1[[#This Row],[pledged]]/Table1[[#This Row],[goal]]*100</f>
        <v>100.24166666666667</v>
      </c>
      <c r="R18" s="8">
        <f>Table1[[#This Row],[pledged]]/Table1[[#This Row],[backers_count]]</f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s="7" t="s">
        <v>8219</v>
      </c>
      <c r="G19" t="s">
        <v>8225</v>
      </c>
      <c r="H19" t="s">
        <v>8247</v>
      </c>
      <c r="I19">
        <v>1415126022</v>
      </c>
      <c r="J19" s="4">
        <f>((Table1[[#This Row],[deadline]]/60)/60/24)+DATE(1970,1,1)</f>
        <v>41947.773402777777</v>
      </c>
      <c r="K19">
        <v>1412530422</v>
      </c>
      <c r="L19" s="4">
        <f>((Table1[[#This Row],[launched_at]]/60)/60/24)+DATE(1970,1,1)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>Table1[[#This Row],[pledged]]/Table1[[#This Row],[goal]]*100</f>
        <v>100.66666666666666</v>
      </c>
      <c r="R19" s="8">
        <f>Table1[[#This Row],[pledged]]/Table1[[#This Row],[backers_count]]</f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 s="4">
        <f>((Table1[[#This Row],[deadline]]/60)/60/24)+DATE(1970,1,1)</f>
        <v>41899.542314814818</v>
      </c>
      <c r="K20">
        <v>1408366856</v>
      </c>
      <c r="L20" s="4">
        <f>((Table1[[#This Row],[launched_at]]/60)/60/24)+DATE(1970,1,1)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>Table1[[#This Row],[pledged]]/Table1[[#This Row],[goal]]*100</f>
        <v>106.32110000000002</v>
      </c>
      <c r="R20" s="8">
        <f>Table1[[#This Row],[pledged]]/Table1[[#This Row],[backers_count]]</f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s="7" t="s">
        <v>8219</v>
      </c>
      <c r="G21" t="s">
        <v>8224</v>
      </c>
      <c r="H21" t="s">
        <v>8246</v>
      </c>
      <c r="I21">
        <v>1437420934</v>
      </c>
      <c r="J21" s="4">
        <f>((Table1[[#This Row],[deadline]]/60)/60/24)+DATE(1970,1,1)</f>
        <v>42205.816365740742</v>
      </c>
      <c r="K21">
        <v>1434828934</v>
      </c>
      <c r="L21" s="4">
        <f>((Table1[[#This Row],[launched_at]]/60)/60/24)+DATE(1970,1,1)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>Table1[[#This Row],[pledged]]/Table1[[#This Row],[goal]]*100</f>
        <v>145.29411764705881</v>
      </c>
      <c r="R21" s="8">
        <f>Table1[[#This Row],[pledged]]/Table1[[#This Row],[backers_count]]</f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s="7" t="s">
        <v>8219</v>
      </c>
      <c r="G22" t="s">
        <v>8224</v>
      </c>
      <c r="H22" t="s">
        <v>8246</v>
      </c>
      <c r="I22">
        <v>1442167912</v>
      </c>
      <c r="J22" s="4">
        <f>((Table1[[#This Row],[deadline]]/60)/60/24)+DATE(1970,1,1)</f>
        <v>42260.758240740746</v>
      </c>
      <c r="K22">
        <v>1436983912</v>
      </c>
      <c r="L22" s="4">
        <f>((Table1[[#This Row],[launched_at]]/60)/60/24)+DATE(1970,1,1)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>Table1[[#This Row],[pledged]]/Table1[[#This Row],[goal]]*100</f>
        <v>100.2</v>
      </c>
      <c r="R22" s="8">
        <f>Table1[[#This Row],[pledged]]/Table1[[#This Row],[backers_count]]</f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s="7" t="s">
        <v>8219</v>
      </c>
      <c r="G23" t="s">
        <v>8224</v>
      </c>
      <c r="H23" t="s">
        <v>8246</v>
      </c>
      <c r="I23">
        <v>1411743789</v>
      </c>
      <c r="J23" s="4">
        <f>((Table1[[#This Row],[deadline]]/60)/60/24)+DATE(1970,1,1)</f>
        <v>41908.627187500002</v>
      </c>
      <c r="K23">
        <v>1409151789</v>
      </c>
      <c r="L23" s="4">
        <f>((Table1[[#This Row],[launched_at]]/60)/60/24)+DATE(1970,1,1)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>Table1[[#This Row],[pledged]]/Table1[[#This Row],[goal]]*100</f>
        <v>109.13513513513513</v>
      </c>
      <c r="R23" s="8">
        <f>Table1[[#This Row],[pledged]]/Table1[[#This Row],[backers_count]]</f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s="7" t="s">
        <v>8219</v>
      </c>
      <c r="G24" t="s">
        <v>8224</v>
      </c>
      <c r="H24" t="s">
        <v>8246</v>
      </c>
      <c r="I24">
        <v>1420099140</v>
      </c>
      <c r="J24" s="4">
        <f>((Table1[[#This Row],[deadline]]/60)/60/24)+DATE(1970,1,1)</f>
        <v>42005.332638888889</v>
      </c>
      <c r="K24">
        <v>1418766740</v>
      </c>
      <c r="L24" s="4">
        <f>((Table1[[#This Row],[launched_at]]/60)/60/24)+DATE(1970,1,1)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>Table1[[#This Row],[pledged]]/Table1[[#This Row],[goal]]*100</f>
        <v>117.14285714285715</v>
      </c>
      <c r="R24" s="8">
        <f>Table1[[#This Row],[pledged]]/Table1[[#This Row],[backers_count]]</f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s="7" t="s">
        <v>8219</v>
      </c>
      <c r="G25" t="s">
        <v>8224</v>
      </c>
      <c r="H25" t="s">
        <v>8246</v>
      </c>
      <c r="I25">
        <v>1430407200</v>
      </c>
      <c r="J25" s="4">
        <f>((Table1[[#This Row],[deadline]]/60)/60/24)+DATE(1970,1,1)</f>
        <v>42124.638888888891</v>
      </c>
      <c r="K25">
        <v>1428086501</v>
      </c>
      <c r="L25" s="4">
        <f>((Table1[[#This Row],[launched_at]]/60)/60/24)+DATE(1970,1,1)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>Table1[[#This Row],[pledged]]/Table1[[#This Row],[goal]]*100</f>
        <v>118.5</v>
      </c>
      <c r="R25" s="8">
        <f>Table1[[#This Row],[pledged]]/Table1[[#This Row],[backers_count]]</f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 s="4">
        <f>((Table1[[#This Row],[deadline]]/60)/60/24)+DATE(1970,1,1)</f>
        <v>42262.818750000006</v>
      </c>
      <c r="K26">
        <v>1439494863</v>
      </c>
      <c r="L26" s="4">
        <f>((Table1[[#This Row],[launched_at]]/60)/60/24)+DATE(1970,1,1)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>Table1[[#This Row],[pledged]]/Table1[[#This Row],[goal]]*100</f>
        <v>108.80768571428572</v>
      </c>
      <c r="R26" s="8">
        <f>Table1[[#This Row],[pledged]]/Table1[[#This Row],[backers_count]]</f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s="7" t="s">
        <v>8219</v>
      </c>
      <c r="G27" t="s">
        <v>8224</v>
      </c>
      <c r="H27" t="s">
        <v>8246</v>
      </c>
      <c r="I27">
        <v>1452299761</v>
      </c>
      <c r="J27" s="4">
        <f>((Table1[[#This Row],[deadline]]/60)/60/24)+DATE(1970,1,1)</f>
        <v>42378.025011574078</v>
      </c>
      <c r="K27">
        <v>1447115761</v>
      </c>
      <c r="L27" s="4">
        <f>((Table1[[#This Row],[launched_at]]/60)/60/24)+DATE(1970,1,1)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>Table1[[#This Row],[pledged]]/Table1[[#This Row],[goal]]*100</f>
        <v>133.33333333333331</v>
      </c>
      <c r="R27" s="8">
        <f>Table1[[#This Row],[pledged]]/Table1[[#This Row],[backers_count]]</f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s="7" t="s">
        <v>8219</v>
      </c>
      <c r="G28" t="s">
        <v>8224</v>
      </c>
      <c r="H28" t="s">
        <v>8246</v>
      </c>
      <c r="I28">
        <v>1408278144</v>
      </c>
      <c r="J28" s="4">
        <f>((Table1[[#This Row],[deadline]]/60)/60/24)+DATE(1970,1,1)</f>
        <v>41868.515555555554</v>
      </c>
      <c r="K28">
        <v>1404822144</v>
      </c>
      <c r="L28" s="4">
        <f>((Table1[[#This Row],[launched_at]]/60)/60/24)+DATE(1970,1,1)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>Table1[[#This Row],[pledged]]/Table1[[#This Row],[goal]]*100</f>
        <v>155.20000000000002</v>
      </c>
      <c r="R28" s="8">
        <f>Table1[[#This Row],[pledged]]/Table1[[#This Row],[backers_count]]</f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s="7" t="s">
        <v>8219</v>
      </c>
      <c r="G29" t="s">
        <v>8228</v>
      </c>
      <c r="H29" t="s">
        <v>8250</v>
      </c>
      <c r="I29">
        <v>1416113833</v>
      </c>
      <c r="J29" s="4">
        <f>((Table1[[#This Row],[deadline]]/60)/60/24)+DATE(1970,1,1)</f>
        <v>41959.206400462965</v>
      </c>
      <c r="K29">
        <v>1413518233</v>
      </c>
      <c r="L29" s="4">
        <f>((Table1[[#This Row],[launched_at]]/60)/60/24)+DATE(1970,1,1)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>Table1[[#This Row],[pledged]]/Table1[[#This Row],[goal]]*100</f>
        <v>111.72500000000001</v>
      </c>
      <c r="R29" s="8">
        <f>Table1[[#This Row],[pledged]]/Table1[[#This Row],[backers_count]]</f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s="7" t="s">
        <v>8219</v>
      </c>
      <c r="G30" t="s">
        <v>8224</v>
      </c>
      <c r="H30" t="s">
        <v>8246</v>
      </c>
      <c r="I30">
        <v>1450307284</v>
      </c>
      <c r="J30" s="4">
        <f>((Table1[[#This Row],[deadline]]/60)/60/24)+DATE(1970,1,1)</f>
        <v>42354.96393518518</v>
      </c>
      <c r="K30">
        <v>1447715284</v>
      </c>
      <c r="L30" s="4">
        <f>((Table1[[#This Row],[launched_at]]/60)/60/24)+DATE(1970,1,1)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>Table1[[#This Row],[pledged]]/Table1[[#This Row],[goal]]*100</f>
        <v>100.35000000000001</v>
      </c>
      <c r="R30" s="8">
        <f>Table1[[#This Row],[pledged]]/Table1[[#This Row],[backers_count]]</f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s="7" t="s">
        <v>8219</v>
      </c>
      <c r="G31" t="s">
        <v>8225</v>
      </c>
      <c r="H31" t="s">
        <v>8247</v>
      </c>
      <c r="I31">
        <v>1406045368</v>
      </c>
      <c r="J31" s="4">
        <f>((Table1[[#This Row],[deadline]]/60)/60/24)+DATE(1970,1,1)</f>
        <v>41842.67324074074</v>
      </c>
      <c r="K31">
        <v>1403453368</v>
      </c>
      <c r="L31" s="4">
        <f>((Table1[[#This Row],[launched_at]]/60)/60/24)+DATE(1970,1,1)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>Table1[[#This Row],[pledged]]/Table1[[#This Row],[goal]]*100</f>
        <v>123.33333333333334</v>
      </c>
      <c r="R31" s="8">
        <f>Table1[[#This Row],[pledged]]/Table1[[#This Row],[backers_count]]</f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s="7" t="s">
        <v>8219</v>
      </c>
      <c r="G32" t="s">
        <v>8224</v>
      </c>
      <c r="H32" t="s">
        <v>8246</v>
      </c>
      <c r="I32">
        <v>1408604515</v>
      </c>
      <c r="J32" s="4">
        <f>((Table1[[#This Row],[deadline]]/60)/60/24)+DATE(1970,1,1)</f>
        <v>41872.292997685188</v>
      </c>
      <c r="K32">
        <v>1406012515</v>
      </c>
      <c r="L32" s="4">
        <f>((Table1[[#This Row],[launched_at]]/60)/60/24)+DATE(1970,1,1)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>Table1[[#This Row],[pledged]]/Table1[[#This Row],[goal]]*100</f>
        <v>101.29975</v>
      </c>
      <c r="R32" s="8">
        <f>Table1[[#This Row],[pledged]]/Table1[[#This Row],[backers_count]]</f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s="7" t="s">
        <v>8219</v>
      </c>
      <c r="G33" t="s">
        <v>8224</v>
      </c>
      <c r="H33" t="s">
        <v>8246</v>
      </c>
      <c r="I33">
        <v>1453748434</v>
      </c>
      <c r="J33" s="4">
        <f>((Table1[[#This Row],[deadline]]/60)/60/24)+DATE(1970,1,1)</f>
        <v>42394.79206018518</v>
      </c>
      <c r="K33">
        <v>1452193234</v>
      </c>
      <c r="L33" s="4">
        <f>((Table1[[#This Row],[launched_at]]/60)/60/24)+DATE(1970,1,1)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>Table1[[#This Row],[pledged]]/Table1[[#This Row],[goal]]*100</f>
        <v>100</v>
      </c>
      <c r="R33" s="8">
        <f>Table1[[#This Row],[pledged]]/Table1[[#This Row],[backers_count]]</f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s="7" t="s">
        <v>8219</v>
      </c>
      <c r="G34" t="s">
        <v>8224</v>
      </c>
      <c r="H34" t="s">
        <v>8246</v>
      </c>
      <c r="I34">
        <v>1463111940</v>
      </c>
      <c r="J34" s="4">
        <f>((Table1[[#This Row],[deadline]]/60)/60/24)+DATE(1970,1,1)</f>
        <v>42503.165972222225</v>
      </c>
      <c r="K34">
        <v>1459523017</v>
      </c>
      <c r="L34" s="4">
        <f>((Table1[[#This Row],[launched_at]]/60)/60/24)+DATE(1970,1,1)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>Table1[[#This Row],[pledged]]/Table1[[#This Row],[goal]]*100</f>
        <v>100.24604569420035</v>
      </c>
      <c r="R34" s="8">
        <f>Table1[[#This Row],[pledged]]/Table1[[#This Row],[backers_count]]</f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s="7" t="s">
        <v>8219</v>
      </c>
      <c r="G35" t="s">
        <v>8224</v>
      </c>
      <c r="H35" t="s">
        <v>8246</v>
      </c>
      <c r="I35">
        <v>1447001501</v>
      </c>
      <c r="J35" s="4">
        <f>((Table1[[#This Row],[deadline]]/60)/60/24)+DATE(1970,1,1)</f>
        <v>42316.702557870376</v>
      </c>
      <c r="K35">
        <v>1444405901</v>
      </c>
      <c r="L35" s="4">
        <f>((Table1[[#This Row],[launched_at]]/60)/60/24)+DATE(1970,1,1)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>Table1[[#This Row],[pledged]]/Table1[[#This Row],[goal]]*100</f>
        <v>102.0952380952381</v>
      </c>
      <c r="R35" s="8">
        <f>Table1[[#This Row],[pledged]]/Table1[[#This Row],[backers_count]]</f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s="7" t="s">
        <v>8219</v>
      </c>
      <c r="G36" t="s">
        <v>8224</v>
      </c>
      <c r="H36" t="s">
        <v>8246</v>
      </c>
      <c r="I36">
        <v>1407224601</v>
      </c>
      <c r="J36" s="4">
        <f>((Table1[[#This Row],[deadline]]/60)/60/24)+DATE(1970,1,1)</f>
        <v>41856.321770833332</v>
      </c>
      <c r="K36">
        <v>1405928601</v>
      </c>
      <c r="L36" s="4">
        <f>((Table1[[#This Row],[launched_at]]/60)/60/24)+DATE(1970,1,1)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>Table1[[#This Row],[pledged]]/Table1[[#This Row],[goal]]*100</f>
        <v>130.46153846153845</v>
      </c>
      <c r="R36" s="8">
        <f>Table1[[#This Row],[pledged]]/Table1[[#This Row],[backers_count]]</f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 s="4">
        <f>((Table1[[#This Row],[deadline]]/60)/60/24)+DATE(1970,1,1)</f>
        <v>42122</v>
      </c>
      <c r="K37">
        <v>1428130814</v>
      </c>
      <c r="L37" s="4">
        <f>((Table1[[#This Row],[launched_at]]/60)/60/24)+DATE(1970,1,1)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>Table1[[#This Row],[pledged]]/Table1[[#This Row],[goal]]*100</f>
        <v>166.5</v>
      </c>
      <c r="R37" s="8">
        <f>Table1[[#This Row],[pledged]]/Table1[[#This Row],[backers_count]]</f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s="7" t="s">
        <v>8219</v>
      </c>
      <c r="G38" t="s">
        <v>8224</v>
      </c>
      <c r="H38" t="s">
        <v>8246</v>
      </c>
      <c r="I38">
        <v>1428128525</v>
      </c>
      <c r="J38" s="4">
        <f>((Table1[[#This Row],[deadline]]/60)/60/24)+DATE(1970,1,1)</f>
        <v>42098.265335648146</v>
      </c>
      <c r="K38">
        <v>1425540125</v>
      </c>
      <c r="L38" s="4">
        <f>((Table1[[#This Row],[launched_at]]/60)/60/24)+DATE(1970,1,1)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>Table1[[#This Row],[pledged]]/Table1[[#This Row],[goal]]*100</f>
        <v>142.15</v>
      </c>
      <c r="R38" s="8">
        <f>Table1[[#This Row],[pledged]]/Table1[[#This Row],[backers_count]]</f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s="7" t="s">
        <v>8219</v>
      </c>
      <c r="G39" t="s">
        <v>8224</v>
      </c>
      <c r="H39" t="s">
        <v>8246</v>
      </c>
      <c r="I39">
        <v>1425055079</v>
      </c>
      <c r="J39" s="4">
        <f>((Table1[[#This Row],[deadline]]/60)/60/24)+DATE(1970,1,1)</f>
        <v>42062.693043981482</v>
      </c>
      <c r="K39">
        <v>1422463079</v>
      </c>
      <c r="L39" s="4">
        <f>((Table1[[#This Row],[launched_at]]/60)/60/24)+DATE(1970,1,1)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>Table1[[#This Row],[pledged]]/Table1[[#This Row],[goal]]*100</f>
        <v>183.44090909090909</v>
      </c>
      <c r="R39" s="8">
        <f>Table1[[#This Row],[pledged]]/Table1[[#This Row],[backers_count]]</f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s="7" t="s">
        <v>8219</v>
      </c>
      <c r="G40" t="s">
        <v>8224</v>
      </c>
      <c r="H40" t="s">
        <v>8246</v>
      </c>
      <c r="I40">
        <v>1368235344</v>
      </c>
      <c r="J40" s="4">
        <f>((Table1[[#This Row],[deadline]]/60)/60/24)+DATE(1970,1,1)</f>
        <v>41405.057222222218</v>
      </c>
      <c r="K40">
        <v>1365643344</v>
      </c>
      <c r="L40" s="4">
        <f>((Table1[[#This Row],[launched_at]]/60)/60/24)+DATE(1970,1,1)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>Table1[[#This Row],[pledged]]/Table1[[#This Row],[goal]]*100</f>
        <v>110.04</v>
      </c>
      <c r="R40" s="8">
        <f>Table1[[#This Row],[pledged]]/Table1[[#This Row],[backers_count]]</f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s="7" t="s">
        <v>8219</v>
      </c>
      <c r="G41" t="s">
        <v>8225</v>
      </c>
      <c r="H41" t="s">
        <v>8247</v>
      </c>
      <c r="I41">
        <v>1401058740</v>
      </c>
      <c r="J41" s="4">
        <f>((Table1[[#This Row],[deadline]]/60)/60/24)+DATE(1970,1,1)</f>
        <v>41784.957638888889</v>
      </c>
      <c r="K41">
        <v>1398388068</v>
      </c>
      <c r="L41" s="4">
        <f>((Table1[[#This Row],[launched_at]]/60)/60/24)+DATE(1970,1,1)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>Table1[[#This Row],[pledged]]/Table1[[#This Row],[goal]]*100</f>
        <v>130.98000000000002</v>
      </c>
      <c r="R41" s="8">
        <f>Table1[[#This Row],[pledged]]/Table1[[#This Row],[backers_count]]</f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s="7" t="s">
        <v>8219</v>
      </c>
      <c r="G42" t="s">
        <v>8224</v>
      </c>
      <c r="H42" t="s">
        <v>8246</v>
      </c>
      <c r="I42">
        <v>1403150400</v>
      </c>
      <c r="J42" s="4">
        <f>((Table1[[#This Row],[deadline]]/60)/60/24)+DATE(1970,1,1)</f>
        <v>41809.166666666664</v>
      </c>
      <c r="K42">
        <v>1401426488</v>
      </c>
      <c r="L42" s="4">
        <f>((Table1[[#This Row],[launched_at]]/60)/60/24)+DATE(1970,1,1)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>Table1[[#This Row],[pledged]]/Table1[[#This Row],[goal]]*100</f>
        <v>101.35000000000001</v>
      </c>
      <c r="R42" s="8">
        <f>Table1[[#This Row],[pledged]]/Table1[[#This Row],[backers_count]]</f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s="7" t="s">
        <v>8219</v>
      </c>
      <c r="G43" t="s">
        <v>8224</v>
      </c>
      <c r="H43" t="s">
        <v>8246</v>
      </c>
      <c r="I43">
        <v>1412516354</v>
      </c>
      <c r="J43" s="4">
        <f>((Table1[[#This Row],[deadline]]/60)/60/24)+DATE(1970,1,1)</f>
        <v>41917.568912037037</v>
      </c>
      <c r="K43">
        <v>1409924354</v>
      </c>
      <c r="L43" s="4">
        <f>((Table1[[#This Row],[launched_at]]/60)/60/24)+DATE(1970,1,1)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>Table1[[#This Row],[pledged]]/Table1[[#This Row],[goal]]*100</f>
        <v>100</v>
      </c>
      <c r="R43" s="8">
        <f>Table1[[#This Row],[pledged]]/Table1[[#This Row],[backers_count]]</f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s="7" t="s">
        <v>8219</v>
      </c>
      <c r="G44" t="s">
        <v>8224</v>
      </c>
      <c r="H44" t="s">
        <v>8246</v>
      </c>
      <c r="I44">
        <v>1419780026</v>
      </c>
      <c r="J44" s="4">
        <f>((Table1[[#This Row],[deadline]]/60)/60/24)+DATE(1970,1,1)</f>
        <v>42001.639189814814</v>
      </c>
      <c r="K44">
        <v>1417188026</v>
      </c>
      <c r="L44" s="4">
        <f>((Table1[[#This Row],[launched_at]]/60)/60/24)+DATE(1970,1,1)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>Table1[[#This Row],[pledged]]/Table1[[#This Row],[goal]]*100</f>
        <v>141.85714285714286</v>
      </c>
      <c r="R44" s="8">
        <f>Table1[[#This Row],[pledged]]/Table1[[#This Row],[backers_count]]</f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s="7" t="s">
        <v>8219</v>
      </c>
      <c r="G45" t="s">
        <v>8224</v>
      </c>
      <c r="H45" t="s">
        <v>8246</v>
      </c>
      <c r="I45">
        <v>1405209600</v>
      </c>
      <c r="J45" s="4">
        <f>((Table1[[#This Row],[deadline]]/60)/60/24)+DATE(1970,1,1)</f>
        <v>41833</v>
      </c>
      <c r="K45">
        <v>1402599486</v>
      </c>
      <c r="L45" s="4">
        <f>((Table1[[#This Row],[launched_at]]/60)/60/24)+DATE(1970,1,1)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>Table1[[#This Row],[pledged]]/Table1[[#This Row],[goal]]*100</f>
        <v>308.65999999999997</v>
      </c>
      <c r="R45" s="8">
        <f>Table1[[#This Row],[pledged]]/Table1[[#This Row],[backers_count]]</f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s="7" t="s">
        <v>8219</v>
      </c>
      <c r="G46" t="s">
        <v>8224</v>
      </c>
      <c r="H46" t="s">
        <v>8246</v>
      </c>
      <c r="I46">
        <v>1412648537</v>
      </c>
      <c r="J46" s="4">
        <f>((Table1[[#This Row],[deadline]]/60)/60/24)+DATE(1970,1,1)</f>
        <v>41919.098807870374</v>
      </c>
      <c r="K46">
        <v>1408760537</v>
      </c>
      <c r="L46" s="4">
        <f>((Table1[[#This Row],[launched_at]]/60)/60/24)+DATE(1970,1,1)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>Table1[[#This Row],[pledged]]/Table1[[#This Row],[goal]]*100</f>
        <v>100</v>
      </c>
      <c r="R46" s="8">
        <f>Table1[[#This Row],[pledged]]/Table1[[#This Row],[backers_count]]</f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s="7" t="s">
        <v>8219</v>
      </c>
      <c r="G47" t="s">
        <v>8224</v>
      </c>
      <c r="H47" t="s">
        <v>8246</v>
      </c>
      <c r="I47">
        <v>1461769107</v>
      </c>
      <c r="J47" s="4">
        <f>((Table1[[#This Row],[deadline]]/60)/60/24)+DATE(1970,1,1)</f>
        <v>42487.623923611114</v>
      </c>
      <c r="K47">
        <v>1459177107</v>
      </c>
      <c r="L47" s="4">
        <f>((Table1[[#This Row],[launched_at]]/60)/60/24)+DATE(1970,1,1)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>Table1[[#This Row],[pledged]]/Table1[[#This Row],[goal]]*100</f>
        <v>120</v>
      </c>
      <c r="R47" s="8">
        <f>Table1[[#This Row],[pledged]]/Table1[[#This Row],[backers_count]]</f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s="7" t="s">
        <v>8219</v>
      </c>
      <c r="G48" t="s">
        <v>8226</v>
      </c>
      <c r="H48" t="s">
        <v>8248</v>
      </c>
      <c r="I48">
        <v>1450220974</v>
      </c>
      <c r="J48" s="4">
        <f>((Table1[[#This Row],[deadline]]/60)/60/24)+DATE(1970,1,1)</f>
        <v>42353.964976851858</v>
      </c>
      <c r="K48">
        <v>1447628974</v>
      </c>
      <c r="L48" s="4">
        <f>((Table1[[#This Row],[launched_at]]/60)/60/24)+DATE(1970,1,1)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>Table1[[#This Row],[pledged]]/Table1[[#This Row],[goal]]*100</f>
        <v>104.16666666666667</v>
      </c>
      <c r="R48" s="8">
        <f>Table1[[#This Row],[pledged]]/Table1[[#This Row],[backers_count]]</f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 s="4">
        <f>((Table1[[#This Row],[deadline]]/60)/60/24)+DATE(1970,1,1)</f>
        <v>41992.861192129625</v>
      </c>
      <c r="K49">
        <v>1413834007</v>
      </c>
      <c r="L49" s="4">
        <f>((Table1[[#This Row],[launched_at]]/60)/60/24)+DATE(1970,1,1)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>Table1[[#This Row],[pledged]]/Table1[[#This Row],[goal]]*100</f>
        <v>107.61100000000002</v>
      </c>
      <c r="R49" s="8">
        <f>Table1[[#This Row],[pledged]]/Table1[[#This Row],[backers_count]]</f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s="7" t="s">
        <v>8219</v>
      </c>
      <c r="G50" t="s">
        <v>8225</v>
      </c>
      <c r="H50" t="s">
        <v>8247</v>
      </c>
      <c r="I50">
        <v>1425211200</v>
      </c>
      <c r="J50" s="4">
        <f>((Table1[[#This Row],[deadline]]/60)/60/24)+DATE(1970,1,1)</f>
        <v>42064.5</v>
      </c>
      <c r="K50">
        <v>1422534260</v>
      </c>
      <c r="L50" s="4">
        <f>((Table1[[#This Row],[launched_at]]/60)/60/24)+DATE(1970,1,1)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>Table1[[#This Row],[pledged]]/Table1[[#This Row],[goal]]*100</f>
        <v>107.94999999999999</v>
      </c>
      <c r="R50" s="8">
        <f>Table1[[#This Row],[pledged]]/Table1[[#This Row],[backers_count]]</f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s="7" t="s">
        <v>8219</v>
      </c>
      <c r="G51" t="s">
        <v>8224</v>
      </c>
      <c r="H51" t="s">
        <v>8246</v>
      </c>
      <c r="I51">
        <v>1445660045</v>
      </c>
      <c r="J51" s="4">
        <f>((Table1[[#This Row],[deadline]]/60)/60/24)+DATE(1970,1,1)</f>
        <v>42301.176446759258</v>
      </c>
      <c r="K51">
        <v>1443068045</v>
      </c>
      <c r="L51" s="4">
        <f>((Table1[[#This Row],[launched_at]]/60)/60/24)+DATE(1970,1,1)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>Table1[[#This Row],[pledged]]/Table1[[#This Row],[goal]]*100</f>
        <v>100</v>
      </c>
      <c r="R51" s="8">
        <f>Table1[[#This Row],[pledged]]/Table1[[#This Row],[backers_count]]</f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s="7" t="s">
        <v>8219</v>
      </c>
      <c r="G52" t="s">
        <v>8225</v>
      </c>
      <c r="H52" t="s">
        <v>8247</v>
      </c>
      <c r="I52">
        <v>1422637200</v>
      </c>
      <c r="J52" s="4">
        <f>((Table1[[#This Row],[deadline]]/60)/60/24)+DATE(1970,1,1)</f>
        <v>42034.708333333328</v>
      </c>
      <c r="K52">
        <v>1419271458</v>
      </c>
      <c r="L52" s="4">
        <f>((Table1[[#This Row],[launched_at]]/60)/60/24)+DATE(1970,1,1)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>Table1[[#This Row],[pledged]]/Table1[[#This Row],[goal]]*100</f>
        <v>100</v>
      </c>
      <c r="R52" s="8">
        <f>Table1[[#This Row],[pledged]]/Table1[[#This Row],[backers_count]]</f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s="7" t="s">
        <v>8219</v>
      </c>
      <c r="G53" t="s">
        <v>8224</v>
      </c>
      <c r="H53" t="s">
        <v>8246</v>
      </c>
      <c r="I53">
        <v>1439245037</v>
      </c>
      <c r="J53" s="4">
        <f>((Table1[[#This Row],[deadline]]/60)/60/24)+DATE(1970,1,1)</f>
        <v>42226.928668981483</v>
      </c>
      <c r="K53">
        <v>1436653037</v>
      </c>
      <c r="L53" s="4">
        <f>((Table1[[#This Row],[launched_at]]/60)/60/24)+DATE(1970,1,1)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>Table1[[#This Row],[pledged]]/Table1[[#This Row],[goal]]*100</f>
        <v>128.0181818181818</v>
      </c>
      <c r="R53" s="8">
        <f>Table1[[#This Row],[pledged]]/Table1[[#This Row],[backers_count]]</f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s="7" t="s">
        <v>8219</v>
      </c>
      <c r="G54" t="s">
        <v>8224</v>
      </c>
      <c r="H54" t="s">
        <v>8246</v>
      </c>
      <c r="I54">
        <v>1405615846</v>
      </c>
      <c r="J54" s="4">
        <f>((Table1[[#This Row],[deadline]]/60)/60/24)+DATE(1970,1,1)</f>
        <v>41837.701921296299</v>
      </c>
      <c r="K54">
        <v>1403023846</v>
      </c>
      <c r="L54" s="4">
        <f>((Table1[[#This Row],[launched_at]]/60)/60/24)+DATE(1970,1,1)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>Table1[[#This Row],[pledged]]/Table1[[#This Row],[goal]]*100</f>
        <v>116.21</v>
      </c>
      <c r="R54" s="8">
        <f>Table1[[#This Row],[pledged]]/Table1[[#This Row],[backers_count]]</f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s="7" t="s">
        <v>8219</v>
      </c>
      <c r="G55" t="s">
        <v>8224</v>
      </c>
      <c r="H55" t="s">
        <v>8246</v>
      </c>
      <c r="I55">
        <v>1396648800</v>
      </c>
      <c r="J55" s="4">
        <f>((Table1[[#This Row],[deadline]]/60)/60/24)+DATE(1970,1,1)</f>
        <v>41733.916666666664</v>
      </c>
      <c r="K55">
        <v>1395407445</v>
      </c>
      <c r="L55" s="4">
        <f>((Table1[[#This Row],[launched_at]]/60)/60/24)+DATE(1970,1,1)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>Table1[[#This Row],[pledged]]/Table1[[#This Row],[goal]]*100</f>
        <v>109.63333333333334</v>
      </c>
      <c r="R55" s="8">
        <f>Table1[[#This Row],[pledged]]/Table1[[#This Row],[backers_count]]</f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s="7" t="s">
        <v>8219</v>
      </c>
      <c r="G56" t="s">
        <v>8224</v>
      </c>
      <c r="H56" t="s">
        <v>8246</v>
      </c>
      <c r="I56">
        <v>1451063221</v>
      </c>
      <c r="J56" s="4">
        <f>((Table1[[#This Row],[deadline]]/60)/60/24)+DATE(1970,1,1)</f>
        <v>42363.713206018518</v>
      </c>
      <c r="K56">
        <v>1448471221</v>
      </c>
      <c r="L56" s="4">
        <f>((Table1[[#This Row],[launched_at]]/60)/60/24)+DATE(1970,1,1)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>Table1[[#This Row],[pledged]]/Table1[[#This Row],[goal]]*100</f>
        <v>101</v>
      </c>
      <c r="R56" s="8">
        <f>Table1[[#This Row],[pledged]]/Table1[[#This Row],[backers_count]]</f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s="7" t="s">
        <v>8219</v>
      </c>
      <c r="G57" t="s">
        <v>8224</v>
      </c>
      <c r="H57" t="s">
        <v>8246</v>
      </c>
      <c r="I57">
        <v>1464390916</v>
      </c>
      <c r="J57" s="4">
        <f>((Table1[[#This Row],[deadline]]/60)/60/24)+DATE(1970,1,1)</f>
        <v>42517.968935185185</v>
      </c>
      <c r="K57">
        <v>1462576516</v>
      </c>
      <c r="L57" s="4">
        <f>((Table1[[#This Row],[launched_at]]/60)/60/24)+DATE(1970,1,1)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>Table1[[#This Row],[pledged]]/Table1[[#This Row],[goal]]*100</f>
        <v>128.95348837209301</v>
      </c>
      <c r="R57" s="8">
        <f>Table1[[#This Row],[pledged]]/Table1[[#This Row],[backers_count]]</f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s="7" t="s">
        <v>8219</v>
      </c>
      <c r="G58" t="s">
        <v>8225</v>
      </c>
      <c r="H58" t="s">
        <v>8247</v>
      </c>
      <c r="I58">
        <v>1433779200</v>
      </c>
      <c r="J58" s="4">
        <f>((Table1[[#This Row],[deadline]]/60)/60/24)+DATE(1970,1,1)</f>
        <v>42163.666666666672</v>
      </c>
      <c r="K58">
        <v>1432559424</v>
      </c>
      <c r="L58" s="4">
        <f>((Table1[[#This Row],[launched_at]]/60)/60/24)+DATE(1970,1,1)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>Table1[[#This Row],[pledged]]/Table1[[#This Row],[goal]]*100</f>
        <v>107.26249999999999</v>
      </c>
      <c r="R58" s="8">
        <f>Table1[[#This Row],[pledged]]/Table1[[#This Row],[backers_count]]</f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s="7" t="s">
        <v>8219</v>
      </c>
      <c r="G59" t="s">
        <v>8224</v>
      </c>
      <c r="H59" t="s">
        <v>8246</v>
      </c>
      <c r="I59">
        <v>1429991962</v>
      </c>
      <c r="J59" s="4">
        <f>((Table1[[#This Row],[deadline]]/60)/60/24)+DATE(1970,1,1)</f>
        <v>42119.83289351852</v>
      </c>
      <c r="K59">
        <v>1427399962</v>
      </c>
      <c r="L59" s="4">
        <f>((Table1[[#This Row],[launched_at]]/60)/60/24)+DATE(1970,1,1)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>Table1[[#This Row],[pledged]]/Table1[[#This Row],[goal]]*100</f>
        <v>101.89999999999999</v>
      </c>
      <c r="R59" s="8">
        <f>Table1[[#This Row],[pledged]]/Table1[[#This Row],[backers_count]]</f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s="7" t="s">
        <v>8219</v>
      </c>
      <c r="G60" t="s">
        <v>8224</v>
      </c>
      <c r="H60" t="s">
        <v>8246</v>
      </c>
      <c r="I60">
        <v>1416423172</v>
      </c>
      <c r="J60" s="4">
        <f>((Table1[[#This Row],[deadline]]/60)/60/24)+DATE(1970,1,1)</f>
        <v>41962.786712962959</v>
      </c>
      <c r="K60">
        <v>1413827572</v>
      </c>
      <c r="L60" s="4">
        <f>((Table1[[#This Row],[launched_at]]/60)/60/24)+DATE(1970,1,1)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>Table1[[#This Row],[pledged]]/Table1[[#This Row],[goal]]*100</f>
        <v>102.91</v>
      </c>
      <c r="R60" s="8">
        <f>Table1[[#This Row],[pledged]]/Table1[[#This Row],[backers_count]]</f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 s="4">
        <f>((Table1[[#This Row],[deadline]]/60)/60/24)+DATE(1970,1,1)</f>
        <v>42261.875</v>
      </c>
      <c r="K61">
        <v>1439530776</v>
      </c>
      <c r="L61" s="4">
        <f>((Table1[[#This Row],[launched_at]]/60)/60/24)+DATE(1970,1,1)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>Table1[[#This Row],[pledged]]/Table1[[#This Row],[goal]]*100</f>
        <v>100.12570000000001</v>
      </c>
      <c r="R61" s="8">
        <f>Table1[[#This Row],[pledged]]/Table1[[#This Row],[backers_count]]</f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s="7" t="s">
        <v>8219</v>
      </c>
      <c r="G62" t="s">
        <v>8225</v>
      </c>
      <c r="H62" t="s">
        <v>8247</v>
      </c>
      <c r="I62">
        <v>1395532800</v>
      </c>
      <c r="J62" s="4">
        <f>((Table1[[#This Row],[deadline]]/60)/60/24)+DATE(1970,1,1)</f>
        <v>41721</v>
      </c>
      <c r="K62">
        <v>1393882717</v>
      </c>
      <c r="L62" s="4">
        <f>((Table1[[#This Row],[launched_at]]/60)/60/24)+DATE(1970,1,1)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>Table1[[#This Row],[pledged]]/Table1[[#This Row],[goal]]*100</f>
        <v>103.29622222222221</v>
      </c>
      <c r="R62" s="8">
        <f>Table1[[#This Row],[pledged]]/Table1[[#This Row],[backers_count]]</f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s="7" t="s">
        <v>8219</v>
      </c>
      <c r="G63" t="s">
        <v>8224</v>
      </c>
      <c r="H63" t="s">
        <v>8246</v>
      </c>
      <c r="I63">
        <v>1370547157</v>
      </c>
      <c r="J63" s="4">
        <f>((Table1[[#This Row],[deadline]]/60)/60/24)+DATE(1970,1,1)</f>
        <v>41431.814317129632</v>
      </c>
      <c r="K63">
        <v>1368646357</v>
      </c>
      <c r="L63" s="4">
        <f>((Table1[[#This Row],[launched_at]]/60)/60/24)+DATE(1970,1,1)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>Table1[[#This Row],[pledged]]/Table1[[#This Row],[goal]]*100</f>
        <v>148.30000000000001</v>
      </c>
      <c r="R63" s="8">
        <f>Table1[[#This Row],[pledged]]/Table1[[#This Row],[backers_count]]</f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s="7" t="s">
        <v>8219</v>
      </c>
      <c r="G64" t="s">
        <v>8224</v>
      </c>
      <c r="H64" t="s">
        <v>8246</v>
      </c>
      <c r="I64">
        <v>1362337878</v>
      </c>
      <c r="J64" s="4">
        <f>((Table1[[#This Row],[deadline]]/60)/60/24)+DATE(1970,1,1)</f>
        <v>41336.799513888887</v>
      </c>
      <c r="K64">
        <v>1360177878</v>
      </c>
      <c r="L64" s="4">
        <f>((Table1[[#This Row],[launched_at]]/60)/60/24)+DATE(1970,1,1)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>Table1[[#This Row],[pledged]]/Table1[[#This Row],[goal]]*100</f>
        <v>154.73333333333332</v>
      </c>
      <c r="R64" s="8">
        <f>Table1[[#This Row],[pledged]]/Table1[[#This Row],[backers_count]]</f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s="7" t="s">
        <v>8219</v>
      </c>
      <c r="G65" t="s">
        <v>8224</v>
      </c>
      <c r="H65" t="s">
        <v>8246</v>
      </c>
      <c r="I65">
        <v>1388206740</v>
      </c>
      <c r="J65" s="4">
        <f>((Table1[[#This Row],[deadline]]/60)/60/24)+DATE(1970,1,1)</f>
        <v>41636.207638888889</v>
      </c>
      <c r="K65">
        <v>1386194013</v>
      </c>
      <c r="L65" s="4">
        <f>((Table1[[#This Row],[launched_at]]/60)/60/24)+DATE(1970,1,1)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>Table1[[#This Row],[pledged]]/Table1[[#This Row],[goal]]*100</f>
        <v>113.51849999999999</v>
      </c>
      <c r="R65" s="8">
        <f>Table1[[#This Row],[pledged]]/Table1[[#This Row],[backers_count]]</f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s="7" t="s">
        <v>8219</v>
      </c>
      <c r="G66" t="s">
        <v>8224</v>
      </c>
      <c r="H66" t="s">
        <v>8246</v>
      </c>
      <c r="I66">
        <v>1373243181</v>
      </c>
      <c r="J66" s="4">
        <f>((Table1[[#This Row],[deadline]]/60)/60/24)+DATE(1970,1,1)</f>
        <v>41463.01829861111</v>
      </c>
      <c r="K66">
        <v>1370651181</v>
      </c>
      <c r="L66" s="4">
        <f>((Table1[[#This Row],[launched_at]]/60)/60/24)+DATE(1970,1,1)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>Table1[[#This Row],[pledged]]/Table1[[#This Row],[goal]]*100</f>
        <v>173.33333333333334</v>
      </c>
      <c r="R66" s="8">
        <f>Table1[[#This Row],[pledged]]/Table1[[#This Row],[backers_count]]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s="7" t="s">
        <v>8219</v>
      </c>
      <c r="G67" t="s">
        <v>8229</v>
      </c>
      <c r="H67" t="s">
        <v>8251</v>
      </c>
      <c r="I67">
        <v>1407736740</v>
      </c>
      <c r="J67" s="4">
        <f>((Table1[[#This Row],[deadline]]/60)/60/24)+DATE(1970,1,1)</f>
        <v>41862.249305555553</v>
      </c>
      <c r="K67">
        <v>1405453354</v>
      </c>
      <c r="L67" s="4">
        <f>((Table1[[#This Row],[launched_at]]/60)/60/24)+DATE(1970,1,1)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>Table1[[#This Row],[pledged]]/Table1[[#This Row],[goal]]*100</f>
        <v>107.52857142857141</v>
      </c>
      <c r="R67" s="8">
        <f>Table1[[#This Row],[pledged]]/Table1[[#This Row],[backers_count]]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s="7" t="s">
        <v>8219</v>
      </c>
      <c r="G68" t="s">
        <v>8224</v>
      </c>
      <c r="H68" t="s">
        <v>8246</v>
      </c>
      <c r="I68">
        <v>1468873420</v>
      </c>
      <c r="J68" s="4">
        <f>((Table1[[#This Row],[deadline]]/60)/60/24)+DATE(1970,1,1)</f>
        <v>42569.849768518514</v>
      </c>
      <c r="K68">
        <v>1466281420</v>
      </c>
      <c r="L68" s="4">
        <f>((Table1[[#This Row],[launched_at]]/60)/60/24)+DATE(1970,1,1)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>Table1[[#This Row],[pledged]]/Table1[[#This Row],[goal]]*100</f>
        <v>118.6</v>
      </c>
      <c r="R68" s="8">
        <f>Table1[[#This Row],[pledged]]/Table1[[#This Row],[backers_count]]</f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s="7" t="s">
        <v>8219</v>
      </c>
      <c r="G69" t="s">
        <v>8224</v>
      </c>
      <c r="H69" t="s">
        <v>8246</v>
      </c>
      <c r="I69">
        <v>1342360804</v>
      </c>
      <c r="J69" s="4">
        <f>((Table1[[#This Row],[deadline]]/60)/60/24)+DATE(1970,1,1)</f>
        <v>41105.583379629628</v>
      </c>
      <c r="K69">
        <v>1339768804</v>
      </c>
      <c r="L69" s="4">
        <f>((Table1[[#This Row],[launched_at]]/60)/60/24)+DATE(1970,1,1)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>Table1[[#This Row],[pledged]]/Table1[[#This Row],[goal]]*100</f>
        <v>116.25000000000001</v>
      </c>
      <c r="R69" s="8">
        <f>Table1[[#This Row],[pledged]]/Table1[[#This Row],[backers_count]]</f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s="7" t="s">
        <v>8219</v>
      </c>
      <c r="G70" t="s">
        <v>8225</v>
      </c>
      <c r="H70" t="s">
        <v>8247</v>
      </c>
      <c r="I70">
        <v>1393162791</v>
      </c>
      <c r="J70" s="4">
        <f>((Table1[[#This Row],[deadline]]/60)/60/24)+DATE(1970,1,1)</f>
        <v>41693.569340277776</v>
      </c>
      <c r="K70">
        <v>1390570791</v>
      </c>
      <c r="L70" s="4">
        <f>((Table1[[#This Row],[launched_at]]/60)/60/24)+DATE(1970,1,1)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>Table1[[#This Row],[pledged]]/Table1[[#This Row],[goal]]*100</f>
        <v>127.16666666666667</v>
      </c>
      <c r="R70" s="8">
        <f>Table1[[#This Row],[pledged]]/Table1[[#This Row],[backers_count]]</f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 s="4">
        <f>((Table1[[#This Row],[deadline]]/60)/60/24)+DATE(1970,1,1)</f>
        <v>40818.290972222225</v>
      </c>
      <c r="K71">
        <v>1314765025</v>
      </c>
      <c r="L71" s="4">
        <f>((Table1[[#This Row],[launched_at]]/60)/60/24)+DATE(1970,1,1)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>Table1[[#This Row],[pledged]]/Table1[[#This Row],[goal]]*100</f>
        <v>110.9423</v>
      </c>
      <c r="R71" s="8">
        <f>Table1[[#This Row],[pledged]]/Table1[[#This Row],[backers_count]]</f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s="7" t="s">
        <v>8219</v>
      </c>
      <c r="G72" t="s">
        <v>8224</v>
      </c>
      <c r="H72" t="s">
        <v>8246</v>
      </c>
      <c r="I72">
        <v>1315171845</v>
      </c>
      <c r="J72" s="4">
        <f>((Table1[[#This Row],[deadline]]/60)/60/24)+DATE(1970,1,1)</f>
        <v>40790.896354166667</v>
      </c>
      <c r="K72">
        <v>1309987845</v>
      </c>
      <c r="L72" s="4">
        <f>((Table1[[#This Row],[launched_at]]/60)/60/24)+DATE(1970,1,1)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>Table1[[#This Row],[pledged]]/Table1[[#This Row],[goal]]*100</f>
        <v>127.2</v>
      </c>
      <c r="R72" s="8">
        <f>Table1[[#This Row],[pledged]]/Table1[[#This Row],[backers_count]]</f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s="7" t="s">
        <v>8219</v>
      </c>
      <c r="G73" t="s">
        <v>8224</v>
      </c>
      <c r="H73" t="s">
        <v>8246</v>
      </c>
      <c r="I73">
        <v>1338186657</v>
      </c>
      <c r="J73" s="4">
        <f>((Table1[[#This Row],[deadline]]/60)/60/24)+DATE(1970,1,1)</f>
        <v>41057.271493055552</v>
      </c>
      <c r="K73">
        <v>1333002657</v>
      </c>
      <c r="L73" s="4">
        <f>((Table1[[#This Row],[launched_at]]/60)/60/24)+DATE(1970,1,1)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>Table1[[#This Row],[pledged]]/Table1[[#This Row],[goal]]*100</f>
        <v>123.94444444444443</v>
      </c>
      <c r="R73" s="8">
        <f>Table1[[#This Row],[pledged]]/Table1[[#This Row],[backers_count]]</f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s="7" t="s">
        <v>8219</v>
      </c>
      <c r="G74" t="s">
        <v>8224</v>
      </c>
      <c r="H74" t="s">
        <v>8246</v>
      </c>
      <c r="I74">
        <v>1352937600</v>
      </c>
      <c r="J74" s="4">
        <f>((Table1[[#This Row],[deadline]]/60)/60/24)+DATE(1970,1,1)</f>
        <v>41228</v>
      </c>
      <c r="K74">
        <v>1351210481</v>
      </c>
      <c r="L74" s="4">
        <f>((Table1[[#This Row],[launched_at]]/60)/60/24)+DATE(1970,1,1)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>Table1[[#This Row],[pledged]]/Table1[[#This Row],[goal]]*100</f>
        <v>108.40909090909091</v>
      </c>
      <c r="R74" s="8">
        <f>Table1[[#This Row],[pledged]]/Table1[[#This Row],[backers_count]]</f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s="7" t="s">
        <v>8219</v>
      </c>
      <c r="G75" t="s">
        <v>8224</v>
      </c>
      <c r="H75" t="s">
        <v>8246</v>
      </c>
      <c r="I75">
        <v>1304395140</v>
      </c>
      <c r="J75" s="4">
        <f>((Table1[[#This Row],[deadline]]/60)/60/24)+DATE(1970,1,1)</f>
        <v>40666.165972222225</v>
      </c>
      <c r="K75">
        <v>1297620584</v>
      </c>
      <c r="L75" s="4">
        <f>((Table1[[#This Row],[launched_at]]/60)/60/24)+DATE(1970,1,1)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>Table1[[#This Row],[pledged]]/Table1[[#This Row],[goal]]*100</f>
        <v>100</v>
      </c>
      <c r="R75" s="8">
        <f>Table1[[#This Row],[pledged]]/Table1[[#This Row],[backers_count]]</f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s="7" t="s">
        <v>8219</v>
      </c>
      <c r="G76" t="s">
        <v>8230</v>
      </c>
      <c r="H76" t="s">
        <v>8249</v>
      </c>
      <c r="I76">
        <v>1453376495</v>
      </c>
      <c r="J76" s="4">
        <f>((Table1[[#This Row],[deadline]]/60)/60/24)+DATE(1970,1,1)</f>
        <v>42390.487210648149</v>
      </c>
      <c r="K76">
        <v>1450784495</v>
      </c>
      <c r="L76" s="4">
        <f>((Table1[[#This Row],[launched_at]]/60)/60/24)+DATE(1970,1,1)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>Table1[[#This Row],[pledged]]/Table1[[#This Row],[goal]]*100</f>
        <v>112.93199999999999</v>
      </c>
      <c r="R76" s="8">
        <f>Table1[[#This Row],[pledged]]/Table1[[#This Row],[backers_count]]</f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s="7" t="s">
        <v>8219</v>
      </c>
      <c r="G77" t="s">
        <v>8224</v>
      </c>
      <c r="H77" t="s">
        <v>8246</v>
      </c>
      <c r="I77">
        <v>1366693272</v>
      </c>
      <c r="J77" s="4">
        <f>((Table1[[#This Row],[deadline]]/60)/60/24)+DATE(1970,1,1)</f>
        <v>41387.209166666667</v>
      </c>
      <c r="K77">
        <v>1364101272</v>
      </c>
      <c r="L77" s="4">
        <f>((Table1[[#This Row],[launched_at]]/60)/60/24)+DATE(1970,1,1)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>Table1[[#This Row],[pledged]]/Table1[[#This Row],[goal]]*100</f>
        <v>115.42857142857143</v>
      </c>
      <c r="R77" s="8">
        <f>Table1[[#This Row],[pledged]]/Table1[[#This Row],[backers_count]]</f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s="7" t="s">
        <v>8219</v>
      </c>
      <c r="G78" t="s">
        <v>8224</v>
      </c>
      <c r="H78" t="s">
        <v>8246</v>
      </c>
      <c r="I78">
        <v>1325007358</v>
      </c>
      <c r="J78" s="4">
        <f>((Table1[[#This Row],[deadline]]/60)/60/24)+DATE(1970,1,1)</f>
        <v>40904.733310185184</v>
      </c>
      <c r="K78">
        <v>1319819758</v>
      </c>
      <c r="L78" s="4">
        <f>((Table1[[#This Row],[launched_at]]/60)/60/24)+DATE(1970,1,1)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>Table1[[#This Row],[pledged]]/Table1[[#This Row],[goal]]*100</f>
        <v>153.33333333333334</v>
      </c>
      <c r="R78" s="8">
        <f>Table1[[#This Row],[pledged]]/Table1[[#This Row],[backers_count]]</f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s="7" t="s">
        <v>8219</v>
      </c>
      <c r="G79" t="s">
        <v>8224</v>
      </c>
      <c r="H79" t="s">
        <v>8246</v>
      </c>
      <c r="I79">
        <v>1337569140</v>
      </c>
      <c r="J79" s="4">
        <f>((Table1[[#This Row],[deadline]]/60)/60/24)+DATE(1970,1,1)</f>
        <v>41050.124305555553</v>
      </c>
      <c r="K79">
        <v>1332991717</v>
      </c>
      <c r="L79" s="4">
        <f>((Table1[[#This Row],[launched_at]]/60)/60/24)+DATE(1970,1,1)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>Table1[[#This Row],[pledged]]/Table1[[#This Row],[goal]]*100</f>
        <v>392.5</v>
      </c>
      <c r="R79" s="8">
        <f>Table1[[#This Row],[pledged]]/Table1[[#This Row],[backers_count]]</f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s="7" t="s">
        <v>8219</v>
      </c>
      <c r="G80" t="s">
        <v>8230</v>
      </c>
      <c r="H80" t="s">
        <v>8249</v>
      </c>
      <c r="I80">
        <v>1472751121</v>
      </c>
      <c r="J80" s="4">
        <f>((Table1[[#This Row],[deadline]]/60)/60/24)+DATE(1970,1,1)</f>
        <v>42614.730567129634</v>
      </c>
      <c r="K80">
        <v>1471887121</v>
      </c>
      <c r="L80" s="4">
        <f>((Table1[[#This Row],[launched_at]]/60)/60/24)+DATE(1970,1,1)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>Table1[[#This Row],[pledged]]/Table1[[#This Row],[goal]]*100</f>
        <v>2702</v>
      </c>
      <c r="R80" s="8">
        <f>Table1[[#This Row],[pledged]]/Table1[[#This Row],[backers_count]]</f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s="7" t="s">
        <v>8219</v>
      </c>
      <c r="G81" t="s">
        <v>8225</v>
      </c>
      <c r="H81" t="s">
        <v>8247</v>
      </c>
      <c r="I81">
        <v>1398451093</v>
      </c>
      <c r="J81" s="4">
        <f>((Table1[[#This Row],[deadline]]/60)/60/24)+DATE(1970,1,1)</f>
        <v>41754.776539351849</v>
      </c>
      <c r="K81">
        <v>1395859093</v>
      </c>
      <c r="L81" s="4">
        <f>((Table1[[#This Row],[launched_at]]/60)/60/24)+DATE(1970,1,1)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>Table1[[#This Row],[pledged]]/Table1[[#This Row],[goal]]*100</f>
        <v>127</v>
      </c>
      <c r="R81" s="8">
        <f>Table1[[#This Row],[pledged]]/Table1[[#This Row],[backers_count]]</f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s="7" t="s">
        <v>8219</v>
      </c>
      <c r="G82" t="s">
        <v>8224</v>
      </c>
      <c r="H82" t="s">
        <v>8246</v>
      </c>
      <c r="I82">
        <v>1386640856</v>
      </c>
      <c r="J82" s="4">
        <f>((Table1[[#This Row],[deadline]]/60)/60/24)+DATE(1970,1,1)</f>
        <v>41618.083981481483</v>
      </c>
      <c r="K82">
        <v>1383616856</v>
      </c>
      <c r="L82" s="4">
        <f>((Table1[[#This Row],[launched_at]]/60)/60/24)+DATE(1970,1,1)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>Table1[[#This Row],[pledged]]/Table1[[#This Row],[goal]]*100</f>
        <v>107.25</v>
      </c>
      <c r="R82" s="8">
        <f>Table1[[#This Row],[pledged]]/Table1[[#This Row],[backers_count]]</f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s="7" t="s">
        <v>8219</v>
      </c>
      <c r="G83" t="s">
        <v>8224</v>
      </c>
      <c r="H83" t="s">
        <v>8246</v>
      </c>
      <c r="I83">
        <v>1342234920</v>
      </c>
      <c r="J83" s="4">
        <f>((Table1[[#This Row],[deadline]]/60)/60/24)+DATE(1970,1,1)</f>
        <v>41104.126388888886</v>
      </c>
      <c r="K83">
        <v>1341892127</v>
      </c>
      <c r="L83" s="4">
        <f>((Table1[[#This Row],[launched_at]]/60)/60/24)+DATE(1970,1,1)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>Table1[[#This Row],[pledged]]/Table1[[#This Row],[goal]]*100</f>
        <v>198</v>
      </c>
      <c r="R83" s="8">
        <f>Table1[[#This Row],[pledged]]/Table1[[#This Row],[backers_count]]</f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s="7" t="s">
        <v>8219</v>
      </c>
      <c r="G84" t="s">
        <v>8224</v>
      </c>
      <c r="H84" t="s">
        <v>8246</v>
      </c>
      <c r="I84">
        <v>1318189261</v>
      </c>
      <c r="J84" s="4">
        <f>((Table1[[#This Row],[deadline]]/60)/60/24)+DATE(1970,1,1)</f>
        <v>40825.820150462961</v>
      </c>
      <c r="K84">
        <v>1315597261</v>
      </c>
      <c r="L84" s="4">
        <f>((Table1[[#This Row],[launched_at]]/60)/60/24)+DATE(1970,1,1)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>Table1[[#This Row],[pledged]]/Table1[[#This Row],[goal]]*100</f>
        <v>100.01249999999999</v>
      </c>
      <c r="R84" s="8">
        <f>Table1[[#This Row],[pledged]]/Table1[[#This Row],[backers_count]]</f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s="7" t="s">
        <v>8219</v>
      </c>
      <c r="G85" t="s">
        <v>8225</v>
      </c>
      <c r="H85" t="s">
        <v>8247</v>
      </c>
      <c r="I85">
        <v>1424604600</v>
      </c>
      <c r="J85" s="4">
        <f>((Table1[[#This Row],[deadline]]/60)/60/24)+DATE(1970,1,1)</f>
        <v>42057.479166666672</v>
      </c>
      <c r="K85">
        <v>1423320389</v>
      </c>
      <c r="L85" s="4">
        <f>((Table1[[#This Row],[launched_at]]/60)/60/24)+DATE(1970,1,1)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>Table1[[#This Row],[pledged]]/Table1[[#This Row],[goal]]*100</f>
        <v>102.49999999999999</v>
      </c>
      <c r="R85" s="8">
        <f>Table1[[#This Row],[pledged]]/Table1[[#This Row],[backers_count]]</f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s="7" t="s">
        <v>8219</v>
      </c>
      <c r="G86" t="s">
        <v>8224</v>
      </c>
      <c r="H86" t="s">
        <v>8246</v>
      </c>
      <c r="I86">
        <v>1305483086</v>
      </c>
      <c r="J86" s="4">
        <f>((Table1[[#This Row],[deadline]]/60)/60/24)+DATE(1970,1,1)</f>
        <v>40678.757939814815</v>
      </c>
      <c r="K86">
        <v>1302891086</v>
      </c>
      <c r="L86" s="4">
        <f>((Table1[[#This Row],[launched_at]]/60)/60/24)+DATE(1970,1,1)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>Table1[[#This Row],[pledged]]/Table1[[#This Row],[goal]]*100</f>
        <v>100</v>
      </c>
      <c r="R86" s="8">
        <f>Table1[[#This Row],[pledged]]/Table1[[#This Row],[backers_count]]</f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s="7" t="s">
        <v>8219</v>
      </c>
      <c r="G87" t="s">
        <v>8224</v>
      </c>
      <c r="H87" t="s">
        <v>8246</v>
      </c>
      <c r="I87">
        <v>1316746837</v>
      </c>
      <c r="J87" s="4">
        <f>((Table1[[#This Row],[deadline]]/60)/60/24)+DATE(1970,1,1)</f>
        <v>40809.125428240739</v>
      </c>
      <c r="K87">
        <v>1314154837</v>
      </c>
      <c r="L87" s="4">
        <f>((Table1[[#This Row],[launched_at]]/60)/60/24)+DATE(1970,1,1)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>Table1[[#This Row],[pledged]]/Table1[[#This Row],[goal]]*100</f>
        <v>125.49999999999999</v>
      </c>
      <c r="R87" s="8">
        <f>Table1[[#This Row],[pledged]]/Table1[[#This Row],[backers_count]]</f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s="7" t="s">
        <v>8219</v>
      </c>
      <c r="G88" t="s">
        <v>8230</v>
      </c>
      <c r="H88" t="s">
        <v>8249</v>
      </c>
      <c r="I88">
        <v>1451226045</v>
      </c>
      <c r="J88" s="4">
        <f>((Table1[[#This Row],[deadline]]/60)/60/24)+DATE(1970,1,1)</f>
        <v>42365.59774305555</v>
      </c>
      <c r="K88">
        <v>1444828845</v>
      </c>
      <c r="L88" s="4">
        <f>((Table1[[#This Row],[launched_at]]/60)/60/24)+DATE(1970,1,1)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>Table1[[#This Row],[pledged]]/Table1[[#This Row],[goal]]*100</f>
        <v>106.46666666666667</v>
      </c>
      <c r="R88" s="8">
        <f>Table1[[#This Row],[pledged]]/Table1[[#This Row],[backers_count]]</f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s="7" t="s">
        <v>8219</v>
      </c>
      <c r="G89" t="s">
        <v>8224</v>
      </c>
      <c r="H89" t="s">
        <v>8246</v>
      </c>
      <c r="I89">
        <v>1275529260</v>
      </c>
      <c r="J89" s="4">
        <f>((Table1[[#This Row],[deadline]]/60)/60/24)+DATE(1970,1,1)</f>
        <v>40332.070138888892</v>
      </c>
      <c r="K89">
        <v>1274705803</v>
      </c>
      <c r="L89" s="4">
        <f>((Table1[[#This Row],[launched_at]]/60)/60/24)+DATE(1970,1,1)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>Table1[[#This Row],[pledged]]/Table1[[#This Row],[goal]]*100</f>
        <v>104.60000000000001</v>
      </c>
      <c r="R89" s="8">
        <f>Table1[[#This Row],[pledged]]/Table1[[#This Row],[backers_count]]</f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s="7" t="s">
        <v>8219</v>
      </c>
      <c r="G90" t="s">
        <v>8224</v>
      </c>
      <c r="H90" t="s">
        <v>8246</v>
      </c>
      <c r="I90">
        <v>1403452131</v>
      </c>
      <c r="J90" s="4">
        <f>((Table1[[#This Row],[deadline]]/60)/60/24)+DATE(1970,1,1)</f>
        <v>41812.65892361111</v>
      </c>
      <c r="K90">
        <v>1401205731</v>
      </c>
      <c r="L90" s="4">
        <f>((Table1[[#This Row],[launched_at]]/60)/60/24)+DATE(1970,1,1)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>Table1[[#This Row],[pledged]]/Table1[[#This Row],[goal]]*100</f>
        <v>102.85714285714285</v>
      </c>
      <c r="R90" s="8">
        <f>Table1[[#This Row],[pledged]]/Table1[[#This Row],[backers_count]]</f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s="7" t="s">
        <v>8219</v>
      </c>
      <c r="G91" t="s">
        <v>8224</v>
      </c>
      <c r="H91" t="s">
        <v>8246</v>
      </c>
      <c r="I91">
        <v>1370196192</v>
      </c>
      <c r="J91" s="4">
        <f>((Table1[[#This Row],[deadline]]/60)/60/24)+DATE(1970,1,1)</f>
        <v>41427.752222222225</v>
      </c>
      <c r="K91">
        <v>1368036192</v>
      </c>
      <c r="L91" s="4">
        <f>((Table1[[#This Row],[launched_at]]/60)/60/24)+DATE(1970,1,1)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>Table1[[#This Row],[pledged]]/Table1[[#This Row],[goal]]*100</f>
        <v>115.06666666666668</v>
      </c>
      <c r="R91" s="8">
        <f>Table1[[#This Row],[pledged]]/Table1[[#This Row],[backers_count]]</f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s="7" t="s">
        <v>8219</v>
      </c>
      <c r="G92" t="s">
        <v>8224</v>
      </c>
      <c r="H92" t="s">
        <v>8246</v>
      </c>
      <c r="I92">
        <v>1310454499</v>
      </c>
      <c r="J92" s="4">
        <f>((Table1[[#This Row],[deadline]]/60)/60/24)+DATE(1970,1,1)</f>
        <v>40736.297442129631</v>
      </c>
      <c r="K92">
        <v>1307862499</v>
      </c>
      <c r="L92" s="4">
        <f>((Table1[[#This Row],[launched_at]]/60)/60/24)+DATE(1970,1,1)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>Table1[[#This Row],[pledged]]/Table1[[#This Row],[goal]]*100</f>
        <v>100.4</v>
      </c>
      <c r="R92" s="8">
        <f>Table1[[#This Row],[pledged]]/Table1[[#This Row],[backers_count]]</f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s="7" t="s">
        <v>8219</v>
      </c>
      <c r="G93" t="s">
        <v>8224</v>
      </c>
      <c r="H93" t="s">
        <v>8246</v>
      </c>
      <c r="I93">
        <v>1305625164</v>
      </c>
      <c r="J93" s="4">
        <f>((Table1[[#This Row],[deadline]]/60)/60/24)+DATE(1970,1,1)</f>
        <v>40680.402361111112</v>
      </c>
      <c r="K93">
        <v>1300354764</v>
      </c>
      <c r="L93" s="4">
        <f>((Table1[[#This Row],[launched_at]]/60)/60/24)+DATE(1970,1,1)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>Table1[[#This Row],[pledged]]/Table1[[#This Row],[goal]]*100</f>
        <v>120</v>
      </c>
      <c r="R93" s="8">
        <f>Table1[[#This Row],[pledged]]/Table1[[#This Row],[backers_count]]</f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s="7" t="s">
        <v>8219</v>
      </c>
      <c r="G94" t="s">
        <v>8229</v>
      </c>
      <c r="H94" t="s">
        <v>8251</v>
      </c>
      <c r="I94">
        <v>1485936000</v>
      </c>
      <c r="J94" s="4">
        <f>((Table1[[#This Row],[deadline]]/60)/60/24)+DATE(1970,1,1)</f>
        <v>42767.333333333328</v>
      </c>
      <c r="K94">
        <v>1481949983</v>
      </c>
      <c r="L94" s="4">
        <f>((Table1[[#This Row],[launched_at]]/60)/60/24)+DATE(1970,1,1)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>Table1[[#This Row],[pledged]]/Table1[[#This Row],[goal]]*100</f>
        <v>105.2</v>
      </c>
      <c r="R94" s="8">
        <f>Table1[[#This Row],[pledged]]/Table1[[#This Row],[backers_count]]</f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s="7" t="s">
        <v>8219</v>
      </c>
      <c r="G95" t="s">
        <v>8224</v>
      </c>
      <c r="H95" t="s">
        <v>8246</v>
      </c>
      <c r="I95">
        <v>1341349200</v>
      </c>
      <c r="J95" s="4">
        <f>((Table1[[#This Row],[deadline]]/60)/60/24)+DATE(1970,1,1)</f>
        <v>41093.875</v>
      </c>
      <c r="K95">
        <v>1338928537</v>
      </c>
      <c r="L95" s="4">
        <f>((Table1[[#This Row],[launched_at]]/60)/60/24)+DATE(1970,1,1)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>Table1[[#This Row],[pledged]]/Table1[[#This Row],[goal]]*100</f>
        <v>110.60000000000001</v>
      </c>
      <c r="R95" s="8">
        <f>Table1[[#This Row],[pledged]]/Table1[[#This Row],[backers_count]]</f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s="7" t="s">
        <v>8219</v>
      </c>
      <c r="G96" t="s">
        <v>8225</v>
      </c>
      <c r="H96" t="s">
        <v>8247</v>
      </c>
      <c r="I96">
        <v>1396890822</v>
      </c>
      <c r="J96" s="4">
        <f>((Table1[[#This Row],[deadline]]/60)/60/24)+DATE(1970,1,1)</f>
        <v>41736.717847222222</v>
      </c>
      <c r="K96">
        <v>1395162822</v>
      </c>
      <c r="L96" s="4">
        <f>((Table1[[#This Row],[launched_at]]/60)/60/24)+DATE(1970,1,1)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>Table1[[#This Row],[pledged]]/Table1[[#This Row],[goal]]*100</f>
        <v>104</v>
      </c>
      <c r="R96" s="8">
        <f>Table1[[#This Row],[pledged]]/Table1[[#This Row],[backers_count]]</f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s="7" t="s">
        <v>8219</v>
      </c>
      <c r="G97" t="s">
        <v>8224</v>
      </c>
      <c r="H97" t="s">
        <v>8246</v>
      </c>
      <c r="I97">
        <v>1330214841</v>
      </c>
      <c r="J97" s="4">
        <f>((Table1[[#This Row],[deadline]]/60)/60/24)+DATE(1970,1,1)</f>
        <v>40965.005104166667</v>
      </c>
      <c r="K97">
        <v>1327622841</v>
      </c>
      <c r="L97" s="4">
        <f>((Table1[[#This Row],[launched_at]]/60)/60/24)+DATE(1970,1,1)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>Table1[[#This Row],[pledged]]/Table1[[#This Row],[goal]]*100</f>
        <v>131.42857142857142</v>
      </c>
      <c r="R97" s="8">
        <f>Table1[[#This Row],[pledged]]/Table1[[#This Row],[backers_count]]</f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s="7" t="s">
        <v>8219</v>
      </c>
      <c r="G98" t="s">
        <v>8224</v>
      </c>
      <c r="H98" t="s">
        <v>8246</v>
      </c>
      <c r="I98">
        <v>1280631600</v>
      </c>
      <c r="J98" s="4">
        <f>((Table1[[#This Row],[deadline]]/60)/60/24)+DATE(1970,1,1)</f>
        <v>40391.125</v>
      </c>
      <c r="K98">
        <v>1274889241</v>
      </c>
      <c r="L98" s="4">
        <f>((Table1[[#This Row],[launched_at]]/60)/60/24)+DATE(1970,1,1)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>Table1[[#This Row],[pledged]]/Table1[[#This Row],[goal]]*100</f>
        <v>114.66666666666667</v>
      </c>
      <c r="R98" s="8">
        <f>Table1[[#This Row],[pledged]]/Table1[[#This Row],[backers_count]]</f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s="7" t="s">
        <v>8219</v>
      </c>
      <c r="G99" t="s">
        <v>8224</v>
      </c>
      <c r="H99" t="s">
        <v>8246</v>
      </c>
      <c r="I99">
        <v>1310440482</v>
      </c>
      <c r="J99" s="4">
        <f>((Table1[[#This Row],[deadline]]/60)/60/24)+DATE(1970,1,1)</f>
        <v>40736.135208333333</v>
      </c>
      <c r="K99">
        <v>1307848482</v>
      </c>
      <c r="L99" s="4">
        <f>((Table1[[#This Row],[launched_at]]/60)/60/24)+DATE(1970,1,1)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>Table1[[#This Row],[pledged]]/Table1[[#This Row],[goal]]*100</f>
        <v>106.25</v>
      </c>
      <c r="R99" s="8">
        <f>Table1[[#This Row],[pledged]]/Table1[[#This Row],[backers_count]]</f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 s="4">
        <f>((Table1[[#This Row],[deadline]]/60)/60/24)+DATE(1970,1,1)</f>
        <v>41250.979166666664</v>
      </c>
      <c r="K100">
        <v>1351796674</v>
      </c>
      <c r="L100" s="4">
        <f>((Table1[[#This Row],[launched_at]]/60)/60/24)+DATE(1970,1,1)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>Table1[[#This Row],[pledged]]/Table1[[#This Row],[goal]]*100</f>
        <v>106.25</v>
      </c>
      <c r="R100" s="8">
        <f>Table1[[#This Row],[pledged]]/Table1[[#This Row],[backers_count]]</f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 s="4">
        <f>((Table1[[#This Row],[deadline]]/60)/60/24)+DATE(1970,1,1)</f>
        <v>41661.902766203704</v>
      </c>
      <c r="K101">
        <v>1387834799</v>
      </c>
      <c r="L101" s="4">
        <f>((Table1[[#This Row],[launched_at]]/60)/60/24)+DATE(1970,1,1)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>Table1[[#This Row],[pledged]]/Table1[[#This Row],[goal]]*100</f>
        <v>106.01933333333334</v>
      </c>
      <c r="R101" s="8">
        <f>Table1[[#This Row],[pledged]]/Table1[[#This Row],[backers_count]]</f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 s="4">
        <f>((Table1[[#This Row],[deadline]]/60)/60/24)+DATE(1970,1,1)</f>
        <v>41217.794976851852</v>
      </c>
      <c r="K102">
        <v>1350324286</v>
      </c>
      <c r="L102" s="4">
        <f>((Table1[[#This Row],[launched_at]]/60)/60/24)+DATE(1970,1,1)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>Table1[[#This Row],[pledged]]/Table1[[#This Row],[goal]]*100</f>
        <v>100</v>
      </c>
      <c r="R102" s="8">
        <f>Table1[[#This Row],[pledged]]/Table1[[#This Row],[backers_count]]</f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 s="4">
        <f>((Table1[[#This Row],[deadline]]/60)/60/24)+DATE(1970,1,1)</f>
        <v>41298.776736111111</v>
      </c>
      <c r="K103">
        <v>1356979110</v>
      </c>
      <c r="L103" s="4">
        <f>((Table1[[#This Row],[launched_at]]/60)/60/24)+DATE(1970,1,1)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>Table1[[#This Row],[pledged]]/Table1[[#This Row],[goal]]*100</f>
        <v>100</v>
      </c>
      <c r="R103" s="8">
        <f>Table1[[#This Row],[pledged]]/Table1[[#This Row],[backers_count]]</f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 s="4">
        <f>((Table1[[#This Row],[deadline]]/60)/60/24)+DATE(1970,1,1)</f>
        <v>40535.131168981483</v>
      </c>
      <c r="K104">
        <v>1290481733</v>
      </c>
      <c r="L104" s="4">
        <f>((Table1[[#This Row],[launched_at]]/60)/60/24)+DATE(1970,1,1)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>Table1[[#This Row],[pledged]]/Table1[[#This Row],[goal]]*100</f>
        <v>127.75000000000001</v>
      </c>
      <c r="R104" s="8">
        <f>Table1[[#This Row],[pledged]]/Table1[[#This Row],[backers_count]]</f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 s="4">
        <f>((Table1[[#This Row],[deadline]]/60)/60/24)+DATE(1970,1,1)</f>
        <v>41705.805902777778</v>
      </c>
      <c r="K105">
        <v>1392232830</v>
      </c>
      <c r="L105" s="4">
        <f>((Table1[[#This Row],[launched_at]]/60)/60/24)+DATE(1970,1,1)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>Table1[[#This Row],[pledged]]/Table1[[#This Row],[goal]]*100</f>
        <v>105.15384615384616</v>
      </c>
      <c r="R105" s="8">
        <f>Table1[[#This Row],[pledged]]/Table1[[#This Row],[backers_count]]</f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 s="4">
        <f>((Table1[[#This Row],[deadline]]/60)/60/24)+DATE(1970,1,1)</f>
        <v>40636.041666666664</v>
      </c>
      <c r="K106">
        <v>1299775266</v>
      </c>
      <c r="L106" s="4">
        <f>((Table1[[#This Row],[launched_at]]/60)/60/24)+DATE(1970,1,1)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>Table1[[#This Row],[pledged]]/Table1[[#This Row],[goal]]*100</f>
        <v>120</v>
      </c>
      <c r="R106" s="8">
        <f>Table1[[#This Row],[pledged]]/Table1[[#This Row],[backers_count]]</f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 s="4">
        <f>((Table1[[#This Row],[deadline]]/60)/60/24)+DATE(1970,1,1)</f>
        <v>42504</v>
      </c>
      <c r="K107">
        <v>1461605020</v>
      </c>
      <c r="L107" s="4">
        <f>((Table1[[#This Row],[launched_at]]/60)/60/24)+DATE(1970,1,1)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>Table1[[#This Row],[pledged]]/Table1[[#This Row],[goal]]*100</f>
        <v>107.40909090909089</v>
      </c>
      <c r="R107" s="8">
        <f>Table1[[#This Row],[pledged]]/Table1[[#This Row],[backers_count]]</f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 s="4">
        <f>((Table1[[#This Row],[deadline]]/60)/60/24)+DATE(1970,1,1)</f>
        <v>41001.776631944449</v>
      </c>
      <c r="K108">
        <v>1332182301</v>
      </c>
      <c r="L108" s="4">
        <f>((Table1[[#This Row],[launched_at]]/60)/60/24)+DATE(1970,1,1)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>Table1[[#This Row],[pledged]]/Table1[[#This Row],[goal]]*100</f>
        <v>100.49999999999999</v>
      </c>
      <c r="R108" s="8">
        <f>Table1[[#This Row],[pledged]]/Table1[[#This Row],[backers_count]]</f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 s="4">
        <f>((Table1[[#This Row],[deadline]]/60)/60/24)+DATE(1970,1,1)</f>
        <v>40657.982488425929</v>
      </c>
      <c r="K109">
        <v>1301787287</v>
      </c>
      <c r="L109" s="4">
        <f>((Table1[[#This Row],[launched_at]]/60)/60/24)+DATE(1970,1,1)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>Table1[[#This Row],[pledged]]/Table1[[#This Row],[goal]]*100</f>
        <v>102.46666666666667</v>
      </c>
      <c r="R109" s="8">
        <f>Table1[[#This Row],[pledged]]/Table1[[#This Row],[backers_count]]</f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 s="4">
        <f>((Table1[[#This Row],[deadline]]/60)/60/24)+DATE(1970,1,1)</f>
        <v>41425.613078703704</v>
      </c>
      <c r="K110">
        <v>1364827370</v>
      </c>
      <c r="L110" s="4">
        <f>((Table1[[#This Row],[launched_at]]/60)/60/24)+DATE(1970,1,1)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>Table1[[#This Row],[pledged]]/Table1[[#This Row],[goal]]*100</f>
        <v>246.66666666666669</v>
      </c>
      <c r="R110" s="8">
        <f>Table1[[#This Row],[pledged]]/Table1[[#This Row],[backers_count]]</f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 s="4">
        <f>((Table1[[#This Row],[deadline]]/60)/60/24)+DATE(1970,1,1)</f>
        <v>40600.025810185187</v>
      </c>
      <c r="K111">
        <v>1296088630</v>
      </c>
      <c r="L111" s="4">
        <f>((Table1[[#This Row],[launched_at]]/60)/60/24)+DATE(1970,1,1)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>Table1[[#This Row],[pledged]]/Table1[[#This Row],[goal]]*100</f>
        <v>219.49999999999997</v>
      </c>
      <c r="R111" s="8">
        <f>Table1[[#This Row],[pledged]]/Table1[[#This Row],[backers_count]]</f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 s="4">
        <f>((Table1[[#This Row],[deadline]]/60)/60/24)+DATE(1970,1,1)</f>
        <v>41592.249305555553</v>
      </c>
      <c r="K112">
        <v>1381445253</v>
      </c>
      <c r="L112" s="4">
        <f>((Table1[[#This Row],[launched_at]]/60)/60/24)+DATE(1970,1,1)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>Table1[[#This Row],[pledged]]/Table1[[#This Row],[goal]]*100</f>
        <v>130.76923076923077</v>
      </c>
      <c r="R112" s="8">
        <f>Table1[[#This Row],[pledged]]/Table1[[#This Row],[backers_count]]</f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 s="4">
        <f>((Table1[[#This Row],[deadline]]/60)/60/24)+DATE(1970,1,1)</f>
        <v>42155.333182870367</v>
      </c>
      <c r="K113">
        <v>1430467187</v>
      </c>
      <c r="L113" s="4">
        <f>((Table1[[#This Row],[launched_at]]/60)/60/24)+DATE(1970,1,1)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>Table1[[#This Row],[pledged]]/Table1[[#This Row],[goal]]*100</f>
        <v>154.57142857142858</v>
      </c>
      <c r="R113" s="8">
        <f>Table1[[#This Row],[pledged]]/Table1[[#This Row],[backers_count]]</f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 s="4">
        <f>((Table1[[#This Row],[deadline]]/60)/60/24)+DATE(1970,1,1)</f>
        <v>41742.083333333336</v>
      </c>
      <c r="K114">
        <v>1395277318</v>
      </c>
      <c r="L114" s="4">
        <f>((Table1[[#This Row],[launched_at]]/60)/60/24)+DATE(1970,1,1)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>Table1[[#This Row],[pledged]]/Table1[[#This Row],[goal]]*100</f>
        <v>104</v>
      </c>
      <c r="R114" s="8">
        <f>Table1[[#This Row],[pledged]]/Table1[[#This Row],[backers_count]]</f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 s="4">
        <f>((Table1[[#This Row],[deadline]]/60)/60/24)+DATE(1970,1,1)</f>
        <v>40761.625</v>
      </c>
      <c r="K115">
        <v>1311963128</v>
      </c>
      <c r="L115" s="4">
        <f>((Table1[[#This Row],[launched_at]]/60)/60/24)+DATE(1970,1,1)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>Table1[[#This Row],[pledged]]/Table1[[#This Row],[goal]]*100</f>
        <v>141</v>
      </c>
      <c r="R115" s="8">
        <f>Table1[[#This Row],[pledged]]/Table1[[#This Row],[backers_count]]</f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 s="4">
        <f>((Table1[[#This Row],[deadline]]/60)/60/24)+DATE(1970,1,1)</f>
        <v>40921.27416666667</v>
      </c>
      <c r="K116">
        <v>1321252488</v>
      </c>
      <c r="L116" s="4">
        <f>((Table1[[#This Row],[launched_at]]/60)/60/24)+DATE(1970,1,1)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>Table1[[#This Row],[pledged]]/Table1[[#This Row],[goal]]*100</f>
        <v>103.33333333333334</v>
      </c>
      <c r="R116" s="8">
        <f>Table1[[#This Row],[pledged]]/Table1[[#This Row],[backers_count]]</f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 s="4">
        <f>((Table1[[#This Row],[deadline]]/60)/60/24)+DATE(1970,1,1)</f>
        <v>40943.738935185182</v>
      </c>
      <c r="K117">
        <v>1326217444</v>
      </c>
      <c r="L117" s="4">
        <f>((Table1[[#This Row],[launched_at]]/60)/60/24)+DATE(1970,1,1)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>Table1[[#This Row],[pledged]]/Table1[[#This Row],[goal]]*100</f>
        <v>140.44444444444443</v>
      </c>
      <c r="R117" s="8">
        <f>Table1[[#This Row],[pledged]]/Table1[[#This Row],[backers_count]]</f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 s="4">
        <f>((Table1[[#This Row],[deadline]]/60)/60/24)+DATE(1970,1,1)</f>
        <v>40641.455497685187</v>
      </c>
      <c r="K118">
        <v>1298289355</v>
      </c>
      <c r="L118" s="4">
        <f>((Table1[[#This Row],[launched_at]]/60)/60/24)+DATE(1970,1,1)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>Table1[[#This Row],[pledged]]/Table1[[#This Row],[goal]]*100</f>
        <v>113.65714285714286</v>
      </c>
      <c r="R118" s="8">
        <f>Table1[[#This Row],[pledged]]/Table1[[#This Row],[backers_count]]</f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 s="4">
        <f>((Table1[[#This Row],[deadline]]/60)/60/24)+DATE(1970,1,1)</f>
        <v>40338.791666666664</v>
      </c>
      <c r="K119">
        <v>1268337744</v>
      </c>
      <c r="L119" s="4">
        <f>((Table1[[#This Row],[launched_at]]/60)/60/24)+DATE(1970,1,1)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>Table1[[#This Row],[pledged]]/Table1[[#This Row],[goal]]*100</f>
        <v>100.49377777777779</v>
      </c>
      <c r="R119" s="8">
        <f>Table1[[#This Row],[pledged]]/Table1[[#This Row],[backers_count]]</f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 s="4">
        <f>((Table1[[#This Row],[deadline]]/60)/60/24)+DATE(1970,1,1)</f>
        <v>40753.053657407407</v>
      </c>
      <c r="K120">
        <v>1309310236</v>
      </c>
      <c r="L120" s="4">
        <f>((Table1[[#This Row],[launched_at]]/60)/60/24)+DATE(1970,1,1)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>Table1[[#This Row],[pledged]]/Table1[[#This Row],[goal]]*100</f>
        <v>113.03159999999998</v>
      </c>
      <c r="R120" s="8">
        <f>Table1[[#This Row],[pledged]]/Table1[[#This Row],[backers_count]]</f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 s="4">
        <f>((Table1[[#This Row],[deadline]]/60)/60/24)+DATE(1970,1,1)</f>
        <v>40768.958333333336</v>
      </c>
      <c r="K121">
        <v>1310693986</v>
      </c>
      <c r="L121" s="4">
        <f>((Table1[[#This Row],[launched_at]]/60)/60/24)+DATE(1970,1,1)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>Table1[[#This Row],[pledged]]/Table1[[#This Row],[goal]]*100</f>
        <v>104.55692307692308</v>
      </c>
      <c r="R121" s="8">
        <f>Table1[[#This Row],[pledged]]/Table1[[#This Row],[backers_count]]</f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 s="4">
        <f>((Table1[[#This Row],[deadline]]/60)/60/24)+DATE(1970,1,1)</f>
        <v>42646.049849537041</v>
      </c>
      <c r="K122">
        <v>1472865107</v>
      </c>
      <c r="L122" s="4">
        <f>((Table1[[#This Row],[launched_at]]/60)/60/24)+DATE(1970,1,1)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>Table1[[#This Row],[pledged]]/Table1[[#This Row],[goal]]*100</f>
        <v>1.4285714285714287E-2</v>
      </c>
      <c r="R122" s="8">
        <f>Table1[[#This Row],[pledged]]/Table1[[#This Row],[backers_count]]</f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 s="4">
        <f>((Table1[[#This Row],[deadline]]/60)/60/24)+DATE(1970,1,1)</f>
        <v>42112.427777777775</v>
      </c>
      <c r="K123">
        <v>1427993710</v>
      </c>
      <c r="L123" s="4">
        <f>((Table1[[#This Row],[launched_at]]/60)/60/24)+DATE(1970,1,1)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>Table1[[#This Row],[pledged]]/Table1[[#This Row],[goal]]*100</f>
        <v>3.3333333333333333E-2</v>
      </c>
      <c r="R123" s="8">
        <f>Table1[[#This Row],[pledged]]/Table1[[#This Row],[backers_count]]</f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 s="4">
        <f>((Table1[[#This Row],[deadline]]/60)/60/24)+DATE(1970,1,1)</f>
        <v>42653.431793981479</v>
      </c>
      <c r="K124">
        <v>1470910907</v>
      </c>
      <c r="L124" s="4">
        <f>((Table1[[#This Row],[launched_at]]/60)/60/24)+DATE(1970,1,1)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>Table1[[#This Row],[pledged]]/Table1[[#This Row],[goal]]*100</f>
        <v>0</v>
      </c>
      <c r="R124" s="8" t="e">
        <f>Table1[[#This Row],[pledged]]/Table1[[#This Row],[backers_count]]</f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 s="4">
        <f>((Table1[[#This Row],[deadline]]/60)/60/24)+DATE(1970,1,1)</f>
        <v>41940.916666666664</v>
      </c>
      <c r="K125">
        <v>1411411564</v>
      </c>
      <c r="L125" s="4">
        <f>((Table1[[#This Row],[launched_at]]/60)/60/24)+DATE(1970,1,1)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>Table1[[#This Row],[pledged]]/Table1[[#This Row],[goal]]*100</f>
        <v>0.27454545454545454</v>
      </c>
      <c r="R125" s="8">
        <f>Table1[[#This Row],[pledged]]/Table1[[#This Row],[backers_count]]</f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 s="4">
        <f>((Table1[[#This Row],[deadline]]/60)/60/24)+DATE(1970,1,1)</f>
        <v>42139.928726851853</v>
      </c>
      <c r="K126">
        <v>1429568242</v>
      </c>
      <c r="L126" s="4">
        <f>((Table1[[#This Row],[launched_at]]/60)/60/24)+DATE(1970,1,1)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>Table1[[#This Row],[pledged]]/Table1[[#This Row],[goal]]*100</f>
        <v>0</v>
      </c>
      <c r="R126" s="8" t="e">
        <f>Table1[[#This Row],[pledged]]/Table1[[#This Row],[backers_count]]</f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 s="4">
        <f>((Table1[[#This Row],[deadline]]/60)/60/24)+DATE(1970,1,1)</f>
        <v>42769.993981481486</v>
      </c>
      <c r="K127">
        <v>1480981880</v>
      </c>
      <c r="L127" s="4">
        <f>((Table1[[#This Row],[launched_at]]/60)/60/24)+DATE(1970,1,1)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>Table1[[#This Row],[pledged]]/Table1[[#This Row],[goal]]*100</f>
        <v>14.000000000000002</v>
      </c>
      <c r="R127" s="8">
        <f>Table1[[#This Row],[pledged]]/Table1[[#This Row],[backers_count]]</f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 s="4">
        <f>((Table1[[#This Row],[deadline]]/60)/60/24)+DATE(1970,1,1)</f>
        <v>42166.083333333328</v>
      </c>
      <c r="K128">
        <v>1431353337</v>
      </c>
      <c r="L128" s="4">
        <f>((Table1[[#This Row],[launched_at]]/60)/60/24)+DATE(1970,1,1)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>Table1[[#This Row],[pledged]]/Table1[[#This Row],[goal]]*100</f>
        <v>5.548</v>
      </c>
      <c r="R128" s="8">
        <f>Table1[[#This Row],[pledged]]/Table1[[#This Row],[backers_count]]</f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 s="4">
        <f>((Table1[[#This Row],[deadline]]/60)/60/24)+DATE(1970,1,1)</f>
        <v>42097.582650462966</v>
      </c>
      <c r="K129">
        <v>1425481141</v>
      </c>
      <c r="L129" s="4">
        <f>((Table1[[#This Row],[launched_at]]/60)/60/24)+DATE(1970,1,1)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>Table1[[#This Row],[pledged]]/Table1[[#This Row],[goal]]*100</f>
        <v>2.375</v>
      </c>
      <c r="R129" s="8">
        <f>Table1[[#This Row],[pledged]]/Table1[[#This Row],[backers_count]]</f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 s="4">
        <f>((Table1[[#This Row],[deadline]]/60)/60/24)+DATE(1970,1,1)</f>
        <v>42663.22792824074</v>
      </c>
      <c r="K130">
        <v>1473917293</v>
      </c>
      <c r="L130" s="4">
        <f>((Table1[[#This Row],[launched_at]]/60)/60/24)+DATE(1970,1,1)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>Table1[[#This Row],[pledged]]/Table1[[#This Row],[goal]]*100</f>
        <v>1.867</v>
      </c>
      <c r="R130" s="8">
        <f>Table1[[#This Row],[pledged]]/Table1[[#This Row],[backers_count]]</f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 s="4">
        <f>((Table1[[#This Row],[deadline]]/60)/60/24)+DATE(1970,1,1)</f>
        <v>41942.937303240738</v>
      </c>
      <c r="K131">
        <v>1409524183</v>
      </c>
      <c r="L131" s="4">
        <f>((Table1[[#This Row],[launched_at]]/60)/60/24)+DATE(1970,1,1)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>Table1[[#This Row],[pledged]]/Table1[[#This Row],[goal]]*100</f>
        <v>0</v>
      </c>
      <c r="R131" s="8" t="e">
        <f>Table1[[#This Row],[pledged]]/Table1[[#This Row],[backers_count]]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 s="4">
        <f>((Table1[[#This Row],[deadline]]/60)/60/24)+DATE(1970,1,1)</f>
        <v>41806.844444444447</v>
      </c>
      <c r="K132">
        <v>1400536692</v>
      </c>
      <c r="L132" s="4">
        <f>((Table1[[#This Row],[launched_at]]/60)/60/24)+DATE(1970,1,1)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>Table1[[#This Row],[pledged]]/Table1[[#This Row],[goal]]*100</f>
        <v>0</v>
      </c>
      <c r="R132" s="8" t="e">
        <f>Table1[[#This Row],[pledged]]/Table1[[#This Row],[backers_count]]</f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 s="4">
        <f>((Table1[[#This Row],[deadline]]/60)/60/24)+DATE(1970,1,1)</f>
        <v>42557</v>
      </c>
      <c r="K133">
        <v>1466453161</v>
      </c>
      <c r="L133" s="4">
        <f>((Table1[[#This Row],[launched_at]]/60)/60/24)+DATE(1970,1,1)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>Table1[[#This Row],[pledged]]/Table1[[#This Row],[goal]]*100</f>
        <v>0</v>
      </c>
      <c r="R133" s="8" t="e">
        <f>Table1[[#This Row],[pledged]]/Table1[[#This Row],[backers_count]]</f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 s="4">
        <f>((Table1[[#This Row],[deadline]]/60)/60/24)+DATE(1970,1,1)</f>
        <v>41950.854247685187</v>
      </c>
      <c r="K134">
        <v>1411500607</v>
      </c>
      <c r="L134" s="4">
        <f>((Table1[[#This Row],[launched_at]]/60)/60/24)+DATE(1970,1,1)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>Table1[[#This Row],[pledged]]/Table1[[#This Row],[goal]]*100</f>
        <v>9.5687499999999996</v>
      </c>
      <c r="R134" s="8">
        <f>Table1[[#This Row],[pledged]]/Table1[[#This Row],[backers_count]]</f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 s="4">
        <f>((Table1[[#This Row],[deadline]]/60)/60/24)+DATE(1970,1,1)</f>
        <v>42521.729861111111</v>
      </c>
      <c r="K135">
        <v>1462130584</v>
      </c>
      <c r="L135" s="4">
        <f>((Table1[[#This Row],[launched_at]]/60)/60/24)+DATE(1970,1,1)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>Table1[[#This Row],[pledged]]/Table1[[#This Row],[goal]]*100</f>
        <v>0</v>
      </c>
      <c r="R135" s="8" t="e">
        <f>Table1[[#This Row],[pledged]]/Table1[[#This Row],[backers_count]]</f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 s="4">
        <f>((Table1[[#This Row],[deadline]]/60)/60/24)+DATE(1970,1,1)</f>
        <v>42251.708333333328</v>
      </c>
      <c r="K136">
        <v>1438811418</v>
      </c>
      <c r="L136" s="4">
        <f>((Table1[[#This Row],[launched_at]]/60)/60/24)+DATE(1970,1,1)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>Table1[[#This Row],[pledged]]/Table1[[#This Row],[goal]]*100</f>
        <v>0</v>
      </c>
      <c r="R136" s="8" t="e">
        <f>Table1[[#This Row],[pledged]]/Table1[[#This Row],[backers_count]]</f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 s="4">
        <f>((Table1[[#This Row],[deadline]]/60)/60/24)+DATE(1970,1,1)</f>
        <v>41821.791666666664</v>
      </c>
      <c r="K137">
        <v>1401354597</v>
      </c>
      <c r="L137" s="4">
        <f>((Table1[[#This Row],[launched_at]]/60)/60/24)+DATE(1970,1,1)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>Table1[[#This Row],[pledged]]/Table1[[#This Row],[goal]]*100</f>
        <v>13.433333333333334</v>
      </c>
      <c r="R137" s="8">
        <f>Table1[[#This Row],[pledged]]/Table1[[#This Row],[backers_count]]</f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 s="4">
        <f>((Table1[[#This Row],[deadline]]/60)/60/24)+DATE(1970,1,1)</f>
        <v>42140.427777777775</v>
      </c>
      <c r="K138">
        <v>1427968234</v>
      </c>
      <c r="L138" s="4">
        <f>((Table1[[#This Row],[launched_at]]/60)/60/24)+DATE(1970,1,1)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>Table1[[#This Row],[pledged]]/Table1[[#This Row],[goal]]*100</f>
        <v>0</v>
      </c>
      <c r="R138" s="8" t="e">
        <f>Table1[[#This Row],[pledged]]/Table1[[#This Row],[backers_count]]</f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 s="4">
        <f>((Table1[[#This Row],[deadline]]/60)/60/24)+DATE(1970,1,1)</f>
        <v>42289.573993055557</v>
      </c>
      <c r="K139">
        <v>1440337593</v>
      </c>
      <c r="L139" s="4">
        <f>((Table1[[#This Row],[launched_at]]/60)/60/24)+DATE(1970,1,1)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>Table1[[#This Row],[pledged]]/Table1[[#This Row],[goal]]*100</f>
        <v>0</v>
      </c>
      <c r="R139" s="8" t="e">
        <f>Table1[[#This Row],[pledged]]/Table1[[#This Row],[backers_count]]</f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 s="4">
        <f>((Table1[[#This Row],[deadline]]/60)/60/24)+DATE(1970,1,1)</f>
        <v>42217.207638888889</v>
      </c>
      <c r="K140">
        <v>1435731041</v>
      </c>
      <c r="L140" s="4">
        <f>((Table1[[#This Row],[launched_at]]/60)/60/24)+DATE(1970,1,1)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>Table1[[#This Row],[pledged]]/Table1[[#This Row],[goal]]*100</f>
        <v>3.1413333333333333</v>
      </c>
      <c r="R140" s="8">
        <f>Table1[[#This Row],[pledged]]/Table1[[#This Row],[backers_count]]</f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 s="4">
        <f>((Table1[[#This Row],[deadline]]/60)/60/24)+DATE(1970,1,1)</f>
        <v>42197.920972222222</v>
      </c>
      <c r="K141">
        <v>1435874772</v>
      </c>
      <c r="L141" s="4">
        <f>((Table1[[#This Row],[launched_at]]/60)/60/24)+DATE(1970,1,1)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>Table1[[#This Row],[pledged]]/Table1[[#This Row],[goal]]*100</f>
        <v>100</v>
      </c>
      <c r="R141" s="8">
        <f>Table1[[#This Row],[pledged]]/Table1[[#This Row],[backers_count]]</f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 s="4">
        <f>((Table1[[#This Row],[deadline]]/60)/60/24)+DATE(1970,1,1)</f>
        <v>42083.15662037037</v>
      </c>
      <c r="K142">
        <v>1424234732</v>
      </c>
      <c r="L142" s="4">
        <f>((Table1[[#This Row],[launched_at]]/60)/60/24)+DATE(1970,1,1)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>Table1[[#This Row],[pledged]]/Table1[[#This Row],[goal]]*100</f>
        <v>0</v>
      </c>
      <c r="R142" s="8" t="e">
        <f>Table1[[#This Row],[pledged]]/Table1[[#This Row],[backers_count]]</f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 s="4">
        <f>((Table1[[#This Row],[deadline]]/60)/60/24)+DATE(1970,1,1)</f>
        <v>42155.153043981481</v>
      </c>
      <c r="K143">
        <v>1429155623</v>
      </c>
      <c r="L143" s="4">
        <f>((Table1[[#This Row],[launched_at]]/60)/60/24)+DATE(1970,1,1)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>Table1[[#This Row],[pledged]]/Table1[[#This Row],[goal]]*100</f>
        <v>10.775</v>
      </c>
      <c r="R143" s="8">
        <f>Table1[[#This Row],[pledged]]/Table1[[#This Row],[backers_count]]</f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 s="4">
        <f>((Table1[[#This Row],[deadline]]/60)/60/24)+DATE(1970,1,1)</f>
        <v>41959.934930555552</v>
      </c>
      <c r="K144">
        <v>1414358778</v>
      </c>
      <c r="L144" s="4">
        <f>((Table1[[#This Row],[launched_at]]/60)/60/24)+DATE(1970,1,1)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>Table1[[#This Row],[pledged]]/Table1[[#This Row],[goal]]*100</f>
        <v>0.33333333333333337</v>
      </c>
      <c r="R144" s="8">
        <f>Table1[[#This Row],[pledged]]/Table1[[#This Row],[backers_count]]</f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 s="4">
        <f>((Table1[[#This Row],[deadline]]/60)/60/24)+DATE(1970,1,1)</f>
        <v>42616.246527777781</v>
      </c>
      <c r="K145">
        <v>1467941542</v>
      </c>
      <c r="L145" s="4">
        <f>((Table1[[#This Row],[launched_at]]/60)/60/24)+DATE(1970,1,1)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>Table1[[#This Row],[pledged]]/Table1[[#This Row],[goal]]*100</f>
        <v>0</v>
      </c>
      <c r="R145" s="8" t="e">
        <f>Table1[[#This Row],[pledged]]/Table1[[#This Row],[backers_count]]</f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 s="4">
        <f>((Table1[[#This Row],[deadline]]/60)/60/24)+DATE(1970,1,1)</f>
        <v>42107.72074074074</v>
      </c>
      <c r="K146">
        <v>1423765072</v>
      </c>
      <c r="L146" s="4">
        <f>((Table1[[#This Row],[launched_at]]/60)/60/24)+DATE(1970,1,1)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>Table1[[#This Row],[pledged]]/Table1[[#This Row],[goal]]*100</f>
        <v>27.6</v>
      </c>
      <c r="R146" s="8">
        <f>Table1[[#This Row],[pledged]]/Table1[[#This Row],[backers_count]]</f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 s="4">
        <f>((Table1[[#This Row],[deadline]]/60)/60/24)+DATE(1970,1,1)</f>
        <v>42227.542268518519</v>
      </c>
      <c r="K147">
        <v>1436965252</v>
      </c>
      <c r="L147" s="4">
        <f>((Table1[[#This Row],[launched_at]]/60)/60/24)+DATE(1970,1,1)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>Table1[[#This Row],[pledged]]/Table1[[#This Row],[goal]]*100</f>
        <v>7.5111111111111111</v>
      </c>
      <c r="R147" s="8">
        <f>Table1[[#This Row],[pledged]]/Table1[[#This Row],[backers_count]]</f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 s="4">
        <f>((Table1[[#This Row],[deadline]]/60)/60/24)+DATE(1970,1,1)</f>
        <v>42753.016180555554</v>
      </c>
      <c r="K148">
        <v>1479514998</v>
      </c>
      <c r="L148" s="4">
        <f>((Table1[[#This Row],[launched_at]]/60)/60/24)+DATE(1970,1,1)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>Table1[[#This Row],[pledged]]/Table1[[#This Row],[goal]]*100</f>
        <v>0.57499999999999996</v>
      </c>
      <c r="R148" s="8">
        <f>Table1[[#This Row],[pledged]]/Table1[[#This Row],[backers_count]]</f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 s="4">
        <f>((Table1[[#This Row],[deadline]]/60)/60/24)+DATE(1970,1,1)</f>
        <v>42012.762499999997</v>
      </c>
      <c r="K149">
        <v>1417026340</v>
      </c>
      <c r="L149" s="4">
        <f>((Table1[[#This Row],[launched_at]]/60)/60/24)+DATE(1970,1,1)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>Table1[[#This Row],[pledged]]/Table1[[#This Row],[goal]]*100</f>
        <v>0</v>
      </c>
      <c r="R149" s="8" t="e">
        <f>Table1[[#This Row],[pledged]]/Table1[[#This Row],[backers_count]]</f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 s="4">
        <f>((Table1[[#This Row],[deadline]]/60)/60/24)+DATE(1970,1,1)</f>
        <v>42427.281666666662</v>
      </c>
      <c r="K150">
        <v>1453963536</v>
      </c>
      <c r="L150" s="4">
        <f>((Table1[[#This Row],[launched_at]]/60)/60/24)+DATE(1970,1,1)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>Table1[[#This Row],[pledged]]/Table1[[#This Row],[goal]]*100</f>
        <v>0.08</v>
      </c>
      <c r="R150" s="8">
        <f>Table1[[#This Row],[pledged]]/Table1[[#This Row],[backers_count]]</f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 s="4">
        <f>((Table1[[#This Row],[deadline]]/60)/60/24)+DATE(1970,1,1)</f>
        <v>41998.333333333328</v>
      </c>
      <c r="K151">
        <v>1416888470</v>
      </c>
      <c r="L151" s="4">
        <f>((Table1[[#This Row],[launched_at]]/60)/60/24)+DATE(1970,1,1)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>Table1[[#This Row],[pledged]]/Table1[[#This Row],[goal]]*100</f>
        <v>0.91999999999999993</v>
      </c>
      <c r="R151" s="8">
        <f>Table1[[#This Row],[pledged]]/Table1[[#This Row],[backers_count]]</f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 s="4">
        <f>((Table1[[#This Row],[deadline]]/60)/60/24)+DATE(1970,1,1)</f>
        <v>42150.161828703705</v>
      </c>
      <c r="K152">
        <v>1427428382</v>
      </c>
      <c r="L152" s="4">
        <f>((Table1[[#This Row],[launched_at]]/60)/60/24)+DATE(1970,1,1)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>Table1[[#This Row],[pledged]]/Table1[[#This Row],[goal]]*100</f>
        <v>23.163076923076922</v>
      </c>
      <c r="R152" s="8">
        <f>Table1[[#This Row],[pledged]]/Table1[[#This Row],[backers_count]]</f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 s="4">
        <f>((Table1[[#This Row],[deadline]]/60)/60/24)+DATE(1970,1,1)</f>
        <v>42173.550821759258</v>
      </c>
      <c r="K153">
        <v>1429449191</v>
      </c>
      <c r="L153" s="4">
        <f>((Table1[[#This Row],[launched_at]]/60)/60/24)+DATE(1970,1,1)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>Table1[[#This Row],[pledged]]/Table1[[#This Row],[goal]]*100</f>
        <v>5.5999999999999994E-2</v>
      </c>
      <c r="R153" s="8">
        <f>Table1[[#This Row],[pledged]]/Table1[[#This Row],[backers_count]]</f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 s="4">
        <f>((Table1[[#This Row],[deadline]]/60)/60/24)+DATE(1970,1,1)</f>
        <v>41905.077546296299</v>
      </c>
      <c r="K154">
        <v>1408845100</v>
      </c>
      <c r="L154" s="4">
        <f>((Table1[[#This Row],[launched_at]]/60)/60/24)+DATE(1970,1,1)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>Table1[[#This Row],[pledged]]/Table1[[#This Row],[goal]]*100</f>
        <v>7.8947368421052634E-3</v>
      </c>
      <c r="R154" s="8">
        <f>Table1[[#This Row],[pledged]]/Table1[[#This Row],[backers_count]]</f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 s="4">
        <f>((Table1[[#This Row],[deadline]]/60)/60/24)+DATE(1970,1,1)</f>
        <v>41975.627824074079</v>
      </c>
      <c r="K155">
        <v>1413900244</v>
      </c>
      <c r="L155" s="4">
        <f>((Table1[[#This Row],[launched_at]]/60)/60/24)+DATE(1970,1,1)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>Table1[[#This Row],[pledged]]/Table1[[#This Row],[goal]]*100</f>
        <v>0.71799999999999997</v>
      </c>
      <c r="R155" s="8">
        <f>Table1[[#This Row],[pledged]]/Table1[[#This Row],[backers_count]]</f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 s="4">
        <f>((Table1[[#This Row],[deadline]]/60)/60/24)+DATE(1970,1,1)</f>
        <v>42158.547395833331</v>
      </c>
      <c r="K156">
        <v>1429621695</v>
      </c>
      <c r="L156" s="4">
        <f>((Table1[[#This Row],[launched_at]]/60)/60/24)+DATE(1970,1,1)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>Table1[[#This Row],[pledged]]/Table1[[#This Row],[goal]]*100</f>
        <v>2.666666666666667</v>
      </c>
      <c r="R156" s="8">
        <f>Table1[[#This Row],[pledged]]/Table1[[#This Row],[backers_count]]</f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 s="4">
        <f>((Table1[[#This Row],[deadline]]/60)/60/24)+DATE(1970,1,1)</f>
        <v>42208.559432870374</v>
      </c>
      <c r="K157">
        <v>1434201935</v>
      </c>
      <c r="L157" s="4">
        <f>((Table1[[#This Row],[launched_at]]/60)/60/24)+DATE(1970,1,1)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>Table1[[#This Row],[pledged]]/Table1[[#This Row],[goal]]*100</f>
        <v>6.0000000000000001E-3</v>
      </c>
      <c r="R157" s="8">
        <f>Table1[[#This Row],[pledged]]/Table1[[#This Row],[backers_count]]</f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 s="4">
        <f>((Table1[[#This Row],[deadline]]/60)/60/24)+DATE(1970,1,1)</f>
        <v>41854.124953703707</v>
      </c>
      <c r="K158">
        <v>1401850796</v>
      </c>
      <c r="L158" s="4">
        <f>((Table1[[#This Row],[launched_at]]/60)/60/24)+DATE(1970,1,1)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>Table1[[#This Row],[pledged]]/Table1[[#This Row],[goal]]*100</f>
        <v>5.0999999999999996</v>
      </c>
      <c r="R158" s="8">
        <f>Table1[[#This Row],[pledged]]/Table1[[#This Row],[backers_count]]</f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 s="4">
        <f>((Table1[[#This Row],[deadline]]/60)/60/24)+DATE(1970,1,1)</f>
        <v>42426.911712962959</v>
      </c>
      <c r="K159">
        <v>1453931572</v>
      </c>
      <c r="L159" s="4">
        <f>((Table1[[#This Row],[launched_at]]/60)/60/24)+DATE(1970,1,1)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>Table1[[#This Row],[pledged]]/Table1[[#This Row],[goal]]*100</f>
        <v>0.26711185308848079</v>
      </c>
      <c r="R159" s="8">
        <f>Table1[[#This Row],[pledged]]/Table1[[#This Row],[backers_count]]</f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 s="4">
        <f>((Table1[[#This Row],[deadline]]/60)/60/24)+DATE(1970,1,1)</f>
        <v>41934.07671296296</v>
      </c>
      <c r="K160">
        <v>1411350628</v>
      </c>
      <c r="L160" s="4">
        <f>((Table1[[#This Row],[launched_at]]/60)/60/24)+DATE(1970,1,1)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>Table1[[#This Row],[pledged]]/Table1[[#This Row],[goal]]*100</f>
        <v>0</v>
      </c>
      <c r="R160" s="8" t="e">
        <f>Table1[[#This Row],[pledged]]/Table1[[#This Row],[backers_count]]</f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 s="4">
        <f>((Table1[[#This Row],[deadline]]/60)/60/24)+DATE(1970,1,1)</f>
        <v>42554.434548611112</v>
      </c>
      <c r="K161">
        <v>1464085545</v>
      </c>
      <c r="L161" s="4">
        <f>((Table1[[#This Row],[launched_at]]/60)/60/24)+DATE(1970,1,1)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>Table1[[#This Row],[pledged]]/Table1[[#This Row],[goal]]*100</f>
        <v>2E-3</v>
      </c>
      <c r="R161" s="8">
        <f>Table1[[#This Row],[pledged]]/Table1[[#This Row],[backers_count]]</f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s="7" t="s">
        <v>8221</v>
      </c>
      <c r="G162" t="s">
        <v>8224</v>
      </c>
      <c r="H162" t="s">
        <v>8246</v>
      </c>
      <c r="I162">
        <v>1439675691</v>
      </c>
      <c r="J162" s="4">
        <f>((Table1[[#This Row],[deadline]]/60)/60/24)+DATE(1970,1,1)</f>
        <v>42231.913090277783</v>
      </c>
      <c r="K162">
        <v>1434491691</v>
      </c>
      <c r="L162" s="4">
        <f>((Table1[[#This Row],[launched_at]]/60)/60/24)+DATE(1970,1,1)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>Table1[[#This Row],[pledged]]/Table1[[#This Row],[goal]]*100</f>
        <v>0</v>
      </c>
      <c r="R162" s="8" t="e">
        <f>Table1[[#This Row],[pledged]]/Table1[[#This Row],[backers_count]]</f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s="7" t="s">
        <v>8221</v>
      </c>
      <c r="G163" t="s">
        <v>8224</v>
      </c>
      <c r="H163" t="s">
        <v>8246</v>
      </c>
      <c r="I163">
        <v>1404318595</v>
      </c>
      <c r="J163" s="4">
        <f>((Table1[[#This Row],[deadline]]/60)/60/24)+DATE(1970,1,1)</f>
        <v>41822.687442129631</v>
      </c>
      <c r="K163">
        <v>1401726595</v>
      </c>
      <c r="L163" s="4">
        <f>((Table1[[#This Row],[launched_at]]/60)/60/24)+DATE(1970,1,1)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>Table1[[#This Row],[pledged]]/Table1[[#This Row],[goal]]*100</f>
        <v>0.01</v>
      </c>
      <c r="R163" s="8">
        <f>Table1[[#This Row],[pledged]]/Table1[[#This Row],[backers_count]]</f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 s="4">
        <f>((Table1[[#This Row],[deadline]]/60)/60/24)+DATE(1970,1,1)</f>
        <v>41867.987500000003</v>
      </c>
      <c r="K164">
        <v>1405393356</v>
      </c>
      <c r="L164" s="4">
        <f>((Table1[[#This Row],[launched_at]]/60)/60/24)+DATE(1970,1,1)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>Table1[[#This Row],[pledged]]/Table1[[#This Row],[goal]]*100</f>
        <v>15.535714285714286</v>
      </c>
      <c r="R164" s="8">
        <f>Table1[[#This Row],[pledged]]/Table1[[#This Row],[backers_count]]</f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s="7" t="s">
        <v>8221</v>
      </c>
      <c r="G165" t="s">
        <v>8224</v>
      </c>
      <c r="H165" t="s">
        <v>8246</v>
      </c>
      <c r="I165">
        <v>1443657600</v>
      </c>
      <c r="J165" s="4">
        <f>((Table1[[#This Row],[deadline]]/60)/60/24)+DATE(1970,1,1)</f>
        <v>42278</v>
      </c>
      <c r="K165">
        <v>1440716654</v>
      </c>
      <c r="L165" s="4">
        <f>((Table1[[#This Row],[launched_at]]/60)/60/24)+DATE(1970,1,1)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>Table1[[#This Row],[pledged]]/Table1[[#This Row],[goal]]*100</f>
        <v>0</v>
      </c>
      <c r="R165" s="8" t="e">
        <f>Table1[[#This Row],[pledged]]/Table1[[#This Row],[backers_count]]</f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 s="4">
        <f>((Table1[[#This Row],[deadline]]/60)/60/24)+DATE(1970,1,1)</f>
        <v>41901.762743055559</v>
      </c>
      <c r="K166">
        <v>1405966701</v>
      </c>
      <c r="L166" s="4">
        <f>((Table1[[#This Row],[launched_at]]/60)/60/24)+DATE(1970,1,1)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>Table1[[#This Row],[pledged]]/Table1[[#This Row],[goal]]*100</f>
        <v>0.53333333333333333</v>
      </c>
      <c r="R166" s="8">
        <f>Table1[[#This Row],[pledged]]/Table1[[#This Row],[backers_count]]</f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s="7" t="s">
        <v>8221</v>
      </c>
      <c r="G167" t="s">
        <v>8225</v>
      </c>
      <c r="H167" t="s">
        <v>8247</v>
      </c>
      <c r="I167">
        <v>1452613724</v>
      </c>
      <c r="J167" s="4">
        <f>((Table1[[#This Row],[deadline]]/60)/60/24)+DATE(1970,1,1)</f>
        <v>42381.658842592587</v>
      </c>
      <c r="K167">
        <v>1450021724</v>
      </c>
      <c r="L167" s="4">
        <f>((Table1[[#This Row],[launched_at]]/60)/60/24)+DATE(1970,1,1)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>Table1[[#This Row],[pledged]]/Table1[[#This Row],[goal]]*100</f>
        <v>0</v>
      </c>
      <c r="R167" s="8" t="e">
        <f>Table1[[#This Row],[pledged]]/Table1[[#This Row],[backers_count]]</f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 s="4">
        <f>((Table1[[#This Row],[deadline]]/60)/60/24)+DATE(1970,1,1)</f>
        <v>42751.075949074075</v>
      </c>
      <c r="K168">
        <v>1481939362</v>
      </c>
      <c r="L168" s="4">
        <f>((Table1[[#This Row],[launched_at]]/60)/60/24)+DATE(1970,1,1)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>Table1[[#This Row],[pledged]]/Table1[[#This Row],[goal]]*100</f>
        <v>60</v>
      </c>
      <c r="R168" s="8">
        <f>Table1[[#This Row],[pledged]]/Table1[[#This Row],[backers_count]]</f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 s="4">
        <f>((Table1[[#This Row],[deadline]]/60)/60/24)+DATE(1970,1,1)</f>
        <v>42220.927488425921</v>
      </c>
      <c r="K169">
        <v>1433542535</v>
      </c>
      <c r="L169" s="4">
        <f>((Table1[[#This Row],[launched_at]]/60)/60/24)+DATE(1970,1,1)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>Table1[[#This Row],[pledged]]/Table1[[#This Row],[goal]]*100</f>
        <v>0.01</v>
      </c>
      <c r="R169" s="8">
        <f>Table1[[#This Row],[pledged]]/Table1[[#This Row],[backers_count]]</f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 s="4">
        <f>((Table1[[#This Row],[deadline]]/60)/60/24)+DATE(1970,1,1)</f>
        <v>42082.793634259258</v>
      </c>
      <c r="K170">
        <v>1424203370</v>
      </c>
      <c r="L170" s="4">
        <f>((Table1[[#This Row],[launched_at]]/60)/60/24)+DATE(1970,1,1)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>Table1[[#This Row],[pledged]]/Table1[[#This Row],[goal]]*100</f>
        <v>4.0625</v>
      </c>
      <c r="R170" s="8">
        <f>Table1[[#This Row],[pledged]]/Table1[[#This Row],[backers_count]]</f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 s="4">
        <f>((Table1[[#This Row],[deadline]]/60)/60/24)+DATE(1970,1,1)</f>
        <v>41930.505312499998</v>
      </c>
      <c r="K171">
        <v>1411042059</v>
      </c>
      <c r="L171" s="4">
        <f>((Table1[[#This Row],[launched_at]]/60)/60/24)+DATE(1970,1,1)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>Table1[[#This Row],[pledged]]/Table1[[#This Row],[goal]]*100</f>
        <v>22.400000000000002</v>
      </c>
      <c r="R171" s="8">
        <f>Table1[[#This Row],[pledged]]/Table1[[#This Row],[backers_count]]</f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 s="4">
        <f>((Table1[[#This Row],[deadline]]/60)/60/24)+DATE(1970,1,1)</f>
        <v>42246.227777777778</v>
      </c>
      <c r="K172">
        <v>1438385283</v>
      </c>
      <c r="L172" s="4">
        <f>((Table1[[#This Row],[launched_at]]/60)/60/24)+DATE(1970,1,1)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>Table1[[#This Row],[pledged]]/Table1[[#This Row],[goal]]*100</f>
        <v>3.25</v>
      </c>
      <c r="R172" s="8">
        <f>Table1[[#This Row],[pledged]]/Table1[[#This Row],[backers_count]]</f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s="7" t="s">
        <v>8221</v>
      </c>
      <c r="G173" t="s">
        <v>8224</v>
      </c>
      <c r="H173" t="s">
        <v>8246</v>
      </c>
      <c r="I173">
        <v>1470975614</v>
      </c>
      <c r="J173" s="4">
        <f>((Table1[[#This Row],[deadline]]/60)/60/24)+DATE(1970,1,1)</f>
        <v>42594.180717592593</v>
      </c>
      <c r="K173">
        <v>1465791614</v>
      </c>
      <c r="L173" s="4">
        <f>((Table1[[#This Row],[launched_at]]/60)/60/24)+DATE(1970,1,1)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>Table1[[#This Row],[pledged]]/Table1[[#This Row],[goal]]*100</f>
        <v>2E-3</v>
      </c>
      <c r="R173" s="8">
        <f>Table1[[#This Row],[pledged]]/Table1[[#This Row],[backers_count]]</f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s="7" t="s">
        <v>8221</v>
      </c>
      <c r="G174" t="s">
        <v>8224</v>
      </c>
      <c r="H174" t="s">
        <v>8246</v>
      </c>
      <c r="I174">
        <v>1426753723</v>
      </c>
      <c r="J174" s="4">
        <f>((Table1[[#This Row],[deadline]]/60)/60/24)+DATE(1970,1,1)</f>
        <v>42082.353275462956</v>
      </c>
      <c r="K174">
        <v>1423733323</v>
      </c>
      <c r="L174" s="4">
        <f>((Table1[[#This Row],[launched_at]]/60)/60/24)+DATE(1970,1,1)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>Table1[[#This Row],[pledged]]/Table1[[#This Row],[goal]]*100</f>
        <v>0</v>
      </c>
      <c r="R174" s="8" t="e">
        <f>Table1[[#This Row],[pledged]]/Table1[[#This Row],[backers_count]]</f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s="7" t="s">
        <v>8221</v>
      </c>
      <c r="G175" t="s">
        <v>8225</v>
      </c>
      <c r="H175" t="s">
        <v>8247</v>
      </c>
      <c r="I175">
        <v>1425131108</v>
      </c>
      <c r="J175" s="4">
        <f>((Table1[[#This Row],[deadline]]/60)/60/24)+DATE(1970,1,1)</f>
        <v>42063.573009259257</v>
      </c>
      <c r="K175">
        <v>1422539108</v>
      </c>
      <c r="L175" s="4">
        <f>((Table1[[#This Row],[launched_at]]/60)/60/24)+DATE(1970,1,1)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>Table1[[#This Row],[pledged]]/Table1[[#This Row],[goal]]*100</f>
        <v>0</v>
      </c>
      <c r="R175" s="8" t="e">
        <f>Table1[[#This Row],[pledged]]/Table1[[#This Row],[backers_count]]</f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s="7" t="s">
        <v>8221</v>
      </c>
      <c r="G176" t="s">
        <v>8233</v>
      </c>
      <c r="H176" t="s">
        <v>8249</v>
      </c>
      <c r="I176">
        <v>1431108776</v>
      </c>
      <c r="J176" s="4">
        <f>((Table1[[#This Row],[deadline]]/60)/60/24)+DATE(1970,1,1)</f>
        <v>42132.758981481486</v>
      </c>
      <c r="K176">
        <v>1425924776</v>
      </c>
      <c r="L176" s="4">
        <f>((Table1[[#This Row],[launched_at]]/60)/60/24)+DATE(1970,1,1)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>Table1[[#This Row],[pledged]]/Table1[[#This Row],[goal]]*100</f>
        <v>0</v>
      </c>
      <c r="R176" s="8" t="e">
        <f>Table1[[#This Row],[pledged]]/Table1[[#This Row],[backers_count]]</f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 s="4">
        <f>((Table1[[#This Row],[deadline]]/60)/60/24)+DATE(1970,1,1)</f>
        <v>41880.777905092589</v>
      </c>
      <c r="K177">
        <v>1407177611</v>
      </c>
      <c r="L177" s="4">
        <f>((Table1[[#This Row],[launched_at]]/60)/60/24)+DATE(1970,1,1)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>Table1[[#This Row],[pledged]]/Table1[[#This Row],[goal]]*100</f>
        <v>6.4850000000000003</v>
      </c>
      <c r="R177" s="8">
        <f>Table1[[#This Row],[pledged]]/Table1[[#This Row],[backers_count]]</f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s="7" t="s">
        <v>8221</v>
      </c>
      <c r="G178" t="s">
        <v>8224</v>
      </c>
      <c r="H178" t="s">
        <v>8246</v>
      </c>
      <c r="I178">
        <v>1438803999</v>
      </c>
      <c r="J178" s="4">
        <f>((Table1[[#This Row],[deadline]]/60)/60/24)+DATE(1970,1,1)</f>
        <v>42221.824062500003</v>
      </c>
      <c r="K178">
        <v>1436211999</v>
      </c>
      <c r="L178" s="4">
        <f>((Table1[[#This Row],[launched_at]]/60)/60/24)+DATE(1970,1,1)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>Table1[[#This Row],[pledged]]/Table1[[#This Row],[goal]]*100</f>
        <v>0</v>
      </c>
      <c r="R178" s="8" t="e">
        <f>Table1[[#This Row],[pledged]]/Table1[[#This Row],[backers_count]]</f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 s="4">
        <f>((Table1[[#This Row],[deadline]]/60)/60/24)+DATE(1970,1,1)</f>
        <v>42087.00608796296</v>
      </c>
      <c r="K179">
        <v>1425690526</v>
      </c>
      <c r="L179" s="4">
        <f>((Table1[[#This Row],[launched_at]]/60)/60/24)+DATE(1970,1,1)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>Table1[[#This Row],[pledged]]/Table1[[#This Row],[goal]]*100</f>
        <v>40</v>
      </c>
      <c r="R179" s="8">
        <f>Table1[[#This Row],[pledged]]/Table1[[#This Row],[backers_count]]</f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s="7" t="s">
        <v>8221</v>
      </c>
      <c r="G180" t="s">
        <v>8227</v>
      </c>
      <c r="H180" t="s">
        <v>8249</v>
      </c>
      <c r="I180">
        <v>1448582145</v>
      </c>
      <c r="J180" s="4">
        <f>((Table1[[#This Row],[deadline]]/60)/60/24)+DATE(1970,1,1)</f>
        <v>42334.997048611112</v>
      </c>
      <c r="K180">
        <v>1445986545</v>
      </c>
      <c r="L180" s="4">
        <f>((Table1[[#This Row],[launched_at]]/60)/60/24)+DATE(1970,1,1)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>Table1[[#This Row],[pledged]]/Table1[[#This Row],[goal]]*100</f>
        <v>0</v>
      </c>
      <c r="R180" s="8" t="e">
        <f>Table1[[#This Row],[pledged]]/Table1[[#This Row],[backers_count]]</f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 s="4">
        <f>((Table1[[#This Row],[deadline]]/60)/60/24)+DATE(1970,1,1)</f>
        <v>42433.080497685187</v>
      </c>
      <c r="K181">
        <v>1454464555</v>
      </c>
      <c r="L181" s="4">
        <f>((Table1[[#This Row],[launched_at]]/60)/60/24)+DATE(1970,1,1)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>Table1[[#This Row],[pledged]]/Table1[[#This Row],[goal]]*100</f>
        <v>20</v>
      </c>
      <c r="R181" s="8">
        <f>Table1[[#This Row],[pledged]]/Table1[[#This Row],[backers_count]]</f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 s="4">
        <f>((Table1[[#This Row],[deadline]]/60)/60/24)+DATE(1970,1,1)</f>
        <v>42107.791666666672</v>
      </c>
      <c r="K182">
        <v>1425512843</v>
      </c>
      <c r="L182" s="4">
        <f>((Table1[[#This Row],[launched_at]]/60)/60/24)+DATE(1970,1,1)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>Table1[[#This Row],[pledged]]/Table1[[#This Row],[goal]]*100</f>
        <v>33.416666666666664</v>
      </c>
      <c r="R182" s="8">
        <f>Table1[[#This Row],[pledged]]/Table1[[#This Row],[backers_count]]</f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 s="4">
        <f>((Table1[[#This Row],[deadline]]/60)/60/24)+DATE(1970,1,1)</f>
        <v>42177.741840277777</v>
      </c>
      <c r="K183">
        <v>1432403295</v>
      </c>
      <c r="L183" s="4">
        <f>((Table1[[#This Row],[launched_at]]/60)/60/24)+DATE(1970,1,1)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>Table1[[#This Row],[pledged]]/Table1[[#This Row],[goal]]*100</f>
        <v>21.092608822670172</v>
      </c>
      <c r="R183" s="8">
        <f>Table1[[#This Row],[pledged]]/Table1[[#This Row],[backers_count]]</f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s="7" t="s">
        <v>8221</v>
      </c>
      <c r="G184" t="s">
        <v>8224</v>
      </c>
      <c r="H184" t="s">
        <v>8246</v>
      </c>
      <c r="I184">
        <v>1483748232</v>
      </c>
      <c r="J184" s="4">
        <f>((Table1[[#This Row],[deadline]]/60)/60/24)+DATE(1970,1,1)</f>
        <v>42742.011944444443</v>
      </c>
      <c r="K184">
        <v>1481156232</v>
      </c>
      <c r="L184" s="4">
        <f>((Table1[[#This Row],[launched_at]]/60)/60/24)+DATE(1970,1,1)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>Table1[[#This Row],[pledged]]/Table1[[#This Row],[goal]]*100</f>
        <v>0</v>
      </c>
      <c r="R184" s="8" t="e">
        <f>Table1[[#This Row],[pledged]]/Table1[[#This Row],[backers_count]]</f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 s="4">
        <f>((Table1[[#This Row],[deadline]]/60)/60/24)+DATE(1970,1,1)</f>
        <v>41969.851967592593</v>
      </c>
      <c r="K185">
        <v>1414438010</v>
      </c>
      <c r="L185" s="4">
        <f>((Table1[[#This Row],[launched_at]]/60)/60/24)+DATE(1970,1,1)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>Table1[[#This Row],[pledged]]/Table1[[#This Row],[goal]]*100</f>
        <v>35.856000000000002</v>
      </c>
      <c r="R185" s="8">
        <f>Table1[[#This Row],[pledged]]/Table1[[#This Row],[backers_count]]</f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s="7" t="s">
        <v>8221</v>
      </c>
      <c r="G186" t="s">
        <v>8229</v>
      </c>
      <c r="H186" t="s">
        <v>8251</v>
      </c>
      <c r="I186">
        <v>1409543940</v>
      </c>
      <c r="J186" s="4">
        <f>((Table1[[#This Row],[deadline]]/60)/60/24)+DATE(1970,1,1)</f>
        <v>41883.165972222225</v>
      </c>
      <c r="K186">
        <v>1404586762</v>
      </c>
      <c r="L186" s="4">
        <f>((Table1[[#This Row],[launched_at]]/60)/60/24)+DATE(1970,1,1)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>Table1[[#This Row],[pledged]]/Table1[[#This Row],[goal]]*100</f>
        <v>3.4000000000000004</v>
      </c>
      <c r="R186" s="8">
        <f>Table1[[#This Row],[pledged]]/Table1[[#This Row],[backers_count]]</f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 s="4">
        <f>((Table1[[#This Row],[deadline]]/60)/60/24)+DATE(1970,1,1)</f>
        <v>42600.91133101852</v>
      </c>
      <c r="K187">
        <v>1468965139</v>
      </c>
      <c r="L187" s="4">
        <f>((Table1[[#This Row],[launched_at]]/60)/60/24)+DATE(1970,1,1)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>Table1[[#This Row],[pledged]]/Table1[[#This Row],[goal]]*100</f>
        <v>5.5</v>
      </c>
      <c r="R187" s="8">
        <f>Table1[[#This Row],[pledged]]/Table1[[#This Row],[backers_count]]</f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s="7" t="s">
        <v>8221</v>
      </c>
      <c r="G188" t="s">
        <v>8224</v>
      </c>
      <c r="H188" t="s">
        <v>8246</v>
      </c>
      <c r="I188">
        <v>1488571200</v>
      </c>
      <c r="J188" s="4">
        <f>((Table1[[#This Row],[deadline]]/60)/60/24)+DATE(1970,1,1)</f>
        <v>42797.833333333328</v>
      </c>
      <c r="K188">
        <v>1485977434</v>
      </c>
      <c r="L188" s="4">
        <f>((Table1[[#This Row],[launched_at]]/60)/60/24)+DATE(1970,1,1)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>Table1[[#This Row],[pledged]]/Table1[[#This Row],[goal]]*100</f>
        <v>0</v>
      </c>
      <c r="R188" s="8" t="e">
        <f>Table1[[#This Row],[pledged]]/Table1[[#This Row],[backers_count]]</f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 s="4">
        <f>((Table1[[#This Row],[deadline]]/60)/60/24)+DATE(1970,1,1)</f>
        <v>42206.290972222225</v>
      </c>
      <c r="K189">
        <v>1435383457</v>
      </c>
      <c r="L189" s="4">
        <f>((Table1[[#This Row],[launched_at]]/60)/60/24)+DATE(1970,1,1)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>Table1[[#This Row],[pledged]]/Table1[[#This Row],[goal]]*100</f>
        <v>16</v>
      </c>
      <c r="R189" s="8">
        <f>Table1[[#This Row],[pledged]]/Table1[[#This Row],[backers_count]]</f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s="7" t="s">
        <v>8221</v>
      </c>
      <c r="G190" t="s">
        <v>8224</v>
      </c>
      <c r="H190" t="s">
        <v>8246</v>
      </c>
      <c r="I190">
        <v>1409891015</v>
      </c>
      <c r="J190" s="4">
        <f>((Table1[[#This Row],[deadline]]/60)/60/24)+DATE(1970,1,1)</f>
        <v>41887.18304398148</v>
      </c>
      <c r="K190">
        <v>1407299015</v>
      </c>
      <c r="L190" s="4">
        <f>((Table1[[#This Row],[launched_at]]/60)/60/24)+DATE(1970,1,1)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>Table1[[#This Row],[pledged]]/Table1[[#This Row],[goal]]*100</f>
        <v>0</v>
      </c>
      <c r="R190" s="8" t="e">
        <f>Table1[[#This Row],[pledged]]/Table1[[#This Row],[backers_count]]</f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 s="4">
        <f>((Table1[[#This Row],[deadline]]/60)/60/24)+DATE(1970,1,1)</f>
        <v>42616.690706018519</v>
      </c>
      <c r="K191">
        <v>1467736477</v>
      </c>
      <c r="L191" s="4">
        <f>((Table1[[#This Row],[launched_at]]/60)/60/24)+DATE(1970,1,1)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>Table1[[#This Row],[pledged]]/Table1[[#This Row],[goal]]*100</f>
        <v>6.8999999999999992E-2</v>
      </c>
      <c r="R191" s="8">
        <f>Table1[[#This Row],[pledged]]/Table1[[#This Row],[backers_count]]</f>
        <v>69</v>
      </c>
      <c r="S191" t="s">
        <v>8310</v>
      </c>
      <c r="T191" t="s">
        <v>8314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s="7" t="s">
        <v>8221</v>
      </c>
      <c r="G192" t="s">
        <v>8224</v>
      </c>
      <c r="H192" t="s">
        <v>8246</v>
      </c>
      <c r="I192">
        <v>1466091446</v>
      </c>
      <c r="J192" s="4">
        <f>((Table1[[#This Row],[deadline]]/60)/60/24)+DATE(1970,1,1)</f>
        <v>42537.650995370372</v>
      </c>
      <c r="K192">
        <v>1465227446</v>
      </c>
      <c r="L192" s="4">
        <f>((Table1[[#This Row],[launched_at]]/60)/60/24)+DATE(1970,1,1)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>Table1[[#This Row],[pledged]]/Table1[[#This Row],[goal]]*100</f>
        <v>0.41666666666666669</v>
      </c>
      <c r="R192" s="8">
        <f>Table1[[#This Row],[pledged]]/Table1[[#This Row],[backers_count]]</f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 s="4">
        <f>((Table1[[#This Row],[deadline]]/60)/60/24)+DATE(1970,1,1)</f>
        <v>42279.441412037035</v>
      </c>
      <c r="K193">
        <v>1440326138</v>
      </c>
      <c r="L193" s="4">
        <f>((Table1[[#This Row],[launched_at]]/60)/60/24)+DATE(1970,1,1)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>Table1[[#This Row],[pledged]]/Table1[[#This Row],[goal]]*100</f>
        <v>5</v>
      </c>
      <c r="R193" s="8">
        <f>Table1[[#This Row],[pledged]]/Table1[[#This Row],[backers_count]]</f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s="7" t="s">
        <v>8221</v>
      </c>
      <c r="G194" t="s">
        <v>8224</v>
      </c>
      <c r="H194" t="s">
        <v>8246</v>
      </c>
      <c r="I194">
        <v>1413572432</v>
      </c>
      <c r="J194" s="4">
        <f>((Table1[[#This Row],[deadline]]/60)/60/24)+DATE(1970,1,1)</f>
        <v>41929.792037037041</v>
      </c>
      <c r="K194">
        <v>1410980432</v>
      </c>
      <c r="L194" s="4">
        <f>((Table1[[#This Row],[launched_at]]/60)/60/24)+DATE(1970,1,1)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>Table1[[#This Row],[pledged]]/Table1[[#This Row],[goal]]*100</f>
        <v>1.6999999999999999E-3</v>
      </c>
      <c r="R194" s="8">
        <f>Table1[[#This Row],[pledged]]/Table1[[#This Row],[backers_count]]</f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s="7" t="s">
        <v>8221</v>
      </c>
      <c r="G195" t="s">
        <v>8225</v>
      </c>
      <c r="H195" t="s">
        <v>8247</v>
      </c>
      <c r="I195">
        <v>1417217166</v>
      </c>
      <c r="J195" s="4">
        <f>((Table1[[#This Row],[deadline]]/60)/60/24)+DATE(1970,1,1)</f>
        <v>41971.976458333331</v>
      </c>
      <c r="K195">
        <v>1412029566</v>
      </c>
      <c r="L195" s="4">
        <f>((Table1[[#This Row],[launched_at]]/60)/60/24)+DATE(1970,1,1)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>Table1[[#This Row],[pledged]]/Table1[[#This Row],[goal]]*100</f>
        <v>0</v>
      </c>
      <c r="R195" s="8" t="e">
        <f>Table1[[#This Row],[pledged]]/Table1[[#This Row],[backers_count]]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s="7" t="s">
        <v>8221</v>
      </c>
      <c r="G196" t="s">
        <v>8225</v>
      </c>
      <c r="H196" t="s">
        <v>8247</v>
      </c>
      <c r="I196">
        <v>1457308531</v>
      </c>
      <c r="J196" s="4">
        <f>((Table1[[#This Row],[deadline]]/60)/60/24)+DATE(1970,1,1)</f>
        <v>42435.996886574074</v>
      </c>
      <c r="K196">
        <v>1452124531</v>
      </c>
      <c r="L196" s="4">
        <f>((Table1[[#This Row],[launched_at]]/60)/60/24)+DATE(1970,1,1)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>Table1[[#This Row],[pledged]]/Table1[[#This Row],[goal]]*100</f>
        <v>0.12</v>
      </c>
      <c r="R196" s="8">
        <f>Table1[[#This Row],[pledged]]/Table1[[#This Row],[backers_count]]</f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s="7" t="s">
        <v>8221</v>
      </c>
      <c r="G197" t="s">
        <v>8224</v>
      </c>
      <c r="H197" t="s">
        <v>8246</v>
      </c>
      <c r="I197">
        <v>1436544332</v>
      </c>
      <c r="J197" s="4">
        <f>((Table1[[#This Row],[deadline]]/60)/60/24)+DATE(1970,1,1)</f>
        <v>42195.67050925926</v>
      </c>
      <c r="K197">
        <v>1431360332</v>
      </c>
      <c r="L197" s="4">
        <f>((Table1[[#This Row],[launched_at]]/60)/60/24)+DATE(1970,1,1)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>Table1[[#This Row],[pledged]]/Table1[[#This Row],[goal]]*100</f>
        <v>0</v>
      </c>
      <c r="R197" s="8" t="e">
        <f>Table1[[#This Row],[pledged]]/Table1[[#This Row],[backers_count]]</f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 s="4">
        <f>((Table1[[#This Row],[deadline]]/60)/60/24)+DATE(1970,1,1)</f>
        <v>42287.875</v>
      </c>
      <c r="K198">
        <v>1442062898</v>
      </c>
      <c r="L198" s="4">
        <f>((Table1[[#This Row],[launched_at]]/60)/60/24)+DATE(1970,1,1)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>Table1[[#This Row],[pledged]]/Table1[[#This Row],[goal]]*100</f>
        <v>41.857142857142861</v>
      </c>
      <c r="R198" s="8">
        <f>Table1[[#This Row],[pledged]]/Table1[[#This Row],[backers_count]]</f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 s="4">
        <f>((Table1[[#This Row],[deadline]]/60)/60/24)+DATE(1970,1,1)</f>
        <v>42783.875</v>
      </c>
      <c r="K199">
        <v>1483734100</v>
      </c>
      <c r="L199" s="4">
        <f>((Table1[[#This Row],[launched_at]]/60)/60/24)+DATE(1970,1,1)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>Table1[[#This Row],[pledged]]/Table1[[#This Row],[goal]]*100</f>
        <v>10.48</v>
      </c>
      <c r="R199" s="8">
        <f>Table1[[#This Row],[pledged]]/Table1[[#This Row],[backers_count]]</f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 s="4">
        <f>((Table1[[#This Row],[deadline]]/60)/60/24)+DATE(1970,1,1)</f>
        <v>41917.383356481485</v>
      </c>
      <c r="K200">
        <v>1409908322</v>
      </c>
      <c r="L200" s="4">
        <f>((Table1[[#This Row],[launched_at]]/60)/60/24)+DATE(1970,1,1)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>Table1[[#This Row],[pledged]]/Table1[[#This Row],[goal]]*100</f>
        <v>1.1159999999999999</v>
      </c>
      <c r="R200" s="8">
        <f>Table1[[#This Row],[pledged]]/Table1[[#This Row],[backers_count]]</f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s="7" t="s">
        <v>8221</v>
      </c>
      <c r="G201" t="s">
        <v>8224</v>
      </c>
      <c r="H201" t="s">
        <v>8246</v>
      </c>
      <c r="I201">
        <v>1472698702</v>
      </c>
      <c r="J201" s="4">
        <f>((Table1[[#This Row],[deadline]]/60)/60/24)+DATE(1970,1,1)</f>
        <v>42614.123865740738</v>
      </c>
      <c r="K201">
        <v>1470106702</v>
      </c>
      <c r="L201" s="4">
        <f>((Table1[[#This Row],[launched_at]]/60)/60/24)+DATE(1970,1,1)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>Table1[[#This Row],[pledged]]/Table1[[#This Row],[goal]]*100</f>
        <v>0</v>
      </c>
      <c r="R201" s="8" t="e">
        <f>Table1[[#This Row],[pledged]]/Table1[[#This Row],[backers_count]]</f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 s="4">
        <f>((Table1[[#This Row],[deadline]]/60)/60/24)+DATE(1970,1,1)</f>
        <v>41897.083368055559</v>
      </c>
      <c r="K202">
        <v>1408154403</v>
      </c>
      <c r="L202" s="4">
        <f>((Table1[[#This Row],[launched_at]]/60)/60/24)+DATE(1970,1,1)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>Table1[[#This Row],[pledged]]/Table1[[#This Row],[goal]]*100</f>
        <v>26.192500000000003</v>
      </c>
      <c r="R202" s="8">
        <f>Table1[[#This Row],[pledged]]/Table1[[#This Row],[backers_count]]</f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 s="4">
        <f>((Table1[[#This Row],[deadline]]/60)/60/24)+DATE(1970,1,1)</f>
        <v>42043.818622685183</v>
      </c>
      <c r="K203">
        <v>1421696329</v>
      </c>
      <c r="L203" s="4">
        <f>((Table1[[#This Row],[launched_at]]/60)/60/24)+DATE(1970,1,1)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>Table1[[#This Row],[pledged]]/Table1[[#This Row],[goal]]*100</f>
        <v>58.461538461538467</v>
      </c>
      <c r="R203" s="8">
        <f>Table1[[#This Row],[pledged]]/Table1[[#This Row],[backers_count]]</f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s="7" t="s">
        <v>8221</v>
      </c>
      <c r="G204" t="s">
        <v>8224</v>
      </c>
      <c r="H204" t="s">
        <v>8246</v>
      </c>
      <c r="I204">
        <v>1444337940</v>
      </c>
      <c r="J204" s="4">
        <f>((Table1[[#This Row],[deadline]]/60)/60/24)+DATE(1970,1,1)</f>
        <v>42285.874305555553</v>
      </c>
      <c r="K204">
        <v>1441750564</v>
      </c>
      <c r="L204" s="4">
        <f>((Table1[[#This Row],[launched_at]]/60)/60/24)+DATE(1970,1,1)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>Table1[[#This Row],[pledged]]/Table1[[#This Row],[goal]]*100</f>
        <v>0</v>
      </c>
      <c r="R204" s="8" t="e">
        <f>Table1[[#This Row],[pledged]]/Table1[[#This Row],[backers_count]]</f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 s="4">
        <f>((Table1[[#This Row],[deadline]]/60)/60/24)+DATE(1970,1,1)</f>
        <v>42033.847962962958</v>
      </c>
      <c r="K205">
        <v>1417378864</v>
      </c>
      <c r="L205" s="4">
        <f>((Table1[[#This Row],[launched_at]]/60)/60/24)+DATE(1970,1,1)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>Table1[[#This Row],[pledged]]/Table1[[#This Row],[goal]]*100</f>
        <v>29.84</v>
      </c>
      <c r="R205" s="8">
        <f>Table1[[#This Row],[pledged]]/Table1[[#This Row],[backers_count]]</f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 s="4">
        <f>((Table1[[#This Row],[deadline]]/60)/60/24)+DATE(1970,1,1)</f>
        <v>42586.583368055552</v>
      </c>
      <c r="K206">
        <v>1467727203</v>
      </c>
      <c r="L206" s="4">
        <f>((Table1[[#This Row],[launched_at]]/60)/60/24)+DATE(1970,1,1)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>Table1[[#This Row],[pledged]]/Table1[[#This Row],[goal]]*100</f>
        <v>50.721666666666664</v>
      </c>
      <c r="R206" s="8">
        <f>Table1[[#This Row],[pledged]]/Table1[[#This Row],[backers_count]]</f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 s="4">
        <f>((Table1[[#This Row],[deadline]]/60)/60/24)+DATE(1970,1,1)</f>
        <v>42283.632199074069</v>
      </c>
      <c r="K207">
        <v>1441120222</v>
      </c>
      <c r="L207" s="4">
        <f>((Table1[[#This Row],[launched_at]]/60)/60/24)+DATE(1970,1,1)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>Table1[[#This Row],[pledged]]/Table1[[#This Row],[goal]]*100</f>
        <v>16.25</v>
      </c>
      <c r="R207" s="8">
        <f>Table1[[#This Row],[pledged]]/Table1[[#This Row],[backers_count]]</f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s="7" t="s">
        <v>8221</v>
      </c>
      <c r="G208" t="s">
        <v>8224</v>
      </c>
      <c r="H208" t="s">
        <v>8246</v>
      </c>
      <c r="I208">
        <v>1470441983</v>
      </c>
      <c r="J208" s="4">
        <f>((Table1[[#This Row],[deadline]]/60)/60/24)+DATE(1970,1,1)</f>
        <v>42588.004432870366</v>
      </c>
      <c r="K208">
        <v>1468627583</v>
      </c>
      <c r="L208" s="4">
        <f>((Table1[[#This Row],[launched_at]]/60)/60/24)+DATE(1970,1,1)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>Table1[[#This Row],[pledged]]/Table1[[#This Row],[goal]]*100</f>
        <v>0</v>
      </c>
      <c r="R208" s="8" t="e">
        <f>Table1[[#This Row],[pledged]]/Table1[[#This Row],[backers_count]]</f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 s="4">
        <f>((Table1[[#This Row],[deadline]]/60)/60/24)+DATE(1970,1,1)</f>
        <v>42008.197199074071</v>
      </c>
      <c r="K209">
        <v>1417754638</v>
      </c>
      <c r="L209" s="4">
        <f>((Table1[[#This Row],[launched_at]]/60)/60/24)+DATE(1970,1,1)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>Table1[[#This Row],[pledged]]/Table1[[#This Row],[goal]]*100</f>
        <v>15.214285714285714</v>
      </c>
      <c r="R209" s="8">
        <f>Table1[[#This Row],[pledged]]/Table1[[#This Row],[backers_count]]</f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s="7" t="s">
        <v>8221</v>
      </c>
      <c r="G210" t="s">
        <v>8226</v>
      </c>
      <c r="H210" t="s">
        <v>8248</v>
      </c>
      <c r="I210">
        <v>1418719967</v>
      </c>
      <c r="J210" s="4">
        <f>((Table1[[#This Row],[deadline]]/60)/60/24)+DATE(1970,1,1)</f>
        <v>41989.369988425926</v>
      </c>
      <c r="K210">
        <v>1416127967</v>
      </c>
      <c r="L210" s="4">
        <f>((Table1[[#This Row],[launched_at]]/60)/60/24)+DATE(1970,1,1)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>Table1[[#This Row],[pledged]]/Table1[[#This Row],[goal]]*100</f>
        <v>0</v>
      </c>
      <c r="R210" s="8" t="e">
        <f>Table1[[#This Row],[pledged]]/Table1[[#This Row],[backers_count]]</f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s="7" t="s">
        <v>8221</v>
      </c>
      <c r="G211" t="s">
        <v>8224</v>
      </c>
      <c r="H211" t="s">
        <v>8246</v>
      </c>
      <c r="I211">
        <v>1436566135</v>
      </c>
      <c r="J211" s="4">
        <f>((Table1[[#This Row],[deadline]]/60)/60/24)+DATE(1970,1,1)</f>
        <v>42195.922858796301</v>
      </c>
      <c r="K211">
        <v>1433974135</v>
      </c>
      <c r="L211" s="4">
        <f>((Table1[[#This Row],[launched_at]]/60)/60/24)+DATE(1970,1,1)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>Table1[[#This Row],[pledged]]/Table1[[#This Row],[goal]]*100</f>
        <v>0</v>
      </c>
      <c r="R211" s="8" t="e">
        <f>Table1[[#This Row],[pledged]]/Table1[[#This Row],[backers_count]]</f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 s="4">
        <f>((Table1[[#This Row],[deadline]]/60)/60/24)+DATE(1970,1,1)</f>
        <v>42278.208333333328</v>
      </c>
      <c r="K212">
        <v>1441157592</v>
      </c>
      <c r="L212" s="4">
        <f>((Table1[[#This Row],[launched_at]]/60)/60/24)+DATE(1970,1,1)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>Table1[[#This Row],[pledged]]/Table1[[#This Row],[goal]]*100</f>
        <v>25.25</v>
      </c>
      <c r="R212" s="8">
        <f>Table1[[#This Row],[pledged]]/Table1[[#This Row],[backers_count]]</f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 s="4">
        <f>((Table1[[#This Row],[deadline]]/60)/60/24)+DATE(1970,1,1)</f>
        <v>42266.159918981488</v>
      </c>
      <c r="K213">
        <v>1440042617</v>
      </c>
      <c r="L213" s="4">
        <f>((Table1[[#This Row],[launched_at]]/60)/60/24)+DATE(1970,1,1)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>Table1[[#This Row],[pledged]]/Table1[[#This Row],[goal]]*100</f>
        <v>44.6</v>
      </c>
      <c r="R213" s="8">
        <f>Table1[[#This Row],[pledged]]/Table1[[#This Row],[backers_count]]</f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s="7" t="s">
        <v>8221</v>
      </c>
      <c r="G214" t="s">
        <v>8224</v>
      </c>
      <c r="H214" t="s">
        <v>8246</v>
      </c>
      <c r="I214">
        <v>1460837320</v>
      </c>
      <c r="J214" s="4">
        <f>((Table1[[#This Row],[deadline]]/60)/60/24)+DATE(1970,1,1)</f>
        <v>42476.839351851857</v>
      </c>
      <c r="K214">
        <v>1455656920</v>
      </c>
      <c r="L214" s="4">
        <f>((Table1[[#This Row],[launched_at]]/60)/60/24)+DATE(1970,1,1)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>Table1[[#This Row],[pledged]]/Table1[[#This Row],[goal]]*100</f>
        <v>1.5873015873015872E-2</v>
      </c>
      <c r="R214" s="8">
        <f>Table1[[#This Row],[pledged]]/Table1[[#This Row],[backers_count]]</f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s="7" t="s">
        <v>8221</v>
      </c>
      <c r="G215" t="s">
        <v>8224</v>
      </c>
      <c r="H215" t="s">
        <v>8246</v>
      </c>
      <c r="I215">
        <v>1439734001</v>
      </c>
      <c r="J215" s="4">
        <f>((Table1[[#This Row],[deadline]]/60)/60/24)+DATE(1970,1,1)</f>
        <v>42232.587974537033</v>
      </c>
      <c r="K215">
        <v>1437142547</v>
      </c>
      <c r="L215" s="4">
        <f>((Table1[[#This Row],[launched_at]]/60)/60/24)+DATE(1970,1,1)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>Table1[[#This Row],[pledged]]/Table1[[#This Row],[goal]]*100</f>
        <v>0.04</v>
      </c>
      <c r="R215" s="8">
        <f>Table1[[#This Row],[pledged]]/Table1[[#This Row],[backers_count]]</f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s="7" t="s">
        <v>8221</v>
      </c>
      <c r="G216" t="s">
        <v>8224</v>
      </c>
      <c r="H216" t="s">
        <v>8246</v>
      </c>
      <c r="I216">
        <v>1425655349</v>
      </c>
      <c r="J216" s="4">
        <f>((Table1[[#This Row],[deadline]]/60)/60/24)+DATE(1970,1,1)</f>
        <v>42069.64061342593</v>
      </c>
      <c r="K216">
        <v>1420471349</v>
      </c>
      <c r="L216" s="4">
        <f>((Table1[[#This Row],[launched_at]]/60)/60/24)+DATE(1970,1,1)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>Table1[[#This Row],[pledged]]/Table1[[#This Row],[goal]]*100</f>
        <v>8.0000000000000002E-3</v>
      </c>
      <c r="R216" s="8">
        <f>Table1[[#This Row],[pledged]]/Table1[[#This Row],[backers_count]]</f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s="7" t="s">
        <v>8221</v>
      </c>
      <c r="G217" t="s">
        <v>8225</v>
      </c>
      <c r="H217" t="s">
        <v>8247</v>
      </c>
      <c r="I217">
        <v>1455753540</v>
      </c>
      <c r="J217" s="4">
        <f>((Table1[[#This Row],[deadline]]/60)/60/24)+DATE(1970,1,1)</f>
        <v>42417.999305555553</v>
      </c>
      <c r="K217">
        <v>1452058282</v>
      </c>
      <c r="L217" s="4">
        <f>((Table1[[#This Row],[launched_at]]/60)/60/24)+DATE(1970,1,1)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>Table1[[#This Row],[pledged]]/Table1[[#This Row],[goal]]*100</f>
        <v>0.22727272727272727</v>
      </c>
      <c r="R217" s="8">
        <f>Table1[[#This Row],[pledged]]/Table1[[#This Row],[backers_count]]</f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 s="4">
        <f>((Table1[[#This Row],[deadline]]/60)/60/24)+DATE(1970,1,1)</f>
        <v>42116.917094907403</v>
      </c>
      <c r="K218">
        <v>1425423637</v>
      </c>
      <c r="L218" s="4">
        <f>((Table1[[#This Row],[launched_at]]/60)/60/24)+DATE(1970,1,1)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>Table1[[#This Row],[pledged]]/Table1[[#This Row],[goal]]*100</f>
        <v>55.698440000000005</v>
      </c>
      <c r="R218" s="8">
        <f>Table1[[#This Row],[pledged]]/Table1[[#This Row],[backers_count]]</f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 s="4">
        <f>((Table1[[#This Row],[deadline]]/60)/60/24)+DATE(1970,1,1)</f>
        <v>42001.64061342593</v>
      </c>
      <c r="K219">
        <v>1417101749</v>
      </c>
      <c r="L219" s="4">
        <f>((Table1[[#This Row],[launched_at]]/60)/60/24)+DATE(1970,1,1)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>Table1[[#This Row],[pledged]]/Table1[[#This Row],[goal]]*100</f>
        <v>11.943</v>
      </c>
      <c r="R219" s="8">
        <f>Table1[[#This Row],[pledged]]/Table1[[#This Row],[backers_count]]</f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 s="4">
        <f>((Table1[[#This Row],[deadline]]/60)/60/24)+DATE(1970,1,1)</f>
        <v>42139.628344907411</v>
      </c>
      <c r="K220">
        <v>1426518289</v>
      </c>
      <c r="L220" s="4">
        <f>((Table1[[#This Row],[launched_at]]/60)/60/24)+DATE(1970,1,1)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>Table1[[#This Row],[pledged]]/Table1[[#This Row],[goal]]*100</f>
        <v>2</v>
      </c>
      <c r="R220" s="8">
        <f>Table1[[#This Row],[pledged]]/Table1[[#This Row],[backers_count]]</f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 s="4">
        <f>((Table1[[#This Row],[deadline]]/60)/60/24)+DATE(1970,1,1)</f>
        <v>42461.290972222225</v>
      </c>
      <c r="K221">
        <v>1456732225</v>
      </c>
      <c r="L221" s="4">
        <f>((Table1[[#This Row],[launched_at]]/60)/60/24)+DATE(1970,1,1)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>Table1[[#This Row],[pledged]]/Table1[[#This Row],[goal]]*100</f>
        <v>17.630000000000003</v>
      </c>
      <c r="R221" s="8">
        <f>Table1[[#This Row],[pledged]]/Table1[[#This Row],[backers_count]]</f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 s="4">
        <f>((Table1[[#This Row],[deadline]]/60)/60/24)+DATE(1970,1,1)</f>
        <v>42236.837499999994</v>
      </c>
      <c r="K222">
        <v>1436542030</v>
      </c>
      <c r="L222" s="4">
        <f>((Table1[[#This Row],[launched_at]]/60)/60/24)+DATE(1970,1,1)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>Table1[[#This Row],[pledged]]/Table1[[#This Row],[goal]]*100</f>
        <v>0.72</v>
      </c>
      <c r="R222" s="8">
        <f>Table1[[#This Row],[pledged]]/Table1[[#This Row],[backers_count]]</f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s="7" t="s">
        <v>8221</v>
      </c>
      <c r="G223" t="s">
        <v>8224</v>
      </c>
      <c r="H223" t="s">
        <v>8246</v>
      </c>
      <c r="I223">
        <v>1427569564</v>
      </c>
      <c r="J223" s="4">
        <f>((Table1[[#This Row],[deadline]]/60)/60/24)+DATE(1970,1,1)</f>
        <v>42091.79587962963</v>
      </c>
      <c r="K223">
        <v>1422389164</v>
      </c>
      <c r="L223" s="4">
        <f>((Table1[[#This Row],[launched_at]]/60)/60/24)+DATE(1970,1,1)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>Table1[[#This Row],[pledged]]/Table1[[#This Row],[goal]]*100</f>
        <v>0</v>
      </c>
      <c r="R223" s="8" t="e">
        <f>Table1[[#This Row],[pledged]]/Table1[[#This Row],[backers_count]]</f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 s="4">
        <f>((Table1[[#This Row],[deadline]]/60)/60/24)+DATE(1970,1,1)</f>
        <v>42090.110416666663</v>
      </c>
      <c r="K224">
        <v>1422383318</v>
      </c>
      <c r="L224" s="4">
        <f>((Table1[[#This Row],[launched_at]]/60)/60/24)+DATE(1970,1,1)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>Table1[[#This Row],[pledged]]/Table1[[#This Row],[goal]]*100</f>
        <v>13</v>
      </c>
      <c r="R224" s="8">
        <f>Table1[[#This Row],[pledged]]/Table1[[#This Row],[backers_count]]</f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s="7" t="s">
        <v>8221</v>
      </c>
      <c r="G225" t="s">
        <v>8224</v>
      </c>
      <c r="H225" t="s">
        <v>8246</v>
      </c>
      <c r="I225">
        <v>1463879100</v>
      </c>
      <c r="J225" s="4">
        <f>((Table1[[#This Row],[deadline]]/60)/60/24)+DATE(1970,1,1)</f>
        <v>42512.045138888891</v>
      </c>
      <c r="K225">
        <v>1461287350</v>
      </c>
      <c r="L225" s="4">
        <f>((Table1[[#This Row],[launched_at]]/60)/60/24)+DATE(1970,1,1)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>Table1[[#This Row],[pledged]]/Table1[[#This Row],[goal]]*100</f>
        <v>0</v>
      </c>
      <c r="R225" s="8" t="e">
        <f>Table1[[#This Row],[pledged]]/Table1[[#This Row],[backers_count]]</f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s="7" t="s">
        <v>8221</v>
      </c>
      <c r="G226" t="s">
        <v>8226</v>
      </c>
      <c r="H226" t="s">
        <v>8248</v>
      </c>
      <c r="I226">
        <v>1436506726</v>
      </c>
      <c r="J226" s="4">
        <f>((Table1[[#This Row],[deadline]]/60)/60/24)+DATE(1970,1,1)</f>
        <v>42195.235254629632</v>
      </c>
      <c r="K226">
        <v>1431322726</v>
      </c>
      <c r="L226" s="4">
        <f>((Table1[[#This Row],[launched_at]]/60)/60/24)+DATE(1970,1,1)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>Table1[[#This Row],[pledged]]/Table1[[#This Row],[goal]]*100</f>
        <v>0</v>
      </c>
      <c r="R226" s="8" t="e">
        <f>Table1[[#This Row],[pledged]]/Table1[[#This Row],[backers_count]]</f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s="7" t="s">
        <v>8221</v>
      </c>
      <c r="G227" t="s">
        <v>8224</v>
      </c>
      <c r="H227" t="s">
        <v>8246</v>
      </c>
      <c r="I227">
        <v>1460153054</v>
      </c>
      <c r="J227" s="4">
        <f>((Table1[[#This Row],[deadline]]/60)/60/24)+DATE(1970,1,1)</f>
        <v>42468.919606481482</v>
      </c>
      <c r="K227">
        <v>1457564654</v>
      </c>
      <c r="L227" s="4">
        <f>((Table1[[#This Row],[launched_at]]/60)/60/24)+DATE(1970,1,1)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>Table1[[#This Row],[pledged]]/Table1[[#This Row],[goal]]*100</f>
        <v>0</v>
      </c>
      <c r="R227" s="8" t="e">
        <f>Table1[[#This Row],[pledged]]/Table1[[#This Row],[backers_count]]</f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 s="4">
        <f>((Table1[[#This Row],[deadline]]/60)/60/24)+DATE(1970,1,1)</f>
        <v>42155.395138888889</v>
      </c>
      <c r="K228">
        <v>1428854344</v>
      </c>
      <c r="L228" s="4">
        <f>((Table1[[#This Row],[launched_at]]/60)/60/24)+DATE(1970,1,1)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>Table1[[#This Row],[pledged]]/Table1[[#This Row],[goal]]*100</f>
        <v>0.86206896551724133</v>
      </c>
      <c r="R228" s="8">
        <f>Table1[[#This Row],[pledged]]/Table1[[#This Row],[backers_count]]</f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s="7" t="s">
        <v>8221</v>
      </c>
      <c r="G229" t="s">
        <v>8224</v>
      </c>
      <c r="H229" t="s">
        <v>8246</v>
      </c>
      <c r="I229">
        <v>1436477241</v>
      </c>
      <c r="J229" s="4">
        <f>((Table1[[#This Row],[deadline]]/60)/60/24)+DATE(1970,1,1)</f>
        <v>42194.893993055557</v>
      </c>
      <c r="K229">
        <v>1433885241</v>
      </c>
      <c r="L229" s="4">
        <f>((Table1[[#This Row],[launched_at]]/60)/60/24)+DATE(1970,1,1)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>Table1[[#This Row],[pledged]]/Table1[[#This Row],[goal]]*100</f>
        <v>0</v>
      </c>
      <c r="R229" s="8" t="e">
        <f>Table1[[#This Row],[pledged]]/Table1[[#This Row],[backers_count]]</f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s="7" t="s">
        <v>8221</v>
      </c>
      <c r="G230" t="s">
        <v>8225</v>
      </c>
      <c r="H230" t="s">
        <v>8247</v>
      </c>
      <c r="I230">
        <v>1433176105</v>
      </c>
      <c r="J230" s="4">
        <f>((Table1[[#This Row],[deadline]]/60)/60/24)+DATE(1970,1,1)</f>
        <v>42156.686400462961</v>
      </c>
      <c r="K230">
        <v>1427992105</v>
      </c>
      <c r="L230" s="4">
        <f>((Table1[[#This Row],[launched_at]]/60)/60/24)+DATE(1970,1,1)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>Table1[[#This Row],[pledged]]/Table1[[#This Row],[goal]]*100</f>
        <v>0</v>
      </c>
      <c r="R230" s="8" t="e">
        <f>Table1[[#This Row],[pledged]]/Table1[[#This Row],[backers_count]]</f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s="7" t="s">
        <v>8221</v>
      </c>
      <c r="G231" t="s">
        <v>8236</v>
      </c>
      <c r="H231" t="s">
        <v>8249</v>
      </c>
      <c r="I231">
        <v>1455402297</v>
      </c>
      <c r="J231" s="4">
        <f>((Table1[[#This Row],[deadline]]/60)/60/24)+DATE(1970,1,1)</f>
        <v>42413.933993055558</v>
      </c>
      <c r="K231">
        <v>1452810297</v>
      </c>
      <c r="L231" s="4">
        <f>((Table1[[#This Row],[launched_at]]/60)/60/24)+DATE(1970,1,1)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>Table1[[#This Row],[pledged]]/Table1[[#This Row],[goal]]*100</f>
        <v>0</v>
      </c>
      <c r="R231" s="8" t="e">
        <f>Table1[[#This Row],[pledged]]/Table1[[#This Row],[backers_count]]</f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s="7" t="s">
        <v>8221</v>
      </c>
      <c r="G232" t="s">
        <v>8224</v>
      </c>
      <c r="H232" t="s">
        <v>8246</v>
      </c>
      <c r="I232">
        <v>1433443151</v>
      </c>
      <c r="J232" s="4">
        <f>((Table1[[#This Row],[deadline]]/60)/60/24)+DATE(1970,1,1)</f>
        <v>42159.777210648142</v>
      </c>
      <c r="K232">
        <v>1430851151</v>
      </c>
      <c r="L232" s="4">
        <f>((Table1[[#This Row],[launched_at]]/60)/60/24)+DATE(1970,1,1)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>Table1[[#This Row],[pledged]]/Table1[[#This Row],[goal]]*100</f>
        <v>0.4</v>
      </c>
      <c r="R232" s="8">
        <f>Table1[[#This Row],[pledged]]/Table1[[#This Row],[backers_count]]</f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s="7" t="s">
        <v>8221</v>
      </c>
      <c r="G233" t="s">
        <v>8224</v>
      </c>
      <c r="H233" t="s">
        <v>8246</v>
      </c>
      <c r="I233">
        <v>1451775651</v>
      </c>
      <c r="J233" s="4">
        <f>((Table1[[#This Row],[deadline]]/60)/60/24)+DATE(1970,1,1)</f>
        <v>42371.958923611113</v>
      </c>
      <c r="K233">
        <v>1449183651</v>
      </c>
      <c r="L233" s="4">
        <f>((Table1[[#This Row],[launched_at]]/60)/60/24)+DATE(1970,1,1)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>Table1[[#This Row],[pledged]]/Table1[[#This Row],[goal]]*100</f>
        <v>0</v>
      </c>
      <c r="R233" s="8" t="e">
        <f>Table1[[#This Row],[pledged]]/Table1[[#This Row],[backers_count]]</f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 s="4">
        <f>((Table1[[#This Row],[deadline]]/60)/60/24)+DATE(1970,1,1)</f>
        <v>42062.82576388889</v>
      </c>
      <c r="K234">
        <v>1422474546</v>
      </c>
      <c r="L234" s="4">
        <f>((Table1[[#This Row],[launched_at]]/60)/60/24)+DATE(1970,1,1)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>Table1[[#This Row],[pledged]]/Table1[[#This Row],[goal]]*100</f>
        <v>2.75</v>
      </c>
      <c r="R234" s="8">
        <f>Table1[[#This Row],[pledged]]/Table1[[#This Row],[backers_count]]</f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s="7" t="s">
        <v>8221</v>
      </c>
      <c r="G235" t="s">
        <v>8224</v>
      </c>
      <c r="H235" t="s">
        <v>8246</v>
      </c>
      <c r="I235">
        <v>1475185972</v>
      </c>
      <c r="J235" s="4">
        <f>((Table1[[#This Row],[deadline]]/60)/60/24)+DATE(1970,1,1)</f>
        <v>42642.911712962959</v>
      </c>
      <c r="K235">
        <v>1472593972</v>
      </c>
      <c r="L235" s="4">
        <f>((Table1[[#This Row],[launched_at]]/60)/60/24)+DATE(1970,1,1)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>Table1[[#This Row],[pledged]]/Table1[[#This Row],[goal]]*100</f>
        <v>0</v>
      </c>
      <c r="R235" s="8" t="e">
        <f>Table1[[#This Row],[pledged]]/Table1[[#This Row],[backers_count]]</f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 s="4">
        <f>((Table1[[#This Row],[deadline]]/60)/60/24)+DATE(1970,1,1)</f>
        <v>42176.035405092596</v>
      </c>
      <c r="K236">
        <v>1431391859</v>
      </c>
      <c r="L236" s="4">
        <f>((Table1[[#This Row],[launched_at]]/60)/60/24)+DATE(1970,1,1)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>Table1[[#This Row],[pledged]]/Table1[[#This Row],[goal]]*100</f>
        <v>40.1</v>
      </c>
      <c r="R236" s="8">
        <f>Table1[[#This Row],[pledged]]/Table1[[#This Row],[backers_count]]</f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s="7" t="s">
        <v>8221</v>
      </c>
      <c r="G237" t="s">
        <v>8224</v>
      </c>
      <c r="H237" t="s">
        <v>8246</v>
      </c>
      <c r="I237">
        <v>1436478497</v>
      </c>
      <c r="J237" s="4">
        <f>((Table1[[#This Row],[deadline]]/60)/60/24)+DATE(1970,1,1)</f>
        <v>42194.908530092594</v>
      </c>
      <c r="K237">
        <v>1433886497</v>
      </c>
      <c r="L237" s="4">
        <f>((Table1[[#This Row],[launched_at]]/60)/60/24)+DATE(1970,1,1)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>Table1[[#This Row],[pledged]]/Table1[[#This Row],[goal]]*100</f>
        <v>0</v>
      </c>
      <c r="R237" s="8" t="e">
        <f>Table1[[#This Row],[pledged]]/Table1[[#This Row],[backers_count]]</f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s="7" t="s">
        <v>8221</v>
      </c>
      <c r="G238" t="s">
        <v>8224</v>
      </c>
      <c r="H238" t="s">
        <v>8246</v>
      </c>
      <c r="I238">
        <v>1451952000</v>
      </c>
      <c r="J238" s="4">
        <f>((Table1[[#This Row],[deadline]]/60)/60/24)+DATE(1970,1,1)</f>
        <v>42374</v>
      </c>
      <c r="K238">
        <v>1447380099</v>
      </c>
      <c r="L238" s="4">
        <f>((Table1[[#This Row],[launched_at]]/60)/60/24)+DATE(1970,1,1)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>Table1[[#This Row],[pledged]]/Table1[[#This Row],[goal]]*100</f>
        <v>0</v>
      </c>
      <c r="R238" s="8" t="e">
        <f>Table1[[#This Row],[pledged]]/Table1[[#This Row],[backers_count]]</f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 s="4">
        <f>((Table1[[#This Row],[deadline]]/60)/60/24)+DATE(1970,1,1)</f>
        <v>42437.577187499999</v>
      </c>
      <c r="K239">
        <v>1452261069</v>
      </c>
      <c r="L239" s="4">
        <f>((Table1[[#This Row],[launched_at]]/60)/60/24)+DATE(1970,1,1)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>Table1[[#This Row],[pledged]]/Table1[[#This Row],[goal]]*100</f>
        <v>0.33333333333333337</v>
      </c>
      <c r="R239" s="8">
        <f>Table1[[#This Row],[pledged]]/Table1[[#This Row],[backers_count]]</f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s="7" t="s">
        <v>8221</v>
      </c>
      <c r="G240" t="s">
        <v>8224</v>
      </c>
      <c r="H240" t="s">
        <v>8246</v>
      </c>
      <c r="I240">
        <v>1483088400</v>
      </c>
      <c r="J240" s="4">
        <f>((Table1[[#This Row],[deadline]]/60)/60/24)+DATE(1970,1,1)</f>
        <v>42734.375</v>
      </c>
      <c r="K240">
        <v>1481324760</v>
      </c>
      <c r="L240" s="4">
        <f>((Table1[[#This Row],[launched_at]]/60)/60/24)+DATE(1970,1,1)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>Table1[[#This Row],[pledged]]/Table1[[#This Row],[goal]]*100</f>
        <v>0</v>
      </c>
      <c r="R240" s="8" t="e">
        <f>Table1[[#This Row],[pledged]]/Table1[[#This Row],[backers_count]]</f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 s="4">
        <f>((Table1[[#This Row],[deadline]]/60)/60/24)+DATE(1970,1,1)</f>
        <v>42316.5</v>
      </c>
      <c r="K241">
        <v>1445308730</v>
      </c>
      <c r="L241" s="4">
        <f>((Table1[[#This Row],[launched_at]]/60)/60/24)+DATE(1970,1,1)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>Table1[[#This Row],[pledged]]/Table1[[#This Row],[goal]]*100</f>
        <v>25</v>
      </c>
      <c r="R241" s="8">
        <f>Table1[[#This Row],[pledged]]/Table1[[#This Row],[backers_count]]</f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 s="4">
        <f>((Table1[[#This Row],[deadline]]/60)/60/24)+DATE(1970,1,1)</f>
        <v>41399.708460648151</v>
      </c>
      <c r="K242">
        <v>1363885211</v>
      </c>
      <c r="L242" s="4">
        <f>((Table1[[#This Row],[launched_at]]/60)/60/24)+DATE(1970,1,1)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>Table1[[#This Row],[pledged]]/Table1[[#This Row],[goal]]*100</f>
        <v>107.63413333333334</v>
      </c>
      <c r="R242" s="8">
        <f>Table1[[#This Row],[pledged]]/Table1[[#This Row],[backers_count]]</f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 s="4">
        <f>((Table1[[#This Row],[deadline]]/60)/60/24)+DATE(1970,1,1)</f>
        <v>41994.697962962964</v>
      </c>
      <c r="K243">
        <v>1415292304</v>
      </c>
      <c r="L243" s="4">
        <f>((Table1[[#This Row],[launched_at]]/60)/60/24)+DATE(1970,1,1)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>Table1[[#This Row],[pledged]]/Table1[[#This Row],[goal]]*100</f>
        <v>112.63736263736264</v>
      </c>
      <c r="R243" s="8">
        <f>Table1[[#This Row],[pledged]]/Table1[[#This Row],[backers_count]]</f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 s="4">
        <f>((Table1[[#This Row],[deadline]]/60)/60/24)+DATE(1970,1,1)</f>
        <v>40897.492939814816</v>
      </c>
      <c r="K244">
        <v>1321357790</v>
      </c>
      <c r="L244" s="4">
        <f>((Table1[[#This Row],[launched_at]]/60)/60/24)+DATE(1970,1,1)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>Table1[[#This Row],[pledged]]/Table1[[#This Row],[goal]]*100</f>
        <v>113.46153846153845</v>
      </c>
      <c r="R244" s="8">
        <f>Table1[[#This Row],[pledged]]/Table1[[#This Row],[backers_count]]</f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 s="4">
        <f>((Table1[[#This Row],[deadline]]/60)/60/24)+DATE(1970,1,1)</f>
        <v>41692.047500000001</v>
      </c>
      <c r="K245">
        <v>1390439304</v>
      </c>
      <c r="L245" s="4">
        <f>((Table1[[#This Row],[launched_at]]/60)/60/24)+DATE(1970,1,1)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>Table1[[#This Row],[pledged]]/Table1[[#This Row],[goal]]*100</f>
        <v>102.592</v>
      </c>
      <c r="R245" s="8">
        <f>Table1[[#This Row],[pledged]]/Table1[[#This Row],[backers_count]]</f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 s="4">
        <f>((Table1[[#This Row],[deadline]]/60)/60/24)+DATE(1970,1,1)</f>
        <v>40253.29583333333</v>
      </c>
      <c r="K246">
        <v>1265269559</v>
      </c>
      <c r="L246" s="4">
        <f>((Table1[[#This Row],[launched_at]]/60)/60/24)+DATE(1970,1,1)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>Table1[[#This Row],[pledged]]/Table1[[#This Row],[goal]]*100</f>
        <v>113.75714285714287</v>
      </c>
      <c r="R246" s="8">
        <f>Table1[[#This Row],[pledged]]/Table1[[#This Row],[backers_count]]</f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 s="4">
        <f>((Table1[[#This Row],[deadline]]/60)/60/24)+DATE(1970,1,1)</f>
        <v>41137.053067129629</v>
      </c>
      <c r="K247">
        <v>1342487785</v>
      </c>
      <c r="L247" s="4">
        <f>((Table1[[#This Row],[launched_at]]/60)/60/24)+DATE(1970,1,1)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>Table1[[#This Row],[pledged]]/Table1[[#This Row],[goal]]*100</f>
        <v>103.71999999999998</v>
      </c>
      <c r="R247" s="8">
        <f>Table1[[#This Row],[pledged]]/Table1[[#This Row],[backers_count]]</f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 s="4">
        <f>((Table1[[#This Row],[deadline]]/60)/60/24)+DATE(1970,1,1)</f>
        <v>40530.405150462961</v>
      </c>
      <c r="K248">
        <v>1288341805</v>
      </c>
      <c r="L248" s="4">
        <f>((Table1[[#This Row],[launched_at]]/60)/60/24)+DATE(1970,1,1)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>Table1[[#This Row],[pledged]]/Table1[[#This Row],[goal]]*100</f>
        <v>305.46000000000004</v>
      </c>
      <c r="R248" s="8">
        <f>Table1[[#This Row],[pledged]]/Table1[[#This Row],[backers_count]]</f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 s="4">
        <f>((Table1[[#This Row],[deadline]]/60)/60/24)+DATE(1970,1,1)</f>
        <v>40467.152083333334</v>
      </c>
      <c r="K249">
        <v>1284042614</v>
      </c>
      <c r="L249" s="4">
        <f>((Table1[[#This Row],[launched_at]]/60)/60/24)+DATE(1970,1,1)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>Table1[[#This Row],[pledged]]/Table1[[#This Row],[goal]]*100</f>
        <v>134.1</v>
      </c>
      <c r="R249" s="8">
        <f>Table1[[#This Row],[pledged]]/Table1[[#This Row],[backers_count]]</f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 s="4">
        <f>((Table1[[#This Row],[deadline]]/60)/60/24)+DATE(1970,1,1)</f>
        <v>40915.774409722224</v>
      </c>
      <c r="K250">
        <v>1322073309</v>
      </c>
      <c r="L250" s="4">
        <f>((Table1[[#This Row],[launched_at]]/60)/60/24)+DATE(1970,1,1)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>Table1[[#This Row],[pledged]]/Table1[[#This Row],[goal]]*100</f>
        <v>101.33294117647058</v>
      </c>
      <c r="R250" s="8">
        <f>Table1[[#This Row],[pledged]]/Table1[[#This Row],[backers_count]]</f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 s="4">
        <f>((Table1[[#This Row],[deadline]]/60)/60/24)+DATE(1970,1,1)</f>
        <v>40412.736111111109</v>
      </c>
      <c r="K251">
        <v>1275603020</v>
      </c>
      <c r="L251" s="4">
        <f>((Table1[[#This Row],[launched_at]]/60)/60/24)+DATE(1970,1,1)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>Table1[[#This Row],[pledged]]/Table1[[#This Row],[goal]]*100</f>
        <v>112.92</v>
      </c>
      <c r="R251" s="8">
        <f>Table1[[#This Row],[pledged]]/Table1[[#This Row],[backers_count]]</f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 s="4">
        <f>((Table1[[#This Row],[deadline]]/60)/60/24)+DATE(1970,1,1)</f>
        <v>41431.565868055557</v>
      </c>
      <c r="K252">
        <v>1367933691</v>
      </c>
      <c r="L252" s="4">
        <f>((Table1[[#This Row],[launched_at]]/60)/60/24)+DATE(1970,1,1)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>Table1[[#This Row],[pledged]]/Table1[[#This Row],[goal]]*100</f>
        <v>105.58333333333334</v>
      </c>
      <c r="R252" s="8">
        <f>Table1[[#This Row],[pledged]]/Table1[[#This Row],[backers_count]]</f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 s="4">
        <f>((Table1[[#This Row],[deadline]]/60)/60/24)+DATE(1970,1,1)</f>
        <v>41045.791666666664</v>
      </c>
      <c r="K253">
        <v>1334429646</v>
      </c>
      <c r="L253" s="4">
        <f>((Table1[[#This Row],[launched_at]]/60)/60/24)+DATE(1970,1,1)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>Table1[[#This Row],[pledged]]/Table1[[#This Row],[goal]]*100</f>
        <v>125.57142857142858</v>
      </c>
      <c r="R253" s="8">
        <f>Table1[[#This Row],[pledged]]/Table1[[#This Row],[backers_count]]</f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 s="4">
        <f>((Table1[[#This Row],[deadline]]/60)/60/24)+DATE(1970,1,1)</f>
        <v>40330.165972222225</v>
      </c>
      <c r="K254">
        <v>1269878058</v>
      </c>
      <c r="L254" s="4">
        <f>((Table1[[#This Row],[launched_at]]/60)/60/24)+DATE(1970,1,1)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>Table1[[#This Row],[pledged]]/Table1[[#This Row],[goal]]*100</f>
        <v>184.56</v>
      </c>
      <c r="R254" s="8">
        <f>Table1[[#This Row],[pledged]]/Table1[[#This Row],[backers_count]]</f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 s="4">
        <f>((Table1[[#This Row],[deadline]]/60)/60/24)+DATE(1970,1,1)</f>
        <v>40954.650868055556</v>
      </c>
      <c r="K255">
        <v>1326728235</v>
      </c>
      <c r="L255" s="4">
        <f>((Table1[[#This Row],[launched_at]]/60)/60/24)+DATE(1970,1,1)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>Table1[[#This Row],[pledged]]/Table1[[#This Row],[goal]]*100</f>
        <v>100.73333333333335</v>
      </c>
      <c r="R255" s="8">
        <f>Table1[[#This Row],[pledged]]/Table1[[#This Row],[backers_count]]</f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 s="4">
        <f>((Table1[[#This Row],[deadline]]/60)/60/24)+DATE(1970,1,1)</f>
        <v>42294.083333333328</v>
      </c>
      <c r="K256">
        <v>1442443910</v>
      </c>
      <c r="L256" s="4">
        <f>((Table1[[#This Row],[launched_at]]/60)/60/24)+DATE(1970,1,1)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>Table1[[#This Row],[pledged]]/Table1[[#This Row],[goal]]*100</f>
        <v>116.94725</v>
      </c>
      <c r="R256" s="8">
        <f>Table1[[#This Row],[pledged]]/Table1[[#This Row],[backers_count]]</f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 s="4">
        <f>((Table1[[#This Row],[deadline]]/60)/60/24)+DATE(1970,1,1)</f>
        <v>40618.48474537037</v>
      </c>
      <c r="K257">
        <v>1297687082</v>
      </c>
      <c r="L257" s="4">
        <f>((Table1[[#This Row],[launched_at]]/60)/60/24)+DATE(1970,1,1)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>Table1[[#This Row],[pledged]]/Table1[[#This Row],[goal]]*100</f>
        <v>106.73325</v>
      </c>
      <c r="R257" s="8">
        <f>Table1[[#This Row],[pledged]]/Table1[[#This Row],[backers_count]]</f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 s="4">
        <f>((Table1[[#This Row],[deadline]]/60)/60/24)+DATE(1970,1,1)</f>
        <v>41349.769293981481</v>
      </c>
      <c r="K258">
        <v>1360866467</v>
      </c>
      <c r="L258" s="4">
        <f>((Table1[[#This Row],[launched_at]]/60)/60/24)+DATE(1970,1,1)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>Table1[[#This Row],[pledged]]/Table1[[#This Row],[goal]]*100</f>
        <v>139.1</v>
      </c>
      <c r="R258" s="8">
        <f>Table1[[#This Row],[pledged]]/Table1[[#This Row],[backers_count]]</f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 s="4">
        <f>((Table1[[#This Row],[deadline]]/60)/60/24)+DATE(1970,1,1)</f>
        <v>42509.626875000002</v>
      </c>
      <c r="K259">
        <v>1461078162</v>
      </c>
      <c r="L259" s="4">
        <f>((Table1[[#This Row],[launched_at]]/60)/60/24)+DATE(1970,1,1)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>Table1[[#This Row],[pledged]]/Table1[[#This Row],[goal]]*100</f>
        <v>106.72648571428572</v>
      </c>
      <c r="R259" s="8">
        <f>Table1[[#This Row],[pledged]]/Table1[[#This Row],[backers_count]]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 s="4">
        <f>((Table1[[#This Row],[deadline]]/60)/60/24)+DATE(1970,1,1)</f>
        <v>40712.051689814813</v>
      </c>
      <c r="K260">
        <v>1305767666</v>
      </c>
      <c r="L260" s="4">
        <f>((Table1[[#This Row],[launched_at]]/60)/60/24)+DATE(1970,1,1)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>Table1[[#This Row],[pledged]]/Table1[[#This Row],[goal]]*100</f>
        <v>191.14</v>
      </c>
      <c r="R260" s="8">
        <f>Table1[[#This Row],[pledged]]/Table1[[#This Row],[backers_count]]</f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 s="4">
        <f>((Table1[[#This Row],[deadline]]/60)/60/24)+DATE(1970,1,1)</f>
        <v>42102.738067129627</v>
      </c>
      <c r="K261">
        <v>1425922969</v>
      </c>
      <c r="L261" s="4">
        <f>((Table1[[#This Row],[launched_at]]/60)/60/24)+DATE(1970,1,1)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>Table1[[#This Row],[pledged]]/Table1[[#This Row],[goal]]*100</f>
        <v>131.93789333333334</v>
      </c>
      <c r="R261" s="8">
        <f>Table1[[#This Row],[pledged]]/Table1[[#This Row],[backers_count]]</f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 s="4">
        <f>((Table1[[#This Row],[deadline]]/60)/60/24)+DATE(1970,1,1)</f>
        <v>40376.415972222225</v>
      </c>
      <c r="K262">
        <v>1275415679</v>
      </c>
      <c r="L262" s="4">
        <f>((Table1[[#This Row],[launched_at]]/60)/60/24)+DATE(1970,1,1)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>Table1[[#This Row],[pledged]]/Table1[[#This Row],[goal]]*100</f>
        <v>106.4</v>
      </c>
      <c r="R262" s="8">
        <f>Table1[[#This Row],[pledged]]/Table1[[#This Row],[backers_count]]</f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 s="4">
        <f>((Table1[[#This Row],[deadline]]/60)/60/24)+DATE(1970,1,1)</f>
        <v>41067.621527777781</v>
      </c>
      <c r="K263">
        <v>1334783704</v>
      </c>
      <c r="L263" s="4">
        <f>((Table1[[#This Row],[launched_at]]/60)/60/24)+DATE(1970,1,1)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>Table1[[#This Row],[pledged]]/Table1[[#This Row],[goal]]*100</f>
        <v>107.4</v>
      </c>
      <c r="R263" s="8">
        <f>Table1[[#This Row],[pledged]]/Table1[[#This Row],[backers_count]]</f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 s="4">
        <f>((Table1[[#This Row],[deadline]]/60)/60/24)+DATE(1970,1,1)</f>
        <v>40600.24800925926</v>
      </c>
      <c r="K264">
        <v>1294811828</v>
      </c>
      <c r="L264" s="4">
        <f>((Table1[[#This Row],[launched_at]]/60)/60/24)+DATE(1970,1,1)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>Table1[[#This Row],[pledged]]/Table1[[#This Row],[goal]]*100</f>
        <v>240</v>
      </c>
      <c r="R264" s="8">
        <f>Table1[[#This Row],[pledged]]/Table1[[#This Row],[backers_count]]</f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 s="4">
        <f>((Table1[[#This Row],[deadline]]/60)/60/24)+DATE(1970,1,1)</f>
        <v>41179.954791666663</v>
      </c>
      <c r="K265">
        <v>1346194494</v>
      </c>
      <c r="L265" s="4">
        <f>((Table1[[#This Row],[launched_at]]/60)/60/24)+DATE(1970,1,1)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>Table1[[#This Row],[pledged]]/Table1[[#This Row],[goal]]*100</f>
        <v>118.08108</v>
      </c>
      <c r="R265" s="8">
        <f>Table1[[#This Row],[pledged]]/Table1[[#This Row],[backers_count]]</f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 s="4">
        <f>((Table1[[#This Row],[deadline]]/60)/60/24)+DATE(1970,1,1)</f>
        <v>41040.620312500003</v>
      </c>
      <c r="K266">
        <v>1334155995</v>
      </c>
      <c r="L266" s="4">
        <f>((Table1[[#This Row],[launched_at]]/60)/60/24)+DATE(1970,1,1)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>Table1[[#This Row],[pledged]]/Table1[[#This Row],[goal]]*100</f>
        <v>118.19999999999999</v>
      </c>
      <c r="R266" s="8">
        <f>Table1[[#This Row],[pledged]]/Table1[[#This Row],[backers_count]]</f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 s="4">
        <f>((Table1[[#This Row],[deadline]]/60)/60/24)+DATE(1970,1,1)</f>
        <v>40308.844444444447</v>
      </c>
      <c r="K267">
        <v>1269928430</v>
      </c>
      <c r="L267" s="4">
        <f>((Table1[[#This Row],[launched_at]]/60)/60/24)+DATE(1970,1,1)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>Table1[[#This Row],[pledged]]/Table1[[#This Row],[goal]]*100</f>
        <v>111.1</v>
      </c>
      <c r="R267" s="8">
        <f>Table1[[#This Row],[pledged]]/Table1[[#This Row],[backers_count]]</f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 s="4">
        <f>((Table1[[#This Row],[deadline]]/60)/60/24)+DATE(1970,1,1)</f>
        <v>40291.160416666666</v>
      </c>
      <c r="K268">
        <v>1264565507</v>
      </c>
      <c r="L268" s="4">
        <f>((Table1[[#This Row],[launched_at]]/60)/60/24)+DATE(1970,1,1)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>Table1[[#This Row],[pledged]]/Table1[[#This Row],[goal]]*100</f>
        <v>145.5</v>
      </c>
      <c r="R268" s="8">
        <f>Table1[[#This Row],[pledged]]/Table1[[#This Row],[backers_count]]</f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 s="4">
        <f>((Table1[[#This Row],[deadline]]/60)/60/24)+DATE(1970,1,1)</f>
        <v>41815.452534722222</v>
      </c>
      <c r="K269">
        <v>1401101499</v>
      </c>
      <c r="L269" s="4">
        <f>((Table1[[#This Row],[launched_at]]/60)/60/24)+DATE(1970,1,1)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>Table1[[#This Row],[pledged]]/Table1[[#This Row],[goal]]*100</f>
        <v>131.62883248730967</v>
      </c>
      <c r="R269" s="8">
        <f>Table1[[#This Row],[pledged]]/Table1[[#This Row],[backers_count]]</f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 s="4">
        <f>((Table1[[#This Row],[deadline]]/60)/60/24)+DATE(1970,1,1)</f>
        <v>40854.194189814814</v>
      </c>
      <c r="K270">
        <v>1316749178</v>
      </c>
      <c r="L270" s="4">
        <f>((Table1[[#This Row],[launched_at]]/60)/60/24)+DATE(1970,1,1)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>Table1[[#This Row],[pledged]]/Table1[[#This Row],[goal]]*100</f>
        <v>111.4</v>
      </c>
      <c r="R270" s="8">
        <f>Table1[[#This Row],[pledged]]/Table1[[#This Row],[backers_count]]</f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 s="4">
        <f>((Table1[[#This Row],[deadline]]/60)/60/24)+DATE(1970,1,1)</f>
        <v>42788.197013888886</v>
      </c>
      <c r="K271">
        <v>1485146622</v>
      </c>
      <c r="L271" s="4">
        <f>((Table1[[#This Row],[launched_at]]/60)/60/24)+DATE(1970,1,1)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>Table1[[#This Row],[pledged]]/Table1[[#This Row],[goal]]*100</f>
        <v>147.23376999999999</v>
      </c>
      <c r="R271" s="8">
        <f>Table1[[#This Row],[pledged]]/Table1[[#This Row],[backers_count]]</f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 s="4">
        <f>((Table1[[#This Row],[deadline]]/60)/60/24)+DATE(1970,1,1)</f>
        <v>40688.166666666664</v>
      </c>
      <c r="K272">
        <v>1301950070</v>
      </c>
      <c r="L272" s="4">
        <f>((Table1[[#This Row],[launched_at]]/60)/60/24)+DATE(1970,1,1)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>Table1[[#This Row],[pledged]]/Table1[[#This Row],[goal]]*100</f>
        <v>152.60869565217391</v>
      </c>
      <c r="R272" s="8">
        <f>Table1[[#This Row],[pledged]]/Table1[[#This Row],[backers_count]]</f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 s="4">
        <f>((Table1[[#This Row],[deadline]]/60)/60/24)+DATE(1970,1,1)</f>
        <v>41641.333333333336</v>
      </c>
      <c r="K273">
        <v>1386123861</v>
      </c>
      <c r="L273" s="4">
        <f>((Table1[[#This Row],[launched_at]]/60)/60/24)+DATE(1970,1,1)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>Table1[[#This Row],[pledged]]/Table1[[#This Row],[goal]]*100</f>
        <v>104.67999999999999</v>
      </c>
      <c r="R273" s="8">
        <f>Table1[[#This Row],[pledged]]/Table1[[#This Row],[backers_count]]</f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 s="4">
        <f>((Table1[[#This Row],[deadline]]/60)/60/24)+DATE(1970,1,1)</f>
        <v>40296.78402777778</v>
      </c>
      <c r="K274">
        <v>1267220191</v>
      </c>
      <c r="L274" s="4">
        <f>((Table1[[#This Row],[launched_at]]/60)/60/24)+DATE(1970,1,1)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>Table1[[#This Row],[pledged]]/Table1[[#This Row],[goal]]*100</f>
        <v>177.43366666666668</v>
      </c>
      <c r="R274" s="8">
        <f>Table1[[#This Row],[pledged]]/Table1[[#This Row],[backers_count]]</f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 s="4">
        <f>((Table1[[#This Row],[deadline]]/60)/60/24)+DATE(1970,1,1)</f>
        <v>40727.498449074075</v>
      </c>
      <c r="K275">
        <v>1307102266</v>
      </c>
      <c r="L275" s="4">
        <f>((Table1[[#This Row],[launched_at]]/60)/60/24)+DATE(1970,1,1)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>Table1[[#This Row],[pledged]]/Table1[[#This Row],[goal]]*100</f>
        <v>107.7758</v>
      </c>
      <c r="R275" s="8">
        <f>Table1[[#This Row],[pledged]]/Table1[[#This Row],[backers_count]]</f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 s="4">
        <f>((Table1[[#This Row],[deadline]]/60)/60/24)+DATE(1970,1,1)</f>
        <v>41004.290972222225</v>
      </c>
      <c r="K276">
        <v>1330638829</v>
      </c>
      <c r="L276" s="4">
        <f>((Table1[[#This Row],[launched_at]]/60)/60/24)+DATE(1970,1,1)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>Table1[[#This Row],[pledged]]/Table1[[#This Row],[goal]]*100</f>
        <v>156</v>
      </c>
      <c r="R276" s="8">
        <f>Table1[[#This Row],[pledged]]/Table1[[#This Row],[backers_count]]</f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 s="4">
        <f>((Table1[[#This Row],[deadline]]/60)/60/24)+DATE(1970,1,1)</f>
        <v>41223.073680555557</v>
      </c>
      <c r="K277">
        <v>1349916366</v>
      </c>
      <c r="L277" s="4">
        <f>((Table1[[#This Row],[launched_at]]/60)/60/24)+DATE(1970,1,1)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>Table1[[#This Row],[pledged]]/Table1[[#This Row],[goal]]*100</f>
        <v>108.395</v>
      </c>
      <c r="R277" s="8">
        <f>Table1[[#This Row],[pledged]]/Table1[[#This Row],[backers_count]]</f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 s="4">
        <f>((Table1[[#This Row],[deadline]]/60)/60/24)+DATE(1970,1,1)</f>
        <v>41027.040208333332</v>
      </c>
      <c r="K278">
        <v>1330394274</v>
      </c>
      <c r="L278" s="4">
        <f>((Table1[[#This Row],[launched_at]]/60)/60/24)+DATE(1970,1,1)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>Table1[[#This Row],[pledged]]/Table1[[#This Row],[goal]]*100</f>
        <v>147.6</v>
      </c>
      <c r="R278" s="8">
        <f>Table1[[#This Row],[pledged]]/Table1[[#This Row],[backers_count]]</f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 s="4">
        <f>((Table1[[#This Row],[deadline]]/60)/60/24)+DATE(1970,1,1)</f>
        <v>42147.891423611116</v>
      </c>
      <c r="K279">
        <v>1429824219</v>
      </c>
      <c r="L279" s="4">
        <f>((Table1[[#This Row],[launched_at]]/60)/60/24)+DATE(1970,1,1)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>Table1[[#This Row],[pledged]]/Table1[[#This Row],[goal]]*100</f>
        <v>110.38153846153847</v>
      </c>
      <c r="R279" s="8">
        <f>Table1[[#This Row],[pledged]]/Table1[[#This Row],[backers_count]]</f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 s="4">
        <f>((Table1[[#This Row],[deadline]]/60)/60/24)+DATE(1970,1,1)</f>
        <v>41194.040960648148</v>
      </c>
      <c r="K280">
        <v>1347411539</v>
      </c>
      <c r="L280" s="4">
        <f>((Table1[[#This Row],[launched_at]]/60)/60/24)+DATE(1970,1,1)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>Table1[[#This Row],[pledged]]/Table1[[#This Row],[goal]]*100</f>
        <v>150.34814814814814</v>
      </c>
      <c r="R280" s="8">
        <f>Table1[[#This Row],[pledged]]/Table1[[#This Row],[backers_count]]</f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 s="4">
        <f>((Table1[[#This Row],[deadline]]/60)/60/24)+DATE(1970,1,1)</f>
        <v>42793.084027777775</v>
      </c>
      <c r="K281">
        <v>1485237096</v>
      </c>
      <c r="L281" s="4">
        <f>((Table1[[#This Row],[launched_at]]/60)/60/24)+DATE(1970,1,1)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>Table1[[#This Row],[pledged]]/Table1[[#This Row],[goal]]*100</f>
        <v>157.31829411764707</v>
      </c>
      <c r="R281" s="8">
        <f>Table1[[#This Row],[pledged]]/Table1[[#This Row],[backers_count]]</f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 s="4">
        <f>((Table1[[#This Row],[deadline]]/60)/60/24)+DATE(1970,1,1)</f>
        <v>41789.590682870366</v>
      </c>
      <c r="K282">
        <v>1397571035</v>
      </c>
      <c r="L282" s="4">
        <f>((Table1[[#This Row],[launched_at]]/60)/60/24)+DATE(1970,1,1)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>Table1[[#This Row],[pledged]]/Table1[[#This Row],[goal]]*100</f>
        <v>156.14400000000001</v>
      </c>
      <c r="R282" s="8">
        <f>Table1[[#This Row],[pledged]]/Table1[[#This Row],[backers_count]]</f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 s="4">
        <f>((Table1[[#This Row],[deadline]]/60)/60/24)+DATE(1970,1,1)</f>
        <v>40035.80972222222</v>
      </c>
      <c r="K283">
        <v>1242532513</v>
      </c>
      <c r="L283" s="4">
        <f>((Table1[[#This Row],[launched_at]]/60)/60/24)+DATE(1970,1,1)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>Table1[[#This Row],[pledged]]/Table1[[#This Row],[goal]]*100</f>
        <v>120.58763636363636</v>
      </c>
      <c r="R283" s="8">
        <f>Table1[[#This Row],[pledged]]/Table1[[#This Row],[backers_count]]</f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 s="4">
        <f>((Table1[[#This Row],[deadline]]/60)/60/24)+DATE(1970,1,1)</f>
        <v>40231.916666666664</v>
      </c>
      <c r="K284">
        <v>1263679492</v>
      </c>
      <c r="L284" s="4">
        <f>((Table1[[#This Row],[launched_at]]/60)/60/24)+DATE(1970,1,1)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>Table1[[#This Row],[pledged]]/Table1[[#This Row],[goal]]*100</f>
        <v>101.18888888888888</v>
      </c>
      <c r="R284" s="8">
        <f>Table1[[#This Row],[pledged]]/Table1[[#This Row],[backers_count]]</f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 s="4">
        <f>((Table1[[#This Row],[deadline]]/60)/60/24)+DATE(1970,1,1)</f>
        <v>40695.207638888889</v>
      </c>
      <c r="K285">
        <v>1305219744</v>
      </c>
      <c r="L285" s="4">
        <f>((Table1[[#This Row],[launched_at]]/60)/60/24)+DATE(1970,1,1)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>Table1[[#This Row],[pledged]]/Table1[[#This Row],[goal]]*100</f>
        <v>114.27249999999999</v>
      </c>
      <c r="R285" s="8">
        <f>Table1[[#This Row],[pledged]]/Table1[[#This Row],[backers_count]]</f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 s="4">
        <f>((Table1[[#This Row],[deadline]]/60)/60/24)+DATE(1970,1,1)</f>
        <v>40929.738194444442</v>
      </c>
      <c r="K286">
        <v>1325007780</v>
      </c>
      <c r="L286" s="4">
        <f>((Table1[[#This Row],[launched_at]]/60)/60/24)+DATE(1970,1,1)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>Table1[[#This Row],[pledged]]/Table1[[#This Row],[goal]]*100</f>
        <v>104.62615</v>
      </c>
      <c r="R286" s="8">
        <f>Table1[[#This Row],[pledged]]/Table1[[#This Row],[backers_count]]</f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 s="4">
        <f>((Table1[[#This Row],[deadline]]/60)/60/24)+DATE(1970,1,1)</f>
        <v>41536.756111111114</v>
      </c>
      <c r="K287">
        <v>1377022128</v>
      </c>
      <c r="L287" s="4">
        <f>((Table1[[#This Row],[launched_at]]/60)/60/24)+DATE(1970,1,1)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>Table1[[#This Row],[pledged]]/Table1[[#This Row],[goal]]*100</f>
        <v>228.82507142857142</v>
      </c>
      <c r="R287" s="8">
        <f>Table1[[#This Row],[pledged]]/Table1[[#This Row],[backers_count]]</f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 s="4">
        <f>((Table1[[#This Row],[deadline]]/60)/60/24)+DATE(1970,1,1)</f>
        <v>41358.774583333332</v>
      </c>
      <c r="K288">
        <v>1360352124</v>
      </c>
      <c r="L288" s="4">
        <f>((Table1[[#This Row],[launched_at]]/60)/60/24)+DATE(1970,1,1)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>Table1[[#This Row],[pledged]]/Table1[[#This Row],[goal]]*100</f>
        <v>109.15333333333332</v>
      </c>
      <c r="R288" s="8">
        <f>Table1[[#This Row],[pledged]]/Table1[[#This Row],[backers_count]]</f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 s="4">
        <f>((Table1[[#This Row],[deadline]]/60)/60/24)+DATE(1970,1,1)</f>
        <v>41215.166666666664</v>
      </c>
      <c r="K289">
        <v>1349160018</v>
      </c>
      <c r="L289" s="4">
        <f>((Table1[[#This Row],[launched_at]]/60)/60/24)+DATE(1970,1,1)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>Table1[[#This Row],[pledged]]/Table1[[#This Row],[goal]]*100</f>
        <v>176.29999999999998</v>
      </c>
      <c r="R289" s="8">
        <f>Table1[[#This Row],[pledged]]/Table1[[#This Row],[backers_count]]</f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 s="4">
        <f>((Table1[[#This Row],[deadline]]/60)/60/24)+DATE(1970,1,1)</f>
        <v>41086.168900462959</v>
      </c>
      <c r="K290">
        <v>1337659393</v>
      </c>
      <c r="L290" s="4">
        <f>((Table1[[#This Row],[launched_at]]/60)/60/24)+DATE(1970,1,1)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>Table1[[#This Row],[pledged]]/Table1[[#This Row],[goal]]*100</f>
        <v>103.21061999999999</v>
      </c>
      <c r="R290" s="8">
        <f>Table1[[#This Row],[pledged]]/Table1[[#This Row],[backers_count]]</f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 s="4">
        <f>((Table1[[#This Row],[deadline]]/60)/60/24)+DATE(1970,1,1)</f>
        <v>41580.456412037034</v>
      </c>
      <c r="K291">
        <v>1380797834</v>
      </c>
      <c r="L291" s="4">
        <f>((Table1[[#This Row],[launched_at]]/60)/60/24)+DATE(1970,1,1)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>Table1[[#This Row],[pledged]]/Table1[[#This Row],[goal]]*100</f>
        <v>104.82000000000001</v>
      </c>
      <c r="R291" s="8">
        <f>Table1[[#This Row],[pledged]]/Table1[[#This Row],[backers_count]]</f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 s="4">
        <f>((Table1[[#This Row],[deadline]]/60)/60/24)+DATE(1970,1,1)</f>
        <v>40576.332638888889</v>
      </c>
      <c r="K292">
        <v>1292316697</v>
      </c>
      <c r="L292" s="4">
        <f>((Table1[[#This Row],[launched_at]]/60)/60/24)+DATE(1970,1,1)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>Table1[[#This Row],[pledged]]/Table1[[#This Row],[goal]]*100</f>
        <v>106.68444444444445</v>
      </c>
      <c r="R292" s="8">
        <f>Table1[[#This Row],[pledged]]/Table1[[#This Row],[backers_count]]</f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 s="4">
        <f>((Table1[[#This Row],[deadline]]/60)/60/24)+DATE(1970,1,1)</f>
        <v>41395.000694444447</v>
      </c>
      <c r="K293">
        <v>1365791246</v>
      </c>
      <c r="L293" s="4">
        <f>((Table1[[#This Row],[launched_at]]/60)/60/24)+DATE(1970,1,1)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>Table1[[#This Row],[pledged]]/Table1[[#This Row],[goal]]*100</f>
        <v>120.02</v>
      </c>
      <c r="R293" s="8">
        <f>Table1[[#This Row],[pledged]]/Table1[[#This Row],[backers_count]]</f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 s="4">
        <f>((Table1[[#This Row],[deadline]]/60)/60/24)+DATE(1970,1,1)</f>
        <v>40845.165972222225</v>
      </c>
      <c r="K294">
        <v>1317064599</v>
      </c>
      <c r="L294" s="4">
        <f>((Table1[[#This Row],[launched_at]]/60)/60/24)+DATE(1970,1,1)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>Table1[[#This Row],[pledged]]/Table1[[#This Row],[goal]]*100</f>
        <v>101.50693333333334</v>
      </c>
      <c r="R294" s="8">
        <f>Table1[[#This Row],[pledged]]/Table1[[#This Row],[backers_count]]</f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 s="4">
        <f>((Table1[[#This Row],[deadline]]/60)/60/24)+DATE(1970,1,1)</f>
        <v>41749.667986111112</v>
      </c>
      <c r="K295">
        <v>1395417714</v>
      </c>
      <c r="L295" s="4">
        <f>((Table1[[#This Row],[launched_at]]/60)/60/24)+DATE(1970,1,1)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>Table1[[#This Row],[pledged]]/Table1[[#This Row],[goal]]*100</f>
        <v>101.38461538461539</v>
      </c>
      <c r="R295" s="8">
        <f>Table1[[#This Row],[pledged]]/Table1[[#This Row],[backers_count]]</f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 s="4">
        <f>((Table1[[#This Row],[deadline]]/60)/60/24)+DATE(1970,1,1)</f>
        <v>40378.666666666664</v>
      </c>
      <c r="K296">
        <v>1276480894</v>
      </c>
      <c r="L296" s="4">
        <f>((Table1[[#This Row],[launched_at]]/60)/60/24)+DATE(1970,1,1)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>Table1[[#This Row],[pledged]]/Table1[[#This Row],[goal]]*100</f>
        <v>100</v>
      </c>
      <c r="R296" s="8">
        <f>Table1[[#This Row],[pledged]]/Table1[[#This Row],[backers_count]]</f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 s="4">
        <f>((Table1[[#This Row],[deadline]]/60)/60/24)+DATE(1970,1,1)</f>
        <v>41579</v>
      </c>
      <c r="K297">
        <v>1378080409</v>
      </c>
      <c r="L297" s="4">
        <f>((Table1[[#This Row],[launched_at]]/60)/60/24)+DATE(1970,1,1)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>Table1[[#This Row],[pledged]]/Table1[[#This Row],[goal]]*100</f>
        <v>133.10911999999999</v>
      </c>
      <c r="R297" s="8">
        <f>Table1[[#This Row],[pledged]]/Table1[[#This Row],[backers_count]]</f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 s="4">
        <f>((Table1[[#This Row],[deadline]]/60)/60/24)+DATE(1970,1,1)</f>
        <v>41159.475497685184</v>
      </c>
      <c r="K298">
        <v>1344857083</v>
      </c>
      <c r="L298" s="4">
        <f>((Table1[[#This Row],[launched_at]]/60)/60/24)+DATE(1970,1,1)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>Table1[[#This Row],[pledged]]/Table1[[#This Row],[goal]]*100</f>
        <v>118.72620000000001</v>
      </c>
      <c r="R298" s="8">
        <f>Table1[[#This Row],[pledged]]/Table1[[#This Row],[backers_count]]</f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 s="4">
        <f>((Table1[[#This Row],[deadline]]/60)/60/24)+DATE(1970,1,1)</f>
        <v>42125.165972222225</v>
      </c>
      <c r="K299">
        <v>1427390901</v>
      </c>
      <c r="L299" s="4">
        <f>((Table1[[#This Row],[launched_at]]/60)/60/24)+DATE(1970,1,1)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>Table1[[#This Row],[pledged]]/Table1[[#This Row],[goal]]*100</f>
        <v>100.64</v>
      </c>
      <c r="R299" s="8">
        <f>Table1[[#This Row],[pledged]]/Table1[[#This Row],[backers_count]]</f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 s="4">
        <f>((Table1[[#This Row],[deadline]]/60)/60/24)+DATE(1970,1,1)</f>
        <v>41768.875</v>
      </c>
      <c r="K300">
        <v>1394536048</v>
      </c>
      <c r="L300" s="4">
        <f>((Table1[[#This Row],[launched_at]]/60)/60/24)+DATE(1970,1,1)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>Table1[[#This Row],[pledged]]/Table1[[#This Row],[goal]]*100</f>
        <v>108.93241269841269</v>
      </c>
      <c r="R300" s="8">
        <f>Table1[[#This Row],[pledged]]/Table1[[#This Row],[backers_count]]</f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 s="4">
        <f>((Table1[[#This Row],[deadline]]/60)/60/24)+DATE(1970,1,1)</f>
        <v>40499.266898148147</v>
      </c>
      <c r="K301">
        <v>1287379460</v>
      </c>
      <c r="L301" s="4">
        <f>((Table1[[#This Row],[launched_at]]/60)/60/24)+DATE(1970,1,1)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>Table1[[#This Row],[pledged]]/Table1[[#This Row],[goal]]*100</f>
        <v>178.95250000000001</v>
      </c>
      <c r="R301" s="8">
        <f>Table1[[#This Row],[pledged]]/Table1[[#This Row],[backers_count]]</f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 s="4">
        <f>((Table1[[#This Row],[deadline]]/60)/60/24)+DATE(1970,1,1)</f>
        <v>40657.959930555553</v>
      </c>
      <c r="K302">
        <v>1301007738</v>
      </c>
      <c r="L302" s="4">
        <f>((Table1[[#This Row],[launched_at]]/60)/60/24)+DATE(1970,1,1)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>Table1[[#This Row],[pledged]]/Table1[[#This Row],[goal]]*100</f>
        <v>101.72264</v>
      </c>
      <c r="R302" s="8">
        <f>Table1[[#This Row],[pledged]]/Table1[[#This Row],[backers_count]]</f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 s="4">
        <f>((Table1[[#This Row],[deadline]]/60)/60/24)+DATE(1970,1,1)</f>
        <v>41352.696006944447</v>
      </c>
      <c r="K303">
        <v>1360258935</v>
      </c>
      <c r="L303" s="4">
        <f>((Table1[[#This Row],[launched_at]]/60)/60/24)+DATE(1970,1,1)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>Table1[[#This Row],[pledged]]/Table1[[#This Row],[goal]]*100</f>
        <v>118.73499999999999</v>
      </c>
      <c r="R303" s="8">
        <f>Table1[[#This Row],[pledged]]/Table1[[#This Row],[backers_count]]</f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 s="4">
        <f>((Table1[[#This Row],[deadline]]/60)/60/24)+DATE(1970,1,1)</f>
        <v>40963.856921296298</v>
      </c>
      <c r="K304">
        <v>1327523638</v>
      </c>
      <c r="L304" s="4">
        <f>((Table1[[#This Row],[launched_at]]/60)/60/24)+DATE(1970,1,1)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>Table1[[#This Row],[pledged]]/Table1[[#This Row],[goal]]*100</f>
        <v>100.46</v>
      </c>
      <c r="R304" s="8">
        <f>Table1[[#This Row],[pledged]]/Table1[[#This Row],[backers_count]]</f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 s="4">
        <f>((Table1[[#This Row],[deadline]]/60)/60/24)+DATE(1970,1,1)</f>
        <v>41062.071134259262</v>
      </c>
      <c r="K305">
        <v>1336009346</v>
      </c>
      <c r="L305" s="4">
        <f>((Table1[[#This Row],[launched_at]]/60)/60/24)+DATE(1970,1,1)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>Table1[[#This Row],[pledged]]/Table1[[#This Row],[goal]]*100</f>
        <v>137.46666666666667</v>
      </c>
      <c r="R305" s="8">
        <f>Table1[[#This Row],[pledged]]/Table1[[#This Row],[backers_count]]</f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 s="4">
        <f>((Table1[[#This Row],[deadline]]/60)/60/24)+DATE(1970,1,1)</f>
        <v>41153.083333333336</v>
      </c>
      <c r="K306">
        <v>1343096197</v>
      </c>
      <c r="L306" s="4">
        <f>((Table1[[#This Row],[launched_at]]/60)/60/24)+DATE(1970,1,1)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>Table1[[#This Row],[pledged]]/Table1[[#This Row],[goal]]*100</f>
        <v>231.64705882352939</v>
      </c>
      <c r="R306" s="8">
        <f>Table1[[#This Row],[pledged]]/Table1[[#This Row],[backers_count]]</f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 s="4">
        <f>((Table1[[#This Row],[deadline]]/60)/60/24)+DATE(1970,1,1)</f>
        <v>40978.630196759259</v>
      </c>
      <c r="K307">
        <v>1328800049</v>
      </c>
      <c r="L307" s="4">
        <f>((Table1[[#This Row],[launched_at]]/60)/60/24)+DATE(1970,1,1)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>Table1[[#This Row],[pledged]]/Table1[[#This Row],[goal]]*100</f>
        <v>130.33333333333331</v>
      </c>
      <c r="R307" s="8">
        <f>Table1[[#This Row],[pledged]]/Table1[[#This Row],[backers_count]]</f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 s="4">
        <f>((Table1[[#This Row],[deadline]]/60)/60/24)+DATE(1970,1,1)</f>
        <v>41353.795520833337</v>
      </c>
      <c r="K308">
        <v>1362081933</v>
      </c>
      <c r="L308" s="4">
        <f>((Table1[[#This Row],[launched_at]]/60)/60/24)+DATE(1970,1,1)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>Table1[[#This Row],[pledged]]/Table1[[#This Row],[goal]]*100</f>
        <v>292.89999999999998</v>
      </c>
      <c r="R308" s="8">
        <f>Table1[[#This Row],[pledged]]/Table1[[#This Row],[backers_count]]</f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 s="4">
        <f>((Table1[[#This Row],[deadline]]/60)/60/24)+DATE(1970,1,1)</f>
        <v>41312.944456018515</v>
      </c>
      <c r="K309">
        <v>1357684801</v>
      </c>
      <c r="L309" s="4">
        <f>((Table1[[#This Row],[launched_at]]/60)/60/24)+DATE(1970,1,1)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>Table1[[#This Row],[pledged]]/Table1[[#This Row],[goal]]*100</f>
        <v>111.31818181818183</v>
      </c>
      <c r="R309" s="8">
        <f>Table1[[#This Row],[pledged]]/Table1[[#This Row],[backers_count]]</f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 s="4">
        <f>((Table1[[#This Row],[deadline]]/60)/60/24)+DATE(1970,1,1)</f>
        <v>40612.694560185184</v>
      </c>
      <c r="K310">
        <v>1295887210</v>
      </c>
      <c r="L310" s="4">
        <f>((Table1[[#This Row],[launched_at]]/60)/60/24)+DATE(1970,1,1)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>Table1[[#This Row],[pledged]]/Table1[[#This Row],[goal]]*100</f>
        <v>105.56666666666668</v>
      </c>
      <c r="R310" s="8">
        <f>Table1[[#This Row],[pledged]]/Table1[[#This Row],[backers_count]]</f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 s="4">
        <f>((Table1[[#This Row],[deadline]]/60)/60/24)+DATE(1970,1,1)</f>
        <v>41155.751550925925</v>
      </c>
      <c r="K311">
        <v>1344880934</v>
      </c>
      <c r="L311" s="4">
        <f>((Table1[[#This Row],[launched_at]]/60)/60/24)+DATE(1970,1,1)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>Table1[[#This Row],[pledged]]/Table1[[#This Row],[goal]]*100</f>
        <v>118.94444444444446</v>
      </c>
      <c r="R311" s="8">
        <f>Table1[[#This Row],[pledged]]/Table1[[#This Row],[backers_count]]</f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 s="4">
        <f>((Table1[[#This Row],[deadline]]/60)/60/24)+DATE(1970,1,1)</f>
        <v>40836.083333333336</v>
      </c>
      <c r="K312">
        <v>1317788623</v>
      </c>
      <c r="L312" s="4">
        <f>((Table1[[#This Row],[launched_at]]/60)/60/24)+DATE(1970,1,1)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>Table1[[#This Row],[pledged]]/Table1[[#This Row],[goal]]*100</f>
        <v>104.129</v>
      </c>
      <c r="R312" s="8">
        <f>Table1[[#This Row],[pledged]]/Table1[[#This Row],[backers_count]]</f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 s="4">
        <f>((Table1[[#This Row],[deadline]]/60)/60/24)+DATE(1970,1,1)</f>
        <v>40909.332638888889</v>
      </c>
      <c r="K313">
        <v>1321852592</v>
      </c>
      <c r="L313" s="4">
        <f>((Table1[[#This Row],[launched_at]]/60)/60/24)+DATE(1970,1,1)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>Table1[[#This Row],[pledged]]/Table1[[#This Row],[goal]]*100</f>
        <v>104.10165000000001</v>
      </c>
      <c r="R313" s="8">
        <f>Table1[[#This Row],[pledged]]/Table1[[#This Row],[backers_count]]</f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 s="4">
        <f>((Table1[[#This Row],[deadline]]/60)/60/24)+DATE(1970,1,1)</f>
        <v>41378.877685185187</v>
      </c>
      <c r="K314">
        <v>1363381432</v>
      </c>
      <c r="L314" s="4">
        <f>((Table1[[#This Row],[launched_at]]/60)/60/24)+DATE(1970,1,1)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>Table1[[#This Row],[pledged]]/Table1[[#This Row],[goal]]*100</f>
        <v>111.87499999999999</v>
      </c>
      <c r="R314" s="8">
        <f>Table1[[#This Row],[pledged]]/Table1[[#This Row],[backers_count]]</f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 s="4">
        <f>((Table1[[#This Row],[deadline]]/60)/60/24)+DATE(1970,1,1)</f>
        <v>40401.665972222225</v>
      </c>
      <c r="K315">
        <v>1277702894</v>
      </c>
      <c r="L315" s="4">
        <f>((Table1[[#This Row],[launched_at]]/60)/60/24)+DATE(1970,1,1)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>Table1[[#This Row],[pledged]]/Table1[[#This Row],[goal]]*100</f>
        <v>104.73529411764706</v>
      </c>
      <c r="R315" s="8">
        <f>Table1[[#This Row],[pledged]]/Table1[[#This Row],[backers_count]]</f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 s="4">
        <f>((Table1[[#This Row],[deadline]]/60)/60/24)+DATE(1970,1,1)</f>
        <v>41334.833194444444</v>
      </c>
      <c r="K316">
        <v>1359575988</v>
      </c>
      <c r="L316" s="4">
        <f>((Table1[[#This Row],[launched_at]]/60)/60/24)+DATE(1970,1,1)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>Table1[[#This Row],[pledged]]/Table1[[#This Row],[goal]]*100</f>
        <v>385.15000000000003</v>
      </c>
      <c r="R316" s="8">
        <f>Table1[[#This Row],[pledged]]/Table1[[#This Row],[backers_count]]</f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 s="4">
        <f>((Table1[[#This Row],[deadline]]/60)/60/24)+DATE(1970,1,1)</f>
        <v>41143.77238425926</v>
      </c>
      <c r="K317">
        <v>1343068334</v>
      </c>
      <c r="L317" s="4">
        <f>((Table1[[#This Row],[launched_at]]/60)/60/24)+DATE(1970,1,1)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>Table1[[#This Row],[pledged]]/Table1[[#This Row],[goal]]*100</f>
        <v>101.248</v>
      </c>
      <c r="R317" s="8">
        <f>Table1[[#This Row],[pledged]]/Table1[[#This Row],[backers_count]]</f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 s="4">
        <f>((Table1[[#This Row],[deadline]]/60)/60/24)+DATE(1970,1,1)</f>
        <v>41984.207638888889</v>
      </c>
      <c r="K318">
        <v>1415398197</v>
      </c>
      <c r="L318" s="4">
        <f>((Table1[[#This Row],[launched_at]]/60)/60/24)+DATE(1970,1,1)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>Table1[[#This Row],[pledged]]/Table1[[#This Row],[goal]]*100</f>
        <v>113.77333333333333</v>
      </c>
      <c r="R318" s="8">
        <f>Table1[[#This Row],[pledged]]/Table1[[#This Row],[backers_count]]</f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 s="4">
        <f>((Table1[[#This Row],[deadline]]/60)/60/24)+DATE(1970,1,1)</f>
        <v>41619.676886574074</v>
      </c>
      <c r="K319">
        <v>1384186483</v>
      </c>
      <c r="L319" s="4">
        <f>((Table1[[#This Row],[launched_at]]/60)/60/24)+DATE(1970,1,1)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>Table1[[#This Row],[pledged]]/Table1[[#This Row],[goal]]*100</f>
        <v>100.80333333333333</v>
      </c>
      <c r="R319" s="8">
        <f>Table1[[#This Row],[pledged]]/Table1[[#This Row],[backers_count]]</f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 s="4">
        <f>((Table1[[#This Row],[deadline]]/60)/60/24)+DATE(1970,1,1)</f>
        <v>41359.997118055559</v>
      </c>
      <c r="K320">
        <v>1361753751</v>
      </c>
      <c r="L320" s="4">
        <f>((Table1[[#This Row],[launched_at]]/60)/60/24)+DATE(1970,1,1)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>Table1[[#This Row],[pledged]]/Table1[[#This Row],[goal]]*100</f>
        <v>283.32</v>
      </c>
      <c r="R320" s="8">
        <f>Table1[[#This Row],[pledged]]/Table1[[#This Row],[backers_count]]</f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 s="4">
        <f>((Table1[[#This Row],[deadline]]/60)/60/24)+DATE(1970,1,1)</f>
        <v>40211.332638888889</v>
      </c>
      <c r="K321">
        <v>1257538029</v>
      </c>
      <c r="L321" s="4">
        <f>((Table1[[#This Row],[launched_at]]/60)/60/24)+DATE(1970,1,1)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>Table1[[#This Row],[pledged]]/Table1[[#This Row],[goal]]*100</f>
        <v>112.68</v>
      </c>
      <c r="R321" s="8">
        <f>Table1[[#This Row],[pledged]]/Table1[[#This Row],[backers_count]]</f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 s="4">
        <f>((Table1[[#This Row],[deadline]]/60)/60/24)+DATE(1970,1,1)</f>
        <v>42360.958333333328</v>
      </c>
      <c r="K322">
        <v>1448284433</v>
      </c>
      <c r="L322" s="4">
        <f>((Table1[[#This Row],[launched_at]]/60)/60/24)+DATE(1970,1,1)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>Table1[[#This Row],[pledged]]/Table1[[#This Row],[goal]]*100</f>
        <v>106.58000000000001</v>
      </c>
      <c r="R322" s="8">
        <f>Table1[[#This Row],[pledged]]/Table1[[#This Row],[backers_count]]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 s="4">
        <f>((Table1[[#This Row],[deadline]]/60)/60/24)+DATE(1970,1,1)</f>
        <v>42682.488263888896</v>
      </c>
      <c r="K323">
        <v>1475577786</v>
      </c>
      <c r="L323" s="4">
        <f>((Table1[[#This Row],[launched_at]]/60)/60/24)+DATE(1970,1,1)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>Table1[[#This Row],[pledged]]/Table1[[#This Row],[goal]]*100</f>
        <v>102.66285714285715</v>
      </c>
      <c r="R323" s="8">
        <f>Table1[[#This Row],[pledged]]/Table1[[#This Row],[backers_count]]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 s="4">
        <f>((Table1[[#This Row],[deadline]]/60)/60/24)+DATE(1970,1,1)</f>
        <v>42503.57</v>
      </c>
      <c r="K324">
        <v>1460554848</v>
      </c>
      <c r="L324" s="4">
        <f>((Table1[[#This Row],[launched_at]]/60)/60/24)+DATE(1970,1,1)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>Table1[[#This Row],[pledged]]/Table1[[#This Row],[goal]]*100</f>
        <v>107.91200000000001</v>
      </c>
      <c r="R324" s="8">
        <f>Table1[[#This Row],[pledged]]/Table1[[#This Row],[backers_count]]</f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 s="4">
        <f>((Table1[[#This Row],[deadline]]/60)/60/24)+DATE(1970,1,1)</f>
        <v>42725.332638888889</v>
      </c>
      <c r="K325">
        <v>1479886966</v>
      </c>
      <c r="L325" s="4">
        <f>((Table1[[#This Row],[launched_at]]/60)/60/24)+DATE(1970,1,1)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>Table1[[#This Row],[pledged]]/Table1[[#This Row],[goal]]*100</f>
        <v>123.07407407407408</v>
      </c>
      <c r="R325" s="8">
        <f>Table1[[#This Row],[pledged]]/Table1[[#This Row],[backers_count]]</f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 s="4">
        <f>((Table1[[#This Row],[deadline]]/60)/60/24)+DATE(1970,1,1)</f>
        <v>42217.626250000001</v>
      </c>
      <c r="K326">
        <v>1435590108</v>
      </c>
      <c r="L326" s="4">
        <f>((Table1[[#This Row],[launched_at]]/60)/60/24)+DATE(1970,1,1)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>Table1[[#This Row],[pledged]]/Table1[[#This Row],[goal]]*100</f>
        <v>101.6</v>
      </c>
      <c r="R326" s="8">
        <f>Table1[[#This Row],[pledged]]/Table1[[#This Row],[backers_count]]</f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 s="4">
        <f>((Table1[[#This Row],[deadline]]/60)/60/24)+DATE(1970,1,1)</f>
        <v>42724.187881944439</v>
      </c>
      <c r="K327">
        <v>1479184233</v>
      </c>
      <c r="L327" s="4">
        <f>((Table1[[#This Row],[launched_at]]/60)/60/24)+DATE(1970,1,1)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>Table1[[#This Row],[pledged]]/Table1[[#This Row],[goal]]*100</f>
        <v>104.396</v>
      </c>
      <c r="R327" s="8">
        <f>Table1[[#This Row],[pledged]]/Table1[[#This Row],[backers_count]]</f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 s="4">
        <f>((Table1[[#This Row],[deadline]]/60)/60/24)+DATE(1970,1,1)</f>
        <v>42808.956250000003</v>
      </c>
      <c r="K328">
        <v>1486625606</v>
      </c>
      <c r="L328" s="4">
        <f>((Table1[[#This Row],[launched_at]]/60)/60/24)+DATE(1970,1,1)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>Table1[[#This Row],[pledged]]/Table1[[#This Row],[goal]]*100</f>
        <v>112.92973333333333</v>
      </c>
      <c r="R328" s="8">
        <f>Table1[[#This Row],[pledged]]/Table1[[#This Row],[backers_count]]</f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 s="4">
        <f>((Table1[[#This Row],[deadline]]/60)/60/24)+DATE(1970,1,1)</f>
        <v>42085.333333333328</v>
      </c>
      <c r="K329">
        <v>1424669929</v>
      </c>
      <c r="L329" s="4">
        <f>((Table1[[#This Row],[launched_at]]/60)/60/24)+DATE(1970,1,1)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>Table1[[#This Row],[pledged]]/Table1[[#This Row],[goal]]*100</f>
        <v>136.4</v>
      </c>
      <c r="R329" s="8">
        <f>Table1[[#This Row],[pledged]]/Table1[[#This Row],[backers_count]]</f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 s="4">
        <f>((Table1[[#This Row],[deadline]]/60)/60/24)+DATE(1970,1,1)</f>
        <v>42309.166666666672</v>
      </c>
      <c r="K330">
        <v>1443739388</v>
      </c>
      <c r="L330" s="4">
        <f>((Table1[[#This Row],[launched_at]]/60)/60/24)+DATE(1970,1,1)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>Table1[[#This Row],[pledged]]/Table1[[#This Row],[goal]]*100</f>
        <v>103.61439999999999</v>
      </c>
      <c r="R330" s="8">
        <f>Table1[[#This Row],[pledged]]/Table1[[#This Row],[backers_count]]</f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 s="4">
        <f>((Table1[[#This Row],[deadline]]/60)/60/24)+DATE(1970,1,1)</f>
        <v>42315.166666666672</v>
      </c>
      <c r="K331">
        <v>1444821127</v>
      </c>
      <c r="L331" s="4">
        <f>((Table1[[#This Row],[launched_at]]/60)/60/24)+DATE(1970,1,1)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>Table1[[#This Row],[pledged]]/Table1[[#This Row],[goal]]*100</f>
        <v>105.5</v>
      </c>
      <c r="R331" s="8">
        <f>Table1[[#This Row],[pledged]]/Table1[[#This Row],[backers_count]]</f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 s="4">
        <f>((Table1[[#This Row],[deadline]]/60)/60/24)+DATE(1970,1,1)</f>
        <v>41411.165972222225</v>
      </c>
      <c r="K332">
        <v>1366028563</v>
      </c>
      <c r="L332" s="4">
        <f>((Table1[[#This Row],[launched_at]]/60)/60/24)+DATE(1970,1,1)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>Table1[[#This Row],[pledged]]/Table1[[#This Row],[goal]]*100</f>
        <v>101.82857142857142</v>
      </c>
      <c r="R332" s="8">
        <f>Table1[[#This Row],[pledged]]/Table1[[#This Row],[backers_count]]</f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 s="4">
        <f>((Table1[[#This Row],[deadline]]/60)/60/24)+DATE(1970,1,1)</f>
        <v>42538.581412037034</v>
      </c>
      <c r="K333">
        <v>1463493434</v>
      </c>
      <c r="L333" s="4">
        <f>((Table1[[#This Row],[launched_at]]/60)/60/24)+DATE(1970,1,1)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>Table1[[#This Row],[pledged]]/Table1[[#This Row],[goal]]*100</f>
        <v>106.60499999999999</v>
      </c>
      <c r="R333" s="8">
        <f>Table1[[#This Row],[pledged]]/Table1[[#This Row],[backers_count]]</f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 s="4">
        <f>((Table1[[#This Row],[deadline]]/60)/60/24)+DATE(1970,1,1)</f>
        <v>42305.333333333328</v>
      </c>
      <c r="K334">
        <v>1442420377</v>
      </c>
      <c r="L334" s="4">
        <f>((Table1[[#This Row],[launched_at]]/60)/60/24)+DATE(1970,1,1)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>Table1[[#This Row],[pledged]]/Table1[[#This Row],[goal]]*100</f>
        <v>113.015</v>
      </c>
      <c r="R334" s="8">
        <f>Table1[[#This Row],[pledged]]/Table1[[#This Row],[backers_count]]</f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 s="4">
        <f>((Table1[[#This Row],[deadline]]/60)/60/24)+DATE(1970,1,1)</f>
        <v>42467.59480324074</v>
      </c>
      <c r="K335">
        <v>1457450191</v>
      </c>
      <c r="L335" s="4">
        <f>((Table1[[#This Row],[launched_at]]/60)/60/24)+DATE(1970,1,1)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>Table1[[#This Row],[pledged]]/Table1[[#This Row],[goal]]*100</f>
        <v>125.22750000000001</v>
      </c>
      <c r="R335" s="8">
        <f>Table1[[#This Row],[pledged]]/Table1[[#This Row],[backers_count]]</f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 s="4">
        <f>((Table1[[#This Row],[deadline]]/60)/60/24)+DATE(1970,1,1)</f>
        <v>42139.791666666672</v>
      </c>
      <c r="K336">
        <v>1428423757</v>
      </c>
      <c r="L336" s="4">
        <f>((Table1[[#This Row],[launched_at]]/60)/60/24)+DATE(1970,1,1)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>Table1[[#This Row],[pledged]]/Table1[[#This Row],[goal]]*100</f>
        <v>101.19</v>
      </c>
      <c r="R336" s="8">
        <f>Table1[[#This Row],[pledged]]/Table1[[#This Row],[backers_count]]</f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 s="4">
        <f>((Table1[[#This Row],[deadline]]/60)/60/24)+DATE(1970,1,1)</f>
        <v>42132.916666666672</v>
      </c>
      <c r="K337">
        <v>1428428515</v>
      </c>
      <c r="L337" s="4">
        <f>((Table1[[#This Row],[launched_at]]/60)/60/24)+DATE(1970,1,1)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>Table1[[#This Row],[pledged]]/Table1[[#This Row],[goal]]*100</f>
        <v>102.76470588235294</v>
      </c>
      <c r="R337" s="8">
        <f>Table1[[#This Row],[pledged]]/Table1[[#This Row],[backers_count]]</f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 s="4">
        <f>((Table1[[#This Row],[deadline]]/60)/60/24)+DATE(1970,1,1)</f>
        <v>42321.637939814813</v>
      </c>
      <c r="K338">
        <v>1444832318</v>
      </c>
      <c r="L338" s="4">
        <f>((Table1[[#This Row],[launched_at]]/60)/60/24)+DATE(1970,1,1)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>Table1[[#This Row],[pledged]]/Table1[[#This Row],[goal]]*100</f>
        <v>116.83911999999998</v>
      </c>
      <c r="R338" s="8">
        <f>Table1[[#This Row],[pledged]]/Table1[[#This Row],[backers_count]]</f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 s="4">
        <f>((Table1[[#This Row],[deadline]]/60)/60/24)+DATE(1970,1,1)</f>
        <v>42077.086898148147</v>
      </c>
      <c r="K339">
        <v>1423710308</v>
      </c>
      <c r="L339" s="4">
        <f>((Table1[[#This Row],[launched_at]]/60)/60/24)+DATE(1970,1,1)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>Table1[[#This Row],[pledged]]/Table1[[#This Row],[goal]]*100</f>
        <v>101.16833333333335</v>
      </c>
      <c r="R339" s="8">
        <f>Table1[[#This Row],[pledged]]/Table1[[#This Row],[backers_count]]</f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 s="4">
        <f>((Table1[[#This Row],[deadline]]/60)/60/24)+DATE(1970,1,1)</f>
        <v>42616.041666666672</v>
      </c>
      <c r="K340">
        <v>1468001290</v>
      </c>
      <c r="L340" s="4">
        <f>((Table1[[#This Row],[launched_at]]/60)/60/24)+DATE(1970,1,1)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>Table1[[#This Row],[pledged]]/Table1[[#This Row],[goal]]*100</f>
        <v>110.13360000000002</v>
      </c>
      <c r="R340" s="8">
        <f>Table1[[#This Row],[pledged]]/Table1[[#This Row],[backers_count]]</f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 s="4">
        <f>((Table1[[#This Row],[deadline]]/60)/60/24)+DATE(1970,1,1)</f>
        <v>42123.760046296295</v>
      </c>
      <c r="K341">
        <v>1427739268</v>
      </c>
      <c r="L341" s="4">
        <f>((Table1[[#This Row],[launched_at]]/60)/60/24)+DATE(1970,1,1)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>Table1[[#This Row],[pledged]]/Table1[[#This Row],[goal]]*100</f>
        <v>108.08333333333333</v>
      </c>
      <c r="R341" s="8">
        <f>Table1[[#This Row],[pledged]]/Table1[[#This Row],[backers_count]]</f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 s="4">
        <f>((Table1[[#This Row],[deadline]]/60)/60/24)+DATE(1970,1,1)</f>
        <v>42802.875</v>
      </c>
      <c r="K342">
        <v>1486397007</v>
      </c>
      <c r="L342" s="4">
        <f>((Table1[[#This Row],[launched_at]]/60)/60/24)+DATE(1970,1,1)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>Table1[[#This Row],[pledged]]/Table1[[#This Row],[goal]]*100</f>
        <v>125.02285714285715</v>
      </c>
      <c r="R342" s="8">
        <f>Table1[[#This Row],[pledged]]/Table1[[#This Row],[backers_count]]</f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 s="4">
        <f>((Table1[[#This Row],[deadline]]/60)/60/24)+DATE(1970,1,1)</f>
        <v>41913.165972222225</v>
      </c>
      <c r="K343">
        <v>1410555998</v>
      </c>
      <c r="L343" s="4">
        <f>((Table1[[#This Row],[launched_at]]/60)/60/24)+DATE(1970,1,1)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>Table1[[#This Row],[pledged]]/Table1[[#This Row],[goal]]*100</f>
        <v>106.71428571428572</v>
      </c>
      <c r="R343" s="8">
        <f>Table1[[#This Row],[pledged]]/Table1[[#This Row],[backers_count]]</f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 s="4">
        <f>((Table1[[#This Row],[deadline]]/60)/60/24)+DATE(1970,1,1)</f>
        <v>42489.780844907407</v>
      </c>
      <c r="K344">
        <v>1459363465</v>
      </c>
      <c r="L344" s="4">
        <f>((Table1[[#This Row],[launched_at]]/60)/60/24)+DATE(1970,1,1)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>Table1[[#This Row],[pledged]]/Table1[[#This Row],[goal]]*100</f>
        <v>100.36639999999998</v>
      </c>
      <c r="R344" s="8">
        <f>Table1[[#This Row],[pledged]]/Table1[[#This Row],[backers_count]]</f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 s="4">
        <f>((Table1[[#This Row],[deadline]]/60)/60/24)+DATE(1970,1,1)</f>
        <v>41957.125</v>
      </c>
      <c r="K345">
        <v>1413308545</v>
      </c>
      <c r="L345" s="4">
        <f>((Table1[[#This Row],[launched_at]]/60)/60/24)+DATE(1970,1,1)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>Table1[[#This Row],[pledged]]/Table1[[#This Row],[goal]]*100</f>
        <v>102.02863333333335</v>
      </c>
      <c r="R345" s="8">
        <f>Table1[[#This Row],[pledged]]/Table1[[#This Row],[backers_count]]</f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 s="4">
        <f>((Table1[[#This Row],[deadline]]/60)/60/24)+DATE(1970,1,1)</f>
        <v>42156.097222222219</v>
      </c>
      <c r="K346">
        <v>1429312694</v>
      </c>
      <c r="L346" s="4">
        <f>((Table1[[#This Row],[launched_at]]/60)/60/24)+DATE(1970,1,1)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>Table1[[#This Row],[pledged]]/Table1[[#This Row],[goal]]*100</f>
        <v>102.08358208955224</v>
      </c>
      <c r="R346" s="8">
        <f>Table1[[#This Row],[pledged]]/Table1[[#This Row],[backers_count]]</f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 s="4">
        <f>((Table1[[#This Row],[deadline]]/60)/60/24)+DATE(1970,1,1)</f>
        <v>42144.944328703699</v>
      </c>
      <c r="K347">
        <v>1429569590</v>
      </c>
      <c r="L347" s="4">
        <f>((Table1[[#This Row],[launched_at]]/60)/60/24)+DATE(1970,1,1)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>Table1[[#This Row],[pledged]]/Table1[[#This Row],[goal]]*100</f>
        <v>123.27586206896552</v>
      </c>
      <c r="R347" s="8">
        <f>Table1[[#This Row],[pledged]]/Table1[[#This Row],[backers_count]]</f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 s="4">
        <f>((Table1[[#This Row],[deadline]]/60)/60/24)+DATE(1970,1,1)</f>
        <v>42291.500243055561</v>
      </c>
      <c r="K348">
        <v>1442232021</v>
      </c>
      <c r="L348" s="4">
        <f>((Table1[[#This Row],[launched_at]]/60)/60/24)+DATE(1970,1,1)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>Table1[[#This Row],[pledged]]/Table1[[#This Row],[goal]]*100</f>
        <v>170.28880000000001</v>
      </c>
      <c r="R348" s="8">
        <f>Table1[[#This Row],[pledged]]/Table1[[#This Row],[backers_count]]</f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 s="4">
        <f>((Table1[[#This Row],[deadline]]/60)/60/24)+DATE(1970,1,1)</f>
        <v>42322.537141203706</v>
      </c>
      <c r="K349">
        <v>1444910009</v>
      </c>
      <c r="L349" s="4">
        <f>((Table1[[#This Row],[launched_at]]/60)/60/24)+DATE(1970,1,1)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>Table1[[#This Row],[pledged]]/Table1[[#This Row],[goal]]*100</f>
        <v>111.59049999999999</v>
      </c>
      <c r="R349" s="8">
        <f>Table1[[#This Row],[pledged]]/Table1[[#This Row],[backers_count]]</f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 s="4">
        <f>((Table1[[#This Row],[deadline]]/60)/60/24)+DATE(1970,1,1)</f>
        <v>42237.58699074074</v>
      </c>
      <c r="K350">
        <v>1437573916</v>
      </c>
      <c r="L350" s="4">
        <f>((Table1[[#This Row],[launched_at]]/60)/60/24)+DATE(1970,1,1)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>Table1[[#This Row],[pledged]]/Table1[[#This Row],[goal]]*100</f>
        <v>103</v>
      </c>
      <c r="R350" s="8">
        <f>Table1[[#This Row],[pledged]]/Table1[[#This Row],[backers_count]]</f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 s="4">
        <f>((Table1[[#This Row],[deadline]]/60)/60/24)+DATE(1970,1,1)</f>
        <v>42790.498935185184</v>
      </c>
      <c r="K351">
        <v>1485345508</v>
      </c>
      <c r="L351" s="4">
        <f>((Table1[[#This Row],[launched_at]]/60)/60/24)+DATE(1970,1,1)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>Table1[[#This Row],[pledged]]/Table1[[#This Row],[goal]]*100</f>
        <v>106.63570159857905</v>
      </c>
      <c r="R351" s="8">
        <f>Table1[[#This Row],[pledged]]/Table1[[#This Row],[backers_count]]</f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 s="4">
        <f>((Table1[[#This Row],[deadline]]/60)/60/24)+DATE(1970,1,1)</f>
        <v>42624.165972222225</v>
      </c>
      <c r="K352">
        <v>1470274509</v>
      </c>
      <c r="L352" s="4">
        <f>((Table1[[#This Row],[launched_at]]/60)/60/24)+DATE(1970,1,1)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>Table1[[#This Row],[pledged]]/Table1[[#This Row],[goal]]*100</f>
        <v>114.75999999999999</v>
      </c>
      <c r="R352" s="8">
        <f>Table1[[#This Row],[pledged]]/Table1[[#This Row],[backers_count]]</f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 s="4">
        <f>((Table1[[#This Row],[deadline]]/60)/60/24)+DATE(1970,1,1)</f>
        <v>42467.923078703709</v>
      </c>
      <c r="K353">
        <v>1456614554</v>
      </c>
      <c r="L353" s="4">
        <f>((Table1[[#This Row],[launched_at]]/60)/60/24)+DATE(1970,1,1)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>Table1[[#This Row],[pledged]]/Table1[[#This Row],[goal]]*100</f>
        <v>127.34117647058822</v>
      </c>
      <c r="R353" s="8">
        <f>Table1[[#This Row],[pledged]]/Table1[[#This Row],[backers_count]]</f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 s="4">
        <f>((Table1[[#This Row],[deadline]]/60)/60/24)+DATE(1970,1,1)</f>
        <v>41920.167453703703</v>
      </c>
      <c r="K354">
        <v>1410148868</v>
      </c>
      <c r="L354" s="4">
        <f>((Table1[[#This Row],[launched_at]]/60)/60/24)+DATE(1970,1,1)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>Table1[[#This Row],[pledged]]/Table1[[#This Row],[goal]]*100</f>
        <v>116.56</v>
      </c>
      <c r="R354" s="8">
        <f>Table1[[#This Row],[pledged]]/Table1[[#This Row],[backers_count]]</f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 s="4">
        <f>((Table1[[#This Row],[deadline]]/60)/60/24)+DATE(1970,1,1)</f>
        <v>42327.833553240736</v>
      </c>
      <c r="K355">
        <v>1445367619</v>
      </c>
      <c r="L355" s="4">
        <f>((Table1[[#This Row],[launched_at]]/60)/60/24)+DATE(1970,1,1)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>Table1[[#This Row],[pledged]]/Table1[[#This Row],[goal]]*100</f>
        <v>108.61819426615318</v>
      </c>
      <c r="R355" s="8">
        <f>Table1[[#This Row],[pledged]]/Table1[[#This Row],[backers_count]]</f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 s="4">
        <f>((Table1[[#This Row],[deadline]]/60)/60/24)+DATE(1970,1,1)</f>
        <v>42468.786122685182</v>
      </c>
      <c r="K356">
        <v>1457553121</v>
      </c>
      <c r="L356" s="4">
        <f>((Table1[[#This Row],[launched_at]]/60)/60/24)+DATE(1970,1,1)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>Table1[[#This Row],[pledged]]/Table1[[#This Row],[goal]]*100</f>
        <v>103.94285714285714</v>
      </c>
      <c r="R356" s="8">
        <f>Table1[[#This Row],[pledged]]/Table1[[#This Row],[backers_count]]</f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 s="4">
        <f>((Table1[[#This Row],[deadline]]/60)/60/24)+DATE(1970,1,1)</f>
        <v>41974.3355787037</v>
      </c>
      <c r="K357">
        <v>1414738994</v>
      </c>
      <c r="L357" s="4">
        <f>((Table1[[#This Row],[launched_at]]/60)/60/24)+DATE(1970,1,1)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>Table1[[#This Row],[pledged]]/Table1[[#This Row],[goal]]*100</f>
        <v>116.25714285714285</v>
      </c>
      <c r="R357" s="8">
        <f>Table1[[#This Row],[pledged]]/Table1[[#This Row],[backers_count]]</f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 s="4">
        <f>((Table1[[#This Row],[deadline]]/60)/60/24)+DATE(1970,1,1)</f>
        <v>42445.761493055557</v>
      </c>
      <c r="K358">
        <v>1455563793</v>
      </c>
      <c r="L358" s="4">
        <f>((Table1[[#This Row],[launched_at]]/60)/60/24)+DATE(1970,1,1)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>Table1[[#This Row],[pledged]]/Table1[[#This Row],[goal]]*100</f>
        <v>102.69239999999999</v>
      </c>
      <c r="R358" s="8">
        <f>Table1[[#This Row],[pledged]]/Table1[[#This Row],[backers_count]]</f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 s="4">
        <f>((Table1[[#This Row],[deadline]]/60)/60/24)+DATE(1970,1,1)</f>
        <v>42118.222187499996</v>
      </c>
      <c r="K359">
        <v>1426396797</v>
      </c>
      <c r="L359" s="4">
        <f>((Table1[[#This Row],[launched_at]]/60)/60/24)+DATE(1970,1,1)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>Table1[[#This Row],[pledged]]/Table1[[#This Row],[goal]]*100</f>
        <v>174</v>
      </c>
      <c r="R359" s="8">
        <f>Table1[[#This Row],[pledged]]/Table1[[#This Row],[backers_count]]</f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 s="4">
        <f>((Table1[[#This Row],[deadline]]/60)/60/24)+DATE(1970,1,1)</f>
        <v>42536.625</v>
      </c>
      <c r="K360">
        <v>1463517521</v>
      </c>
      <c r="L360" s="4">
        <f>((Table1[[#This Row],[launched_at]]/60)/60/24)+DATE(1970,1,1)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>Table1[[#This Row],[pledged]]/Table1[[#This Row],[goal]]*100</f>
        <v>103.08800000000001</v>
      </c>
      <c r="R360" s="8">
        <f>Table1[[#This Row],[pledged]]/Table1[[#This Row],[backers_count]]</f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 s="4">
        <f>((Table1[[#This Row],[deadline]]/60)/60/24)+DATE(1970,1,1)</f>
        <v>41957.216666666667</v>
      </c>
      <c r="K361">
        <v>1414028490</v>
      </c>
      <c r="L361" s="4">
        <f>((Table1[[#This Row],[launched_at]]/60)/60/24)+DATE(1970,1,1)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>Table1[[#This Row],[pledged]]/Table1[[#This Row],[goal]]*100</f>
        <v>104.85537190082646</v>
      </c>
      <c r="R361" s="8">
        <f>Table1[[#This Row],[pledged]]/Table1[[#This Row],[backers_count]]</f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 s="4">
        <f>((Table1[[#This Row],[deadline]]/60)/60/24)+DATE(1970,1,1)</f>
        <v>42208.132638888885</v>
      </c>
      <c r="K362">
        <v>1433799180</v>
      </c>
      <c r="L362" s="4">
        <f>((Table1[[#This Row],[launched_at]]/60)/60/24)+DATE(1970,1,1)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>Table1[[#This Row],[pledged]]/Table1[[#This Row],[goal]]*100</f>
        <v>101.375</v>
      </c>
      <c r="R362" s="8">
        <f>Table1[[#This Row],[pledged]]/Table1[[#This Row],[backers_count]]</f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 s="4">
        <f>((Table1[[#This Row],[deadline]]/60)/60/24)+DATE(1970,1,1)</f>
        <v>41966.042893518519</v>
      </c>
      <c r="K363">
        <v>1414108906</v>
      </c>
      <c r="L363" s="4">
        <f>((Table1[[#This Row],[launched_at]]/60)/60/24)+DATE(1970,1,1)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>Table1[[#This Row],[pledged]]/Table1[[#This Row],[goal]]*100</f>
        <v>111.07699999999998</v>
      </c>
      <c r="R363" s="8">
        <f>Table1[[#This Row],[pledged]]/Table1[[#This Row],[backers_count]]</f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 s="4">
        <f>((Table1[[#This Row],[deadline]]/60)/60/24)+DATE(1970,1,1)</f>
        <v>41859</v>
      </c>
      <c r="K364">
        <v>1405573391</v>
      </c>
      <c r="L364" s="4">
        <f>((Table1[[#This Row],[launched_at]]/60)/60/24)+DATE(1970,1,1)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>Table1[[#This Row],[pledged]]/Table1[[#This Row],[goal]]*100</f>
        <v>124.15933781686496</v>
      </c>
      <c r="R364" s="8">
        <f>Table1[[#This Row],[pledged]]/Table1[[#This Row],[backers_count]]</f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 s="4">
        <f>((Table1[[#This Row],[deadline]]/60)/60/24)+DATE(1970,1,1)</f>
        <v>40300.806944444441</v>
      </c>
      <c r="K365">
        <v>1268934736</v>
      </c>
      <c r="L365" s="4">
        <f>((Table1[[#This Row],[launched_at]]/60)/60/24)+DATE(1970,1,1)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>Table1[[#This Row],[pledged]]/Table1[[#This Row],[goal]]*100</f>
        <v>101.33333333333334</v>
      </c>
      <c r="R365" s="8">
        <f>Table1[[#This Row],[pledged]]/Table1[[#This Row],[backers_count]]</f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 s="4">
        <f>((Table1[[#This Row],[deadline]]/60)/60/24)+DATE(1970,1,1)</f>
        <v>41811.165972222225</v>
      </c>
      <c r="K366">
        <v>1400704672</v>
      </c>
      <c r="L366" s="4">
        <f>((Table1[[#This Row],[launched_at]]/60)/60/24)+DATE(1970,1,1)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>Table1[[#This Row],[pledged]]/Table1[[#This Row],[goal]]*100</f>
        <v>110.16142857142856</v>
      </c>
      <c r="R366" s="8">
        <f>Table1[[#This Row],[pledged]]/Table1[[#This Row],[backers_count]]</f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 s="4">
        <f>((Table1[[#This Row],[deadline]]/60)/60/24)+DATE(1970,1,1)</f>
        <v>41698.606469907405</v>
      </c>
      <c r="K367">
        <v>1391005999</v>
      </c>
      <c r="L367" s="4">
        <f>((Table1[[#This Row],[launched_at]]/60)/60/24)+DATE(1970,1,1)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>Table1[[#This Row],[pledged]]/Table1[[#This Row],[goal]]*100</f>
        <v>103.97333333333334</v>
      </c>
      <c r="R367" s="8">
        <f>Table1[[#This Row],[pledged]]/Table1[[#This Row],[backers_count]]</f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 s="4">
        <f>((Table1[[#This Row],[deadline]]/60)/60/24)+DATE(1970,1,1)</f>
        <v>41049.793032407404</v>
      </c>
      <c r="K368">
        <v>1334948518</v>
      </c>
      <c r="L368" s="4">
        <f>((Table1[[#This Row],[launched_at]]/60)/60/24)+DATE(1970,1,1)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>Table1[[#This Row],[pledged]]/Table1[[#This Row],[goal]]*100</f>
        <v>101.31578947368421</v>
      </c>
      <c r="R368" s="8">
        <f>Table1[[#This Row],[pledged]]/Table1[[#This Row],[backers_count]]</f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 s="4">
        <f>((Table1[[#This Row],[deadline]]/60)/60/24)+DATE(1970,1,1)</f>
        <v>41395.207638888889</v>
      </c>
      <c r="K369">
        <v>1363960278</v>
      </c>
      <c r="L369" s="4">
        <f>((Table1[[#This Row],[launched_at]]/60)/60/24)+DATE(1970,1,1)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>Table1[[#This Row],[pledged]]/Table1[[#This Row],[goal]]*100</f>
        <v>103.3501</v>
      </c>
      <c r="R369" s="8">
        <f>Table1[[#This Row],[pledged]]/Table1[[#This Row],[backers_count]]</f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 s="4">
        <f>((Table1[[#This Row],[deadline]]/60)/60/24)+DATE(1970,1,1)</f>
        <v>42078.563912037032</v>
      </c>
      <c r="K370">
        <v>1423405922</v>
      </c>
      <c r="L370" s="4">
        <f>((Table1[[#This Row],[launched_at]]/60)/60/24)+DATE(1970,1,1)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>Table1[[#This Row],[pledged]]/Table1[[#This Row],[goal]]*100</f>
        <v>104.11200000000001</v>
      </c>
      <c r="R370" s="8">
        <f>Table1[[#This Row],[pledged]]/Table1[[#This Row],[backers_count]]</f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 s="4">
        <f>((Table1[[#This Row],[deadline]]/60)/60/24)+DATE(1970,1,1)</f>
        <v>40923.551724537036</v>
      </c>
      <c r="K371">
        <v>1324041269</v>
      </c>
      <c r="L371" s="4">
        <f>((Table1[[#This Row],[launched_at]]/60)/60/24)+DATE(1970,1,1)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>Table1[[#This Row],[pledged]]/Table1[[#This Row],[goal]]*100</f>
        <v>110.15569230769231</v>
      </c>
      <c r="R371" s="8">
        <f>Table1[[#This Row],[pledged]]/Table1[[#This Row],[backers_count]]</f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 s="4">
        <f>((Table1[[#This Row],[deadline]]/60)/60/24)+DATE(1970,1,1)</f>
        <v>42741.795138888891</v>
      </c>
      <c r="K372">
        <v>1481137500</v>
      </c>
      <c r="L372" s="4">
        <f>((Table1[[#This Row],[launched_at]]/60)/60/24)+DATE(1970,1,1)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>Table1[[#This Row],[pledged]]/Table1[[#This Row],[goal]]*100</f>
        <v>122.02</v>
      </c>
      <c r="R372" s="8">
        <f>Table1[[#This Row],[pledged]]/Table1[[#This Row],[backers_count]]</f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 s="4">
        <f>((Table1[[#This Row],[deadline]]/60)/60/24)+DATE(1970,1,1)</f>
        <v>41306.767812500002</v>
      </c>
      <c r="K373">
        <v>1355855139</v>
      </c>
      <c r="L373" s="4">
        <f>((Table1[[#This Row],[launched_at]]/60)/60/24)+DATE(1970,1,1)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>Table1[[#This Row],[pledged]]/Table1[[#This Row],[goal]]*100</f>
        <v>114.16866666666667</v>
      </c>
      <c r="R373" s="8">
        <f>Table1[[#This Row],[pledged]]/Table1[[#This Row],[backers_count]]</f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 s="4">
        <f>((Table1[[#This Row],[deadline]]/60)/60/24)+DATE(1970,1,1)</f>
        <v>42465.666666666672</v>
      </c>
      <c r="K374">
        <v>1456408244</v>
      </c>
      <c r="L374" s="4">
        <f>((Table1[[#This Row],[launched_at]]/60)/60/24)+DATE(1970,1,1)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>Table1[[#This Row],[pledged]]/Table1[[#This Row],[goal]]*100</f>
        <v>125.33333333333334</v>
      </c>
      <c r="R374" s="8">
        <f>Table1[[#This Row],[pledged]]/Table1[[#This Row],[backers_count]]</f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 s="4">
        <f>((Table1[[#This Row],[deadline]]/60)/60/24)+DATE(1970,1,1)</f>
        <v>41108.91201388889</v>
      </c>
      <c r="K375">
        <v>1340056398</v>
      </c>
      <c r="L375" s="4">
        <f>((Table1[[#This Row],[launched_at]]/60)/60/24)+DATE(1970,1,1)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>Table1[[#This Row],[pledged]]/Table1[[#This Row],[goal]]*100</f>
        <v>106.66666666666667</v>
      </c>
      <c r="R375" s="8">
        <f>Table1[[#This Row],[pledged]]/Table1[[#This Row],[backers_count]]</f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 s="4">
        <f>((Table1[[#This Row],[deadline]]/60)/60/24)+DATE(1970,1,1)</f>
        <v>40802.889247685183</v>
      </c>
      <c r="K376">
        <v>1312320031</v>
      </c>
      <c r="L376" s="4">
        <f>((Table1[[#This Row],[launched_at]]/60)/60/24)+DATE(1970,1,1)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>Table1[[#This Row],[pledged]]/Table1[[#This Row],[goal]]*100</f>
        <v>130.65</v>
      </c>
      <c r="R376" s="8">
        <f>Table1[[#This Row],[pledged]]/Table1[[#This Row],[backers_count]]</f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 s="4">
        <f>((Table1[[#This Row],[deadline]]/60)/60/24)+DATE(1970,1,1)</f>
        <v>41699.720833333333</v>
      </c>
      <c r="K377">
        <v>1390088311</v>
      </c>
      <c r="L377" s="4">
        <f>((Table1[[#This Row],[launched_at]]/60)/60/24)+DATE(1970,1,1)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>Table1[[#This Row],[pledged]]/Table1[[#This Row],[goal]]*100</f>
        <v>120</v>
      </c>
      <c r="R377" s="8">
        <f>Table1[[#This Row],[pledged]]/Table1[[#This Row],[backers_count]]</f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 s="4">
        <f>((Table1[[#This Row],[deadline]]/60)/60/24)+DATE(1970,1,1)</f>
        <v>42607.452731481477</v>
      </c>
      <c r="K378">
        <v>1469443916</v>
      </c>
      <c r="L378" s="4">
        <f>((Table1[[#This Row],[launched_at]]/60)/60/24)+DATE(1970,1,1)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>Table1[[#This Row],[pledged]]/Table1[[#This Row],[goal]]*100</f>
        <v>105.9591836734694</v>
      </c>
      <c r="R378" s="8">
        <f>Table1[[#This Row],[pledged]]/Table1[[#This Row],[backers_count]]</f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 s="4">
        <f>((Table1[[#This Row],[deadline]]/60)/60/24)+DATE(1970,1,1)</f>
        <v>42322.292361111111</v>
      </c>
      <c r="K379">
        <v>1444888868</v>
      </c>
      <c r="L379" s="4">
        <f>((Table1[[#This Row],[launched_at]]/60)/60/24)+DATE(1970,1,1)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>Table1[[#This Row],[pledged]]/Table1[[#This Row],[goal]]*100</f>
        <v>114.39999999999999</v>
      </c>
      <c r="R379" s="8">
        <f>Table1[[#This Row],[pledged]]/Table1[[#This Row],[backers_count]]</f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 s="4">
        <f>((Table1[[#This Row],[deadline]]/60)/60/24)+DATE(1970,1,1)</f>
        <v>42394.994444444441</v>
      </c>
      <c r="K380">
        <v>1451655808</v>
      </c>
      <c r="L380" s="4">
        <f>((Table1[[#This Row],[launched_at]]/60)/60/24)+DATE(1970,1,1)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>Table1[[#This Row],[pledged]]/Table1[[#This Row],[goal]]*100</f>
        <v>111.76666666666665</v>
      </c>
      <c r="R380" s="8">
        <f>Table1[[#This Row],[pledged]]/Table1[[#This Row],[backers_count]]</f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 s="4">
        <f>((Table1[[#This Row],[deadline]]/60)/60/24)+DATE(1970,1,1)</f>
        <v>41032.688333333332</v>
      </c>
      <c r="K381">
        <v>1332174672</v>
      </c>
      <c r="L381" s="4">
        <f>((Table1[[#This Row],[launched_at]]/60)/60/24)+DATE(1970,1,1)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>Table1[[#This Row],[pledged]]/Table1[[#This Row],[goal]]*100</f>
        <v>116.08000000000001</v>
      </c>
      <c r="R381" s="8">
        <f>Table1[[#This Row],[pledged]]/Table1[[#This Row],[backers_count]]</f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 s="4">
        <f>((Table1[[#This Row],[deadline]]/60)/60/24)+DATE(1970,1,1)</f>
        <v>42392.719814814816</v>
      </c>
      <c r="K382">
        <v>1451409392</v>
      </c>
      <c r="L382" s="4">
        <f>((Table1[[#This Row],[launched_at]]/60)/60/24)+DATE(1970,1,1)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>Table1[[#This Row],[pledged]]/Table1[[#This Row],[goal]]*100</f>
        <v>141.5</v>
      </c>
      <c r="R382" s="8">
        <f>Table1[[#This Row],[pledged]]/Table1[[#This Row],[backers_count]]</f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 s="4">
        <f>((Table1[[#This Row],[deadline]]/60)/60/24)+DATE(1970,1,1)</f>
        <v>41120.208333333336</v>
      </c>
      <c r="K383">
        <v>1340642717</v>
      </c>
      <c r="L383" s="4">
        <f>((Table1[[#This Row],[launched_at]]/60)/60/24)+DATE(1970,1,1)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>Table1[[#This Row],[pledged]]/Table1[[#This Row],[goal]]*100</f>
        <v>104.72999999999999</v>
      </c>
      <c r="R383" s="8">
        <f>Table1[[#This Row],[pledged]]/Table1[[#This Row],[backers_count]]</f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 s="4">
        <f>((Table1[[#This Row],[deadline]]/60)/60/24)+DATE(1970,1,1)</f>
        <v>41158.709490740745</v>
      </c>
      <c r="K384">
        <v>1345741300</v>
      </c>
      <c r="L384" s="4">
        <f>((Table1[[#This Row],[launched_at]]/60)/60/24)+DATE(1970,1,1)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>Table1[[#This Row],[pledged]]/Table1[[#This Row],[goal]]*100</f>
        <v>255.83333333333331</v>
      </c>
      <c r="R384" s="8">
        <f>Table1[[#This Row],[pledged]]/Table1[[#This Row],[backers_count]]</f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 s="4">
        <f>((Table1[[#This Row],[deadline]]/60)/60/24)+DATE(1970,1,1)</f>
        <v>41778.117581018516</v>
      </c>
      <c r="K385">
        <v>1398480559</v>
      </c>
      <c r="L385" s="4">
        <f>((Table1[[#This Row],[launched_at]]/60)/60/24)+DATE(1970,1,1)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>Table1[[#This Row],[pledged]]/Table1[[#This Row],[goal]]*100</f>
        <v>206.70670670670671</v>
      </c>
      <c r="R385" s="8">
        <f>Table1[[#This Row],[pledged]]/Table1[[#This Row],[backers_count]]</f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 s="4">
        <f>((Table1[[#This Row],[deadline]]/60)/60/24)+DATE(1970,1,1)</f>
        <v>42010.781793981485</v>
      </c>
      <c r="K386">
        <v>1417977947</v>
      </c>
      <c r="L386" s="4">
        <f>((Table1[[#This Row],[launched_at]]/60)/60/24)+DATE(1970,1,1)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>Table1[[#This Row],[pledged]]/Table1[[#This Row],[goal]]*100</f>
        <v>112.105</v>
      </c>
      <c r="R386" s="8">
        <f>Table1[[#This Row],[pledged]]/Table1[[#This Row],[backers_count]]</f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 s="4">
        <f>((Table1[[#This Row],[deadline]]/60)/60/24)+DATE(1970,1,1)</f>
        <v>41964.626168981486</v>
      </c>
      <c r="K387">
        <v>1413986501</v>
      </c>
      <c r="L387" s="4">
        <f>((Table1[[#This Row],[launched_at]]/60)/60/24)+DATE(1970,1,1)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>Table1[[#This Row],[pledged]]/Table1[[#This Row],[goal]]*100</f>
        <v>105.982</v>
      </c>
      <c r="R387" s="8">
        <f>Table1[[#This Row],[pledged]]/Table1[[#This Row],[backers_count]]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 s="4">
        <f>((Table1[[#This Row],[deadline]]/60)/60/24)+DATE(1970,1,1)</f>
        <v>42226.951284722221</v>
      </c>
      <c r="K388">
        <v>1437950991</v>
      </c>
      <c r="L388" s="4">
        <f>((Table1[[#This Row],[launched_at]]/60)/60/24)+DATE(1970,1,1)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>Table1[[#This Row],[pledged]]/Table1[[#This Row],[goal]]*100</f>
        <v>100.16666666666667</v>
      </c>
      <c r="R388" s="8">
        <f>Table1[[#This Row],[pledged]]/Table1[[#This Row],[backers_count]]</f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 s="4">
        <f>((Table1[[#This Row],[deadline]]/60)/60/24)+DATE(1970,1,1)</f>
        <v>42231.25</v>
      </c>
      <c r="K389">
        <v>1436976858</v>
      </c>
      <c r="L389" s="4">
        <f>((Table1[[#This Row],[launched_at]]/60)/60/24)+DATE(1970,1,1)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>Table1[[#This Row],[pledged]]/Table1[[#This Row],[goal]]*100</f>
        <v>213.98947368421051</v>
      </c>
      <c r="R389" s="8">
        <f>Table1[[#This Row],[pledged]]/Table1[[#This Row],[backers_count]]</f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 s="4">
        <f>((Table1[[#This Row],[deadline]]/60)/60/24)+DATE(1970,1,1)</f>
        <v>42579.076157407413</v>
      </c>
      <c r="K390">
        <v>1467078580</v>
      </c>
      <c r="L390" s="4">
        <f>((Table1[[#This Row],[launched_at]]/60)/60/24)+DATE(1970,1,1)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>Table1[[#This Row],[pledged]]/Table1[[#This Row],[goal]]*100</f>
        <v>126.16000000000001</v>
      </c>
      <c r="R390" s="8">
        <f>Table1[[#This Row],[pledged]]/Table1[[#This Row],[backers_count]]</f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 s="4">
        <f>((Table1[[#This Row],[deadline]]/60)/60/24)+DATE(1970,1,1)</f>
        <v>41705.957638888889</v>
      </c>
      <c r="K391">
        <v>1391477450</v>
      </c>
      <c r="L391" s="4">
        <f>((Table1[[#This Row],[launched_at]]/60)/60/24)+DATE(1970,1,1)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>Table1[[#This Row],[pledged]]/Table1[[#This Row],[goal]]*100</f>
        <v>181.53547058823528</v>
      </c>
      <c r="R391" s="8">
        <f>Table1[[#This Row],[pledged]]/Table1[[#This Row],[backers_count]]</f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 s="4">
        <f>((Table1[[#This Row],[deadline]]/60)/60/24)+DATE(1970,1,1)</f>
        <v>42132.036712962959</v>
      </c>
      <c r="K392">
        <v>1429318372</v>
      </c>
      <c r="L392" s="4">
        <f>((Table1[[#This Row],[launched_at]]/60)/60/24)+DATE(1970,1,1)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>Table1[[#This Row],[pledged]]/Table1[[#This Row],[goal]]*100</f>
        <v>100</v>
      </c>
      <c r="R392" s="8">
        <f>Table1[[#This Row],[pledged]]/Table1[[#This Row],[backers_count]]</f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 s="4">
        <f>((Table1[[#This Row],[deadline]]/60)/60/24)+DATE(1970,1,1)</f>
        <v>40895.040972222225</v>
      </c>
      <c r="K393">
        <v>1321578051</v>
      </c>
      <c r="L393" s="4">
        <f>((Table1[[#This Row],[launched_at]]/60)/60/24)+DATE(1970,1,1)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>Table1[[#This Row],[pledged]]/Table1[[#This Row],[goal]]*100</f>
        <v>100.61</v>
      </c>
      <c r="R393" s="8">
        <f>Table1[[#This Row],[pledged]]/Table1[[#This Row],[backers_count]]</f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 s="4">
        <f>((Table1[[#This Row],[deadline]]/60)/60/24)+DATE(1970,1,1)</f>
        <v>40794.125</v>
      </c>
      <c r="K394">
        <v>1312823571</v>
      </c>
      <c r="L394" s="4">
        <f>((Table1[[#This Row],[launched_at]]/60)/60/24)+DATE(1970,1,1)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>Table1[[#This Row],[pledged]]/Table1[[#This Row],[goal]]*100</f>
        <v>100.9027027027027</v>
      </c>
      <c r="R394" s="8">
        <f>Table1[[#This Row],[pledged]]/Table1[[#This Row],[backers_count]]</f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 s="4">
        <f>((Table1[[#This Row],[deadline]]/60)/60/24)+DATE(1970,1,1)</f>
        <v>41557.708935185183</v>
      </c>
      <c r="K395">
        <v>1378746052</v>
      </c>
      <c r="L395" s="4">
        <f>((Table1[[#This Row],[launched_at]]/60)/60/24)+DATE(1970,1,1)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>Table1[[#This Row],[pledged]]/Table1[[#This Row],[goal]]*100</f>
        <v>110.446</v>
      </c>
      <c r="R395" s="8">
        <f>Table1[[#This Row],[pledged]]/Table1[[#This Row],[backers_count]]</f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 s="4">
        <f>((Table1[[#This Row],[deadline]]/60)/60/24)+DATE(1970,1,1)</f>
        <v>42477.776412037041</v>
      </c>
      <c r="K396">
        <v>1455737882</v>
      </c>
      <c r="L396" s="4">
        <f>((Table1[[#This Row],[launched_at]]/60)/60/24)+DATE(1970,1,1)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>Table1[[#This Row],[pledged]]/Table1[[#This Row],[goal]]*100</f>
        <v>111.8936170212766</v>
      </c>
      <c r="R396" s="8">
        <f>Table1[[#This Row],[pledged]]/Table1[[#This Row],[backers_count]]</f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 s="4">
        <f>((Table1[[#This Row],[deadline]]/60)/60/24)+DATE(1970,1,1)</f>
        <v>41026.897222222222</v>
      </c>
      <c r="K397">
        <v>1332452960</v>
      </c>
      <c r="L397" s="4">
        <f>((Table1[[#This Row],[launched_at]]/60)/60/24)+DATE(1970,1,1)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>Table1[[#This Row],[pledged]]/Table1[[#This Row],[goal]]*100</f>
        <v>108.04450000000001</v>
      </c>
      <c r="R397" s="8">
        <f>Table1[[#This Row],[pledged]]/Table1[[#This Row],[backers_count]]</f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 s="4">
        <f>((Table1[[#This Row],[deadline]]/60)/60/24)+DATE(1970,1,1)</f>
        <v>41097.564884259256</v>
      </c>
      <c r="K398">
        <v>1340372006</v>
      </c>
      <c r="L398" s="4">
        <f>((Table1[[#This Row],[launched_at]]/60)/60/24)+DATE(1970,1,1)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>Table1[[#This Row],[pledged]]/Table1[[#This Row],[goal]]*100</f>
        <v>106.66666666666667</v>
      </c>
      <c r="R398" s="8">
        <f>Table1[[#This Row],[pledged]]/Table1[[#This Row],[backers_count]]</f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 s="4">
        <f>((Table1[[#This Row],[deadline]]/60)/60/24)+DATE(1970,1,1)</f>
        <v>40422.155555555553</v>
      </c>
      <c r="K399">
        <v>1279651084</v>
      </c>
      <c r="L399" s="4">
        <f>((Table1[[#This Row],[launched_at]]/60)/60/24)+DATE(1970,1,1)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>Table1[[#This Row],[pledged]]/Table1[[#This Row],[goal]]*100</f>
        <v>103.90027322404372</v>
      </c>
      <c r="R399" s="8">
        <f>Table1[[#This Row],[pledged]]/Table1[[#This Row],[backers_count]]</f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 s="4">
        <f>((Table1[[#This Row],[deadline]]/60)/60/24)+DATE(1970,1,1)</f>
        <v>42123.793124999997</v>
      </c>
      <c r="K400">
        <v>1426446126</v>
      </c>
      <c r="L400" s="4">
        <f>((Table1[[#This Row],[launched_at]]/60)/60/24)+DATE(1970,1,1)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>Table1[[#This Row],[pledged]]/Table1[[#This Row],[goal]]*100</f>
        <v>125.16000000000001</v>
      </c>
      <c r="R400" s="8">
        <f>Table1[[#This Row],[pledged]]/Table1[[#This Row],[backers_count]]</f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 s="4">
        <f>((Table1[[#This Row],[deadline]]/60)/60/24)+DATE(1970,1,1)</f>
        <v>42718.5</v>
      </c>
      <c r="K401">
        <v>1479070867</v>
      </c>
      <c r="L401" s="4">
        <f>((Table1[[#This Row],[launched_at]]/60)/60/24)+DATE(1970,1,1)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>Table1[[#This Row],[pledged]]/Table1[[#This Row],[goal]]*100</f>
        <v>106.80499999999999</v>
      </c>
      <c r="R401" s="8">
        <f>Table1[[#This Row],[pledged]]/Table1[[#This Row],[backers_count]]</f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 s="4">
        <f>((Table1[[#This Row],[deadline]]/60)/60/24)+DATE(1970,1,1)</f>
        <v>41776.145833333336</v>
      </c>
      <c r="K402">
        <v>1397661347</v>
      </c>
      <c r="L402" s="4">
        <f>((Table1[[#This Row],[launched_at]]/60)/60/24)+DATE(1970,1,1)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>Table1[[#This Row],[pledged]]/Table1[[#This Row],[goal]]*100</f>
        <v>112.30249999999999</v>
      </c>
      <c r="R402" s="8">
        <f>Table1[[#This Row],[pledged]]/Table1[[#This Row],[backers_count]]</f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 s="4">
        <f>((Table1[[#This Row],[deadline]]/60)/60/24)+DATE(1970,1,1)</f>
        <v>40762.842245370368</v>
      </c>
      <c r="K403">
        <v>1310155970</v>
      </c>
      <c r="L403" s="4">
        <f>((Table1[[#This Row],[launched_at]]/60)/60/24)+DATE(1970,1,1)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>Table1[[#This Row],[pledged]]/Table1[[#This Row],[goal]]*100</f>
        <v>103.812</v>
      </c>
      <c r="R403" s="8">
        <f>Table1[[#This Row],[pledged]]/Table1[[#This Row],[backers_count]]</f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 s="4">
        <f>((Table1[[#This Row],[deadline]]/60)/60/24)+DATE(1970,1,1)</f>
        <v>42313.58121527778</v>
      </c>
      <c r="K404">
        <v>1444913817</v>
      </c>
      <c r="L404" s="4">
        <f>((Table1[[#This Row],[launched_at]]/60)/60/24)+DATE(1970,1,1)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>Table1[[#This Row],[pledged]]/Table1[[#This Row],[goal]]*100</f>
        <v>141.65</v>
      </c>
      <c r="R404" s="8">
        <f>Table1[[#This Row],[pledged]]/Table1[[#This Row],[backers_count]]</f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 s="4">
        <f>((Table1[[#This Row],[deadline]]/60)/60/24)+DATE(1970,1,1)</f>
        <v>40765.297222222223</v>
      </c>
      <c r="K405">
        <v>1308900441</v>
      </c>
      <c r="L405" s="4">
        <f>((Table1[[#This Row],[launched_at]]/60)/60/24)+DATE(1970,1,1)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>Table1[[#This Row],[pledged]]/Table1[[#This Row],[goal]]*100</f>
        <v>105.25999999999999</v>
      </c>
      <c r="R405" s="8">
        <f>Table1[[#This Row],[pledged]]/Table1[[#This Row],[backers_count]]</f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 s="4">
        <f>((Table1[[#This Row],[deadline]]/60)/60/24)+DATE(1970,1,1)</f>
        <v>41675.961111111108</v>
      </c>
      <c r="K406">
        <v>1389107062</v>
      </c>
      <c r="L406" s="4">
        <f>((Table1[[#This Row],[launched_at]]/60)/60/24)+DATE(1970,1,1)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>Table1[[#This Row],[pledged]]/Table1[[#This Row],[goal]]*100</f>
        <v>103.09142857142857</v>
      </c>
      <c r="R406" s="8">
        <f>Table1[[#This Row],[pledged]]/Table1[[#This Row],[backers_count]]</f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 s="4">
        <f>((Table1[[#This Row],[deadline]]/60)/60/24)+DATE(1970,1,1)</f>
        <v>41704.08494212963</v>
      </c>
      <c r="K407">
        <v>1391479339</v>
      </c>
      <c r="L407" s="4">
        <f>((Table1[[#This Row],[launched_at]]/60)/60/24)+DATE(1970,1,1)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>Table1[[#This Row],[pledged]]/Table1[[#This Row],[goal]]*100</f>
        <v>107.65957446808511</v>
      </c>
      <c r="R407" s="8">
        <f>Table1[[#This Row],[pledged]]/Table1[[#This Row],[backers_count]]</f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 s="4">
        <f>((Table1[[#This Row],[deadline]]/60)/60/24)+DATE(1970,1,1)</f>
        <v>40672.249305555553</v>
      </c>
      <c r="K408">
        <v>1301975637</v>
      </c>
      <c r="L408" s="4">
        <f>((Table1[[#This Row],[launched_at]]/60)/60/24)+DATE(1970,1,1)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>Table1[[#This Row],[pledged]]/Table1[[#This Row],[goal]]*100</f>
        <v>107.70464285714286</v>
      </c>
      <c r="R408" s="8">
        <f>Table1[[#This Row],[pledged]]/Table1[[#This Row],[backers_count]]</f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 s="4">
        <f>((Table1[[#This Row],[deadline]]/60)/60/24)+DATE(1970,1,1)</f>
        <v>40866.912615740745</v>
      </c>
      <c r="K409">
        <v>1316552050</v>
      </c>
      <c r="L409" s="4">
        <f>((Table1[[#This Row],[launched_at]]/60)/60/24)+DATE(1970,1,1)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>Table1[[#This Row],[pledged]]/Table1[[#This Row],[goal]]*100</f>
        <v>101.55000000000001</v>
      </c>
      <c r="R409" s="8">
        <f>Table1[[#This Row],[pledged]]/Table1[[#This Row],[backers_count]]</f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 s="4">
        <f>((Table1[[#This Row],[deadline]]/60)/60/24)+DATE(1970,1,1)</f>
        <v>41583.777662037035</v>
      </c>
      <c r="K410">
        <v>1380217190</v>
      </c>
      <c r="L410" s="4">
        <f>((Table1[[#This Row],[launched_at]]/60)/60/24)+DATE(1970,1,1)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>Table1[[#This Row],[pledged]]/Table1[[#This Row],[goal]]*100</f>
        <v>101.43766666666667</v>
      </c>
      <c r="R410" s="8">
        <f>Table1[[#This Row],[pledged]]/Table1[[#This Row],[backers_count]]</f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 s="4">
        <f>((Table1[[#This Row],[deadline]]/60)/60/24)+DATE(1970,1,1)</f>
        <v>42573.862777777773</v>
      </c>
      <c r="K411">
        <v>1466628144</v>
      </c>
      <c r="L411" s="4">
        <f>((Table1[[#This Row],[launched_at]]/60)/60/24)+DATE(1970,1,1)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>Table1[[#This Row],[pledged]]/Table1[[#This Row],[goal]]*100</f>
        <v>136.80000000000001</v>
      </c>
      <c r="R411" s="8">
        <f>Table1[[#This Row],[pledged]]/Table1[[#This Row],[backers_count]]</f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 s="4">
        <f>((Table1[[#This Row],[deadline]]/60)/60/24)+DATE(1970,1,1)</f>
        <v>42173.981446759266</v>
      </c>
      <c r="K412">
        <v>1429486397</v>
      </c>
      <c r="L412" s="4">
        <f>((Table1[[#This Row],[launched_at]]/60)/60/24)+DATE(1970,1,1)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>Table1[[#This Row],[pledged]]/Table1[[#This Row],[goal]]*100</f>
        <v>128.29999999999998</v>
      </c>
      <c r="R412" s="8">
        <f>Table1[[#This Row],[pledged]]/Table1[[#This Row],[backers_count]]</f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 s="4">
        <f>((Table1[[#This Row],[deadline]]/60)/60/24)+DATE(1970,1,1)</f>
        <v>41630.208333333336</v>
      </c>
      <c r="K413">
        <v>1384920804</v>
      </c>
      <c r="L413" s="4">
        <f>((Table1[[#This Row],[launched_at]]/60)/60/24)+DATE(1970,1,1)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>Table1[[#This Row],[pledged]]/Table1[[#This Row],[goal]]*100</f>
        <v>101.05</v>
      </c>
      <c r="R413" s="8">
        <f>Table1[[#This Row],[pledged]]/Table1[[#This Row],[backers_count]]</f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 s="4">
        <f>((Table1[[#This Row],[deadline]]/60)/60/24)+DATE(1970,1,1)</f>
        <v>41115.742800925924</v>
      </c>
      <c r="K414">
        <v>1341856178</v>
      </c>
      <c r="L414" s="4">
        <f>((Table1[[#This Row],[launched_at]]/60)/60/24)+DATE(1970,1,1)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>Table1[[#This Row],[pledged]]/Table1[[#This Row],[goal]]*100</f>
        <v>126.84</v>
      </c>
      <c r="R414" s="8">
        <f>Table1[[#This Row],[pledged]]/Table1[[#This Row],[backers_count]]</f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 s="4">
        <f>((Table1[[#This Row],[deadline]]/60)/60/24)+DATE(1970,1,1)</f>
        <v>41109.877442129626</v>
      </c>
      <c r="K415">
        <v>1340139811</v>
      </c>
      <c r="L415" s="4">
        <f>((Table1[[#This Row],[launched_at]]/60)/60/24)+DATE(1970,1,1)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>Table1[[#This Row],[pledged]]/Table1[[#This Row],[goal]]*100</f>
        <v>105.0859375</v>
      </c>
      <c r="R415" s="8">
        <f>Table1[[#This Row],[pledged]]/Table1[[#This Row],[backers_count]]</f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 s="4">
        <f>((Table1[[#This Row],[deadline]]/60)/60/24)+DATE(1970,1,1)</f>
        <v>41559.063252314816</v>
      </c>
      <c r="K416">
        <v>1378949465</v>
      </c>
      <c r="L416" s="4">
        <f>((Table1[[#This Row],[launched_at]]/60)/60/24)+DATE(1970,1,1)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>Table1[[#This Row],[pledged]]/Table1[[#This Row],[goal]]*100</f>
        <v>102.85405405405406</v>
      </c>
      <c r="R416" s="8">
        <f>Table1[[#This Row],[pledged]]/Table1[[#This Row],[backers_count]]</f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 s="4">
        <f>((Table1[[#This Row],[deadline]]/60)/60/24)+DATE(1970,1,1)</f>
        <v>41929.5</v>
      </c>
      <c r="K417">
        <v>1411417602</v>
      </c>
      <c r="L417" s="4">
        <f>((Table1[[#This Row],[launched_at]]/60)/60/24)+DATE(1970,1,1)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>Table1[[#This Row],[pledged]]/Table1[[#This Row],[goal]]*100</f>
        <v>102.14714285714285</v>
      </c>
      <c r="R417" s="8">
        <f>Table1[[#This Row],[pledged]]/Table1[[#This Row],[backers_count]]</f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 s="4">
        <f>((Table1[[#This Row],[deadline]]/60)/60/24)+DATE(1970,1,1)</f>
        <v>41678.396192129629</v>
      </c>
      <c r="K418">
        <v>1389259831</v>
      </c>
      <c r="L418" s="4">
        <f>((Table1[[#This Row],[launched_at]]/60)/60/24)+DATE(1970,1,1)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>Table1[[#This Row],[pledged]]/Table1[[#This Row],[goal]]*100</f>
        <v>120.21700000000001</v>
      </c>
      <c r="R418" s="8">
        <f>Table1[[#This Row],[pledged]]/Table1[[#This Row],[backers_count]]</f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 s="4">
        <f>((Table1[[#This Row],[deadline]]/60)/60/24)+DATE(1970,1,1)</f>
        <v>41372.189583333333</v>
      </c>
      <c r="K419">
        <v>1364426260</v>
      </c>
      <c r="L419" s="4">
        <f>((Table1[[#This Row],[launched_at]]/60)/60/24)+DATE(1970,1,1)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>Table1[[#This Row],[pledged]]/Table1[[#This Row],[goal]]*100</f>
        <v>100.24761904761905</v>
      </c>
      <c r="R419" s="8">
        <f>Table1[[#This Row],[pledged]]/Table1[[#This Row],[backers_count]]</f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 s="4">
        <f>((Table1[[#This Row],[deadline]]/60)/60/24)+DATE(1970,1,1)</f>
        <v>42208.282372685186</v>
      </c>
      <c r="K420">
        <v>1435041997</v>
      </c>
      <c r="L420" s="4">
        <f>((Table1[[#This Row],[launched_at]]/60)/60/24)+DATE(1970,1,1)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>Table1[[#This Row],[pledged]]/Table1[[#This Row],[goal]]*100</f>
        <v>100.63392857142857</v>
      </c>
      <c r="R420" s="8">
        <f>Table1[[#This Row],[pledged]]/Table1[[#This Row],[backers_count]]</f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 s="4">
        <f>((Table1[[#This Row],[deadline]]/60)/60/24)+DATE(1970,1,1)</f>
        <v>41454.842442129629</v>
      </c>
      <c r="K421">
        <v>1367352787</v>
      </c>
      <c r="L421" s="4">
        <f>((Table1[[#This Row],[launched_at]]/60)/60/24)+DATE(1970,1,1)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>Table1[[#This Row],[pledged]]/Table1[[#This Row],[goal]]*100</f>
        <v>100.4375</v>
      </c>
      <c r="R421" s="8">
        <f>Table1[[#This Row],[pledged]]/Table1[[#This Row],[backers_count]]</f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 s="4">
        <f>((Table1[[#This Row],[deadline]]/60)/60/24)+DATE(1970,1,1)</f>
        <v>41712.194803240738</v>
      </c>
      <c r="K422">
        <v>1392183631</v>
      </c>
      <c r="L422" s="4">
        <f>((Table1[[#This Row],[launched_at]]/60)/60/24)+DATE(1970,1,1)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>Table1[[#This Row],[pledged]]/Table1[[#This Row],[goal]]*100</f>
        <v>0.43939393939393934</v>
      </c>
      <c r="R422" s="8">
        <f>Table1[[#This Row],[pledged]]/Table1[[#This Row],[backers_count]]</f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 s="4">
        <f>((Table1[[#This Row],[deadline]]/60)/60/24)+DATE(1970,1,1)</f>
        <v>42237.491388888884</v>
      </c>
      <c r="K423">
        <v>1434973656</v>
      </c>
      <c r="L423" s="4">
        <f>((Table1[[#This Row],[launched_at]]/60)/60/24)+DATE(1970,1,1)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>Table1[[#This Row],[pledged]]/Table1[[#This Row],[goal]]*100</f>
        <v>2.0066666666666668</v>
      </c>
      <c r="R423" s="8">
        <f>Table1[[#This Row],[pledged]]/Table1[[#This Row],[backers_count]]</f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 s="4">
        <f>((Table1[[#This Row],[deadline]]/60)/60/24)+DATE(1970,1,1)</f>
        <v>41893.260381944441</v>
      </c>
      <c r="K424">
        <v>1407824097</v>
      </c>
      <c r="L424" s="4">
        <f>((Table1[[#This Row],[launched_at]]/60)/60/24)+DATE(1970,1,1)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>Table1[[#This Row],[pledged]]/Table1[[#This Row],[goal]]*100</f>
        <v>1.075</v>
      </c>
      <c r="R424" s="8">
        <f>Table1[[#This Row],[pledged]]/Table1[[#This Row],[backers_count]]</f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 s="4">
        <f>((Table1[[#This Row],[deadline]]/60)/60/24)+DATE(1970,1,1)</f>
        <v>41430.92627314815</v>
      </c>
      <c r="K425">
        <v>1367878430</v>
      </c>
      <c r="L425" s="4">
        <f>((Table1[[#This Row],[launched_at]]/60)/60/24)+DATE(1970,1,1)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>Table1[[#This Row],[pledged]]/Table1[[#This Row],[goal]]*100</f>
        <v>0.76500000000000001</v>
      </c>
      <c r="R425" s="8">
        <f>Table1[[#This Row],[pledged]]/Table1[[#This Row],[backers_count]]</f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 s="4">
        <f>((Table1[[#This Row],[deadline]]/60)/60/24)+DATE(1970,1,1)</f>
        <v>40994.334479166668</v>
      </c>
      <c r="K426">
        <v>1327568499</v>
      </c>
      <c r="L426" s="4">
        <f>((Table1[[#This Row],[launched_at]]/60)/60/24)+DATE(1970,1,1)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>Table1[[#This Row],[pledged]]/Table1[[#This Row],[goal]]*100</f>
        <v>6.7966666666666677</v>
      </c>
      <c r="R426" s="8">
        <f>Table1[[#This Row],[pledged]]/Table1[[#This Row],[backers_count]]</f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s="7" t="s">
        <v>8221</v>
      </c>
      <c r="G427" t="s">
        <v>8224</v>
      </c>
      <c r="H427" t="s">
        <v>8246</v>
      </c>
      <c r="I427">
        <v>1448660404</v>
      </c>
      <c r="J427" s="4">
        <f>((Table1[[#This Row],[deadline]]/60)/60/24)+DATE(1970,1,1)</f>
        <v>42335.902824074074</v>
      </c>
      <c r="K427">
        <v>1443472804</v>
      </c>
      <c r="L427" s="4">
        <f>((Table1[[#This Row],[launched_at]]/60)/60/24)+DATE(1970,1,1)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>Table1[[#This Row],[pledged]]/Table1[[#This Row],[goal]]*100</f>
        <v>1.2E-2</v>
      </c>
      <c r="R427" s="8">
        <f>Table1[[#This Row],[pledged]]/Table1[[#This Row],[backers_count]]</f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 s="4">
        <f>((Table1[[#This Row],[deadline]]/60)/60/24)+DATE(1970,1,1)</f>
        <v>42430.711967592593</v>
      </c>
      <c r="K428">
        <v>1454259914</v>
      </c>
      <c r="L428" s="4">
        <f>((Table1[[#This Row],[launched_at]]/60)/60/24)+DATE(1970,1,1)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>Table1[[#This Row],[pledged]]/Table1[[#This Row],[goal]]*100</f>
        <v>1.3299999999999998</v>
      </c>
      <c r="R428" s="8">
        <f>Table1[[#This Row],[pledged]]/Table1[[#This Row],[backers_count]]</f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s="7" t="s">
        <v>8221</v>
      </c>
      <c r="G429" t="s">
        <v>8224</v>
      </c>
      <c r="H429" t="s">
        <v>8246</v>
      </c>
      <c r="I429">
        <v>1445540340</v>
      </c>
      <c r="J429" s="4">
        <f>((Table1[[#This Row],[deadline]]/60)/60/24)+DATE(1970,1,1)</f>
        <v>42299.790972222225</v>
      </c>
      <c r="K429">
        <v>1444340940</v>
      </c>
      <c r="L429" s="4">
        <f>((Table1[[#This Row],[launched_at]]/60)/60/24)+DATE(1970,1,1)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>Table1[[#This Row],[pledged]]/Table1[[#This Row],[goal]]*100</f>
        <v>0</v>
      </c>
      <c r="R429" s="8" t="e">
        <f>Table1[[#This Row],[pledged]]/Table1[[#This Row],[backers_count]]</f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 s="4">
        <f>((Table1[[#This Row],[deadline]]/60)/60/24)+DATE(1970,1,1)</f>
        <v>41806.916666666664</v>
      </c>
      <c r="K430">
        <v>1400523845</v>
      </c>
      <c r="L430" s="4">
        <f>((Table1[[#This Row],[launched_at]]/60)/60/24)+DATE(1970,1,1)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>Table1[[#This Row],[pledged]]/Table1[[#This Row],[goal]]*100</f>
        <v>5.6333333333333329</v>
      </c>
      <c r="R430" s="8">
        <f>Table1[[#This Row],[pledged]]/Table1[[#This Row],[backers_count]]</f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s="7" t="s">
        <v>8221</v>
      </c>
      <c r="G431" t="s">
        <v>8224</v>
      </c>
      <c r="H431" t="s">
        <v>8246</v>
      </c>
      <c r="I431">
        <v>1259297940</v>
      </c>
      <c r="J431" s="4">
        <f>((Table1[[#This Row],[deadline]]/60)/60/24)+DATE(1970,1,1)</f>
        <v>40144.207638888889</v>
      </c>
      <c r="K431">
        <v>1252964282</v>
      </c>
      <c r="L431" s="4">
        <f>((Table1[[#This Row],[launched_at]]/60)/60/24)+DATE(1970,1,1)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>Table1[[#This Row],[pledged]]/Table1[[#This Row],[goal]]*100</f>
        <v>0</v>
      </c>
      <c r="R431" s="8" t="e">
        <f>Table1[[#This Row],[pledged]]/Table1[[#This Row],[backers_count]]</f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s="7" t="s">
        <v>8221</v>
      </c>
      <c r="G432" t="s">
        <v>8224</v>
      </c>
      <c r="H432" t="s">
        <v>8246</v>
      </c>
      <c r="I432">
        <v>1378866867</v>
      </c>
      <c r="J432" s="4">
        <f>((Table1[[#This Row],[deadline]]/60)/60/24)+DATE(1970,1,1)</f>
        <v>41528.107256944444</v>
      </c>
      <c r="K432">
        <v>1377570867</v>
      </c>
      <c r="L432" s="4">
        <f>((Table1[[#This Row],[launched_at]]/60)/60/24)+DATE(1970,1,1)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>Table1[[#This Row],[pledged]]/Table1[[#This Row],[goal]]*100</f>
        <v>2.4</v>
      </c>
      <c r="R432" s="8">
        <f>Table1[[#This Row],[pledged]]/Table1[[#This Row],[backers_count]]</f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 s="4">
        <f>((Table1[[#This Row],[deadline]]/60)/60/24)+DATE(1970,1,1)</f>
        <v>42556.871331018512</v>
      </c>
      <c r="K433">
        <v>1465160083</v>
      </c>
      <c r="L433" s="4">
        <f>((Table1[[#This Row],[launched_at]]/60)/60/24)+DATE(1970,1,1)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>Table1[[#This Row],[pledged]]/Table1[[#This Row],[goal]]*100</f>
        <v>13.833333333333334</v>
      </c>
      <c r="R433" s="8">
        <f>Table1[[#This Row],[pledged]]/Table1[[#This Row],[backers_count]]</f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 s="4">
        <f>((Table1[[#This Row],[deadline]]/60)/60/24)+DATE(1970,1,1)</f>
        <v>42298.726631944446</v>
      </c>
      <c r="K434">
        <v>1440264381</v>
      </c>
      <c r="L434" s="4">
        <f>((Table1[[#This Row],[launched_at]]/60)/60/24)+DATE(1970,1,1)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>Table1[[#This Row],[pledged]]/Table1[[#This Row],[goal]]*100</f>
        <v>9.5</v>
      </c>
      <c r="R434" s="8">
        <f>Table1[[#This Row],[pledged]]/Table1[[#This Row],[backers_count]]</f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s="7" t="s">
        <v>8221</v>
      </c>
      <c r="G435" t="s">
        <v>8224</v>
      </c>
      <c r="H435" t="s">
        <v>8246</v>
      </c>
      <c r="I435">
        <v>1444576022</v>
      </c>
      <c r="J435" s="4">
        <f>((Table1[[#This Row],[deadline]]/60)/60/24)+DATE(1970,1,1)</f>
        <v>42288.629884259266</v>
      </c>
      <c r="K435">
        <v>1439392022</v>
      </c>
      <c r="L435" s="4">
        <f>((Table1[[#This Row],[launched_at]]/60)/60/24)+DATE(1970,1,1)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>Table1[[#This Row],[pledged]]/Table1[[#This Row],[goal]]*100</f>
        <v>0</v>
      </c>
      <c r="R435" s="8" t="e">
        <f>Table1[[#This Row],[pledged]]/Table1[[#This Row],[backers_count]]</f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 s="4">
        <f>((Table1[[#This Row],[deadline]]/60)/60/24)+DATE(1970,1,1)</f>
        <v>41609.876180555555</v>
      </c>
      <c r="K436">
        <v>1383076902</v>
      </c>
      <c r="L436" s="4">
        <f>((Table1[[#This Row],[launched_at]]/60)/60/24)+DATE(1970,1,1)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>Table1[[#This Row],[pledged]]/Table1[[#This Row],[goal]]*100</f>
        <v>5</v>
      </c>
      <c r="R436" s="8">
        <f>Table1[[#This Row],[pledged]]/Table1[[#This Row],[backers_count]]</f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s="7" t="s">
        <v>8221</v>
      </c>
      <c r="G437" t="s">
        <v>8224</v>
      </c>
      <c r="H437" t="s">
        <v>8246</v>
      </c>
      <c r="I437">
        <v>1379094980</v>
      </c>
      <c r="J437" s="4">
        <f>((Table1[[#This Row],[deadline]]/60)/60/24)+DATE(1970,1,1)</f>
        <v>41530.747453703705</v>
      </c>
      <c r="K437">
        <v>1376502980</v>
      </c>
      <c r="L437" s="4">
        <f>((Table1[[#This Row],[launched_at]]/60)/60/24)+DATE(1970,1,1)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>Table1[[#This Row],[pledged]]/Table1[[#This Row],[goal]]*100</f>
        <v>2.7272727272727275E-3</v>
      </c>
      <c r="R437" s="8">
        <f>Table1[[#This Row],[pledged]]/Table1[[#This Row],[backers_count]]</f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s="7" t="s">
        <v>8221</v>
      </c>
      <c r="G438" t="s">
        <v>8224</v>
      </c>
      <c r="H438" t="s">
        <v>8246</v>
      </c>
      <c r="I438">
        <v>1375260113</v>
      </c>
      <c r="J438" s="4">
        <f>((Table1[[#This Row],[deadline]]/60)/60/24)+DATE(1970,1,1)</f>
        <v>41486.36241898148</v>
      </c>
      <c r="K438">
        <v>1372668113</v>
      </c>
      <c r="L438" s="4">
        <f>((Table1[[#This Row],[launched_at]]/60)/60/24)+DATE(1970,1,1)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>Table1[[#This Row],[pledged]]/Table1[[#This Row],[goal]]*100</f>
        <v>0</v>
      </c>
      <c r="R438" s="8" t="e">
        <f>Table1[[#This Row],[pledged]]/Table1[[#This Row],[backers_count]]</f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s="7" t="s">
        <v>8221</v>
      </c>
      <c r="G439" t="s">
        <v>8229</v>
      </c>
      <c r="H439" t="s">
        <v>8251</v>
      </c>
      <c r="I439">
        <v>1475912326</v>
      </c>
      <c r="J439" s="4">
        <f>((Table1[[#This Row],[deadline]]/60)/60/24)+DATE(1970,1,1)</f>
        <v>42651.31858796296</v>
      </c>
      <c r="K439">
        <v>1470728326</v>
      </c>
      <c r="L439" s="4">
        <f>((Table1[[#This Row],[launched_at]]/60)/60/24)+DATE(1970,1,1)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>Table1[[#This Row],[pledged]]/Table1[[#This Row],[goal]]*100</f>
        <v>0</v>
      </c>
      <c r="R439" s="8" t="e">
        <f>Table1[[#This Row],[pledged]]/Table1[[#This Row],[backers_count]]</f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 s="4">
        <f>((Table1[[#This Row],[deadline]]/60)/60/24)+DATE(1970,1,1)</f>
        <v>42326.302754629629</v>
      </c>
      <c r="K440">
        <v>1445235358</v>
      </c>
      <c r="L440" s="4">
        <f>((Table1[[#This Row],[launched_at]]/60)/60/24)+DATE(1970,1,1)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>Table1[[#This Row],[pledged]]/Table1[[#This Row],[goal]]*100</f>
        <v>9.379999999999999</v>
      </c>
      <c r="R440" s="8">
        <f>Table1[[#This Row],[pledged]]/Table1[[#This Row],[backers_count]]</f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s="7" t="s">
        <v>8221</v>
      </c>
      <c r="G441" t="s">
        <v>8224</v>
      </c>
      <c r="H441" t="s">
        <v>8246</v>
      </c>
      <c r="I441">
        <v>1413569818</v>
      </c>
      <c r="J441" s="4">
        <f>((Table1[[#This Row],[deadline]]/60)/60/24)+DATE(1970,1,1)</f>
        <v>41929.761782407404</v>
      </c>
      <c r="K441">
        <v>1412705818</v>
      </c>
      <c r="L441" s="4">
        <f>((Table1[[#This Row],[launched_at]]/60)/60/24)+DATE(1970,1,1)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>Table1[[#This Row],[pledged]]/Table1[[#This Row],[goal]]*100</f>
        <v>0</v>
      </c>
      <c r="R441" s="8" t="e">
        <f>Table1[[#This Row],[pledged]]/Table1[[#This Row],[backers_count]]</f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s="7" t="s">
        <v>8221</v>
      </c>
      <c r="G442" t="s">
        <v>8224</v>
      </c>
      <c r="H442" t="s">
        <v>8246</v>
      </c>
      <c r="I442">
        <v>1458859153</v>
      </c>
      <c r="J442" s="4">
        <f>((Table1[[#This Row],[deadline]]/60)/60/24)+DATE(1970,1,1)</f>
        <v>42453.943900462968</v>
      </c>
      <c r="K442">
        <v>1456270753</v>
      </c>
      <c r="L442" s="4">
        <f>((Table1[[#This Row],[launched_at]]/60)/60/24)+DATE(1970,1,1)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>Table1[[#This Row],[pledged]]/Table1[[#This Row],[goal]]*100</f>
        <v>0.1</v>
      </c>
      <c r="R442" s="8">
        <f>Table1[[#This Row],[pledged]]/Table1[[#This Row],[backers_count]]</f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s="7" t="s">
        <v>8221</v>
      </c>
      <c r="G443" t="s">
        <v>8225</v>
      </c>
      <c r="H443" t="s">
        <v>8247</v>
      </c>
      <c r="I443">
        <v>1383418996</v>
      </c>
      <c r="J443" s="4">
        <f>((Table1[[#This Row],[deadline]]/60)/60/24)+DATE(1970,1,1)</f>
        <v>41580.793935185182</v>
      </c>
      <c r="K443">
        <v>1380826996</v>
      </c>
      <c r="L443" s="4">
        <f>((Table1[[#This Row],[launched_at]]/60)/60/24)+DATE(1970,1,1)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>Table1[[#This Row],[pledged]]/Table1[[#This Row],[goal]]*100</f>
        <v>0</v>
      </c>
      <c r="R443" s="8" t="e">
        <f>Table1[[#This Row],[pledged]]/Table1[[#This Row],[backers_count]]</f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 s="4">
        <f>((Table1[[#This Row],[deadline]]/60)/60/24)+DATE(1970,1,1)</f>
        <v>42054.888692129629</v>
      </c>
      <c r="K444">
        <v>1421788783</v>
      </c>
      <c r="L444" s="4">
        <f>((Table1[[#This Row],[launched_at]]/60)/60/24)+DATE(1970,1,1)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>Table1[[#This Row],[pledged]]/Table1[[#This Row],[goal]]*100</f>
        <v>39.358823529411765</v>
      </c>
      <c r="R444" s="8">
        <f>Table1[[#This Row],[pledged]]/Table1[[#This Row],[backers_count]]</f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s="7" t="s">
        <v>8221</v>
      </c>
      <c r="G445" t="s">
        <v>8229</v>
      </c>
      <c r="H445" t="s">
        <v>8251</v>
      </c>
      <c r="I445">
        <v>1391991701</v>
      </c>
      <c r="J445" s="4">
        <f>((Table1[[#This Row],[deadline]]/60)/60/24)+DATE(1970,1,1)</f>
        <v>41680.015057870369</v>
      </c>
      <c r="K445">
        <v>1389399701</v>
      </c>
      <c r="L445" s="4">
        <f>((Table1[[#This Row],[launched_at]]/60)/60/24)+DATE(1970,1,1)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>Table1[[#This Row],[pledged]]/Table1[[#This Row],[goal]]*100</f>
        <v>0.1</v>
      </c>
      <c r="R445" s="8">
        <f>Table1[[#This Row],[pledged]]/Table1[[#This Row],[backers_count]]</f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s="7" t="s">
        <v>8221</v>
      </c>
      <c r="G446" t="s">
        <v>8224</v>
      </c>
      <c r="H446" t="s">
        <v>8246</v>
      </c>
      <c r="I446">
        <v>1329342361</v>
      </c>
      <c r="J446" s="4">
        <f>((Table1[[#This Row],[deadline]]/60)/60/24)+DATE(1970,1,1)</f>
        <v>40954.906956018516</v>
      </c>
      <c r="K446">
        <v>1324158361</v>
      </c>
      <c r="L446" s="4">
        <f>((Table1[[#This Row],[launched_at]]/60)/60/24)+DATE(1970,1,1)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>Table1[[#This Row],[pledged]]/Table1[[#This Row],[goal]]*100</f>
        <v>5</v>
      </c>
      <c r="R446" s="8">
        <f>Table1[[#This Row],[pledged]]/Table1[[#This Row],[backers_count]]</f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s="7" t="s">
        <v>8221</v>
      </c>
      <c r="G447" t="s">
        <v>8224</v>
      </c>
      <c r="H447" t="s">
        <v>8246</v>
      </c>
      <c r="I447">
        <v>1432195375</v>
      </c>
      <c r="J447" s="4">
        <f>((Table1[[#This Row],[deadline]]/60)/60/24)+DATE(1970,1,1)</f>
        <v>42145.335358796292</v>
      </c>
      <c r="K447">
        <v>1430899375</v>
      </c>
      <c r="L447" s="4">
        <f>((Table1[[#This Row],[launched_at]]/60)/60/24)+DATE(1970,1,1)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>Table1[[#This Row],[pledged]]/Table1[[#This Row],[goal]]*100</f>
        <v>3.3333333333333335E-3</v>
      </c>
      <c r="R447" s="8">
        <f>Table1[[#This Row],[pledged]]/Table1[[#This Row],[backers_count]]</f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 s="4">
        <f>((Table1[[#This Row],[deadline]]/60)/60/24)+DATE(1970,1,1)</f>
        <v>42067.083564814813</v>
      </c>
      <c r="K448">
        <v>1422842420</v>
      </c>
      <c r="L448" s="4">
        <f>((Table1[[#This Row],[launched_at]]/60)/60/24)+DATE(1970,1,1)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>Table1[[#This Row],[pledged]]/Table1[[#This Row],[goal]]*100</f>
        <v>7.2952380952380951</v>
      </c>
      <c r="R448" s="8">
        <f>Table1[[#This Row],[pledged]]/Table1[[#This Row],[backers_count]]</f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s="7" t="s">
        <v>8221</v>
      </c>
      <c r="G449" t="s">
        <v>8225</v>
      </c>
      <c r="H449" t="s">
        <v>8247</v>
      </c>
      <c r="I449">
        <v>1364041163</v>
      </c>
      <c r="J449" s="4">
        <f>((Table1[[#This Row],[deadline]]/60)/60/24)+DATE(1970,1,1)</f>
        <v>41356.513460648144</v>
      </c>
      <c r="K449">
        <v>1361884763</v>
      </c>
      <c r="L449" s="4">
        <f>((Table1[[#This Row],[launched_at]]/60)/60/24)+DATE(1970,1,1)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>Table1[[#This Row],[pledged]]/Table1[[#This Row],[goal]]*100</f>
        <v>1.6666666666666666E-2</v>
      </c>
      <c r="R449" s="8">
        <f>Table1[[#This Row],[pledged]]/Table1[[#This Row],[backers_count]]</f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 s="4">
        <f>((Table1[[#This Row],[deadline]]/60)/60/24)+DATE(1970,1,1)</f>
        <v>41773.758043981477</v>
      </c>
      <c r="K450">
        <v>1398363095</v>
      </c>
      <c r="L450" s="4">
        <f>((Table1[[#This Row],[launched_at]]/60)/60/24)+DATE(1970,1,1)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>Table1[[#This Row],[pledged]]/Table1[[#This Row],[goal]]*100</f>
        <v>3.2804000000000002</v>
      </c>
      <c r="R450" s="8">
        <f>Table1[[#This Row],[pledged]]/Table1[[#This Row],[backers_count]]</f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s="7" t="s">
        <v>8221</v>
      </c>
      <c r="G451" t="s">
        <v>8225</v>
      </c>
      <c r="H451" t="s">
        <v>8247</v>
      </c>
      <c r="I451">
        <v>1382017085</v>
      </c>
      <c r="J451" s="4">
        <f>((Table1[[#This Row],[deadline]]/60)/60/24)+DATE(1970,1,1)</f>
        <v>41564.568113425928</v>
      </c>
      <c r="K451">
        <v>1379425085</v>
      </c>
      <c r="L451" s="4">
        <f>((Table1[[#This Row],[launched_at]]/60)/60/24)+DATE(1970,1,1)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>Table1[[#This Row],[pledged]]/Table1[[#This Row],[goal]]*100</f>
        <v>2.25</v>
      </c>
      <c r="R451" s="8">
        <f>Table1[[#This Row],[pledged]]/Table1[[#This Row],[backers_count]]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 s="4">
        <f>((Table1[[#This Row],[deadline]]/60)/60/24)+DATE(1970,1,1)</f>
        <v>41684.946759259255</v>
      </c>
      <c r="K452">
        <v>1389825800</v>
      </c>
      <c r="L452" s="4">
        <f>((Table1[[#This Row],[launched_at]]/60)/60/24)+DATE(1970,1,1)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>Table1[[#This Row],[pledged]]/Table1[[#This Row],[goal]]*100</f>
        <v>0.79200000000000004</v>
      </c>
      <c r="R452" s="8">
        <f>Table1[[#This Row],[pledged]]/Table1[[#This Row],[backers_count]]</f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s="7" t="s">
        <v>8221</v>
      </c>
      <c r="G453" t="s">
        <v>8224</v>
      </c>
      <c r="H453" t="s">
        <v>8246</v>
      </c>
      <c r="I453">
        <v>1390669791</v>
      </c>
      <c r="J453" s="4">
        <f>((Table1[[#This Row],[deadline]]/60)/60/24)+DATE(1970,1,1)</f>
        <v>41664.715173611112</v>
      </c>
      <c r="K453">
        <v>1388077791</v>
      </c>
      <c r="L453" s="4">
        <f>((Table1[[#This Row],[launched_at]]/60)/60/24)+DATE(1970,1,1)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>Table1[[#This Row],[pledged]]/Table1[[#This Row],[goal]]*100</f>
        <v>0</v>
      </c>
      <c r="R453" s="8" t="e">
        <f>Table1[[#This Row],[pledged]]/Table1[[#This Row],[backers_count]]</f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 s="4">
        <f>((Table1[[#This Row],[deadline]]/60)/60/24)+DATE(1970,1,1)</f>
        <v>42137.703877314809</v>
      </c>
      <c r="K454">
        <v>1428944015</v>
      </c>
      <c r="L454" s="4">
        <f>((Table1[[#This Row],[launched_at]]/60)/60/24)+DATE(1970,1,1)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>Table1[[#This Row],[pledged]]/Table1[[#This Row],[goal]]*100</f>
        <v>64</v>
      </c>
      <c r="R454" s="8">
        <f>Table1[[#This Row],[pledged]]/Table1[[#This Row],[backers_count]]</f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s="7" t="s">
        <v>8221</v>
      </c>
      <c r="G455" t="s">
        <v>8224</v>
      </c>
      <c r="H455" t="s">
        <v>8246</v>
      </c>
      <c r="I455">
        <v>1424375279</v>
      </c>
      <c r="J455" s="4">
        <f>((Table1[[#This Row],[deadline]]/60)/60/24)+DATE(1970,1,1)</f>
        <v>42054.824988425928</v>
      </c>
      <c r="K455">
        <v>1422992879</v>
      </c>
      <c r="L455" s="4">
        <f>((Table1[[#This Row],[launched_at]]/60)/60/24)+DATE(1970,1,1)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>Table1[[#This Row],[pledged]]/Table1[[#This Row],[goal]]*100</f>
        <v>2.7404479578392621E-2</v>
      </c>
      <c r="R455" s="8">
        <f>Table1[[#This Row],[pledged]]/Table1[[#This Row],[backers_count]]</f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s="7" t="s">
        <v>8221</v>
      </c>
      <c r="G456" t="s">
        <v>8224</v>
      </c>
      <c r="H456" t="s">
        <v>8246</v>
      </c>
      <c r="I456">
        <v>1417007640</v>
      </c>
      <c r="J456" s="4">
        <f>((Table1[[#This Row],[deadline]]/60)/60/24)+DATE(1970,1,1)</f>
        <v>41969.551388888889</v>
      </c>
      <c r="K456">
        <v>1414343571</v>
      </c>
      <c r="L456" s="4">
        <f>((Table1[[#This Row],[launched_at]]/60)/60/24)+DATE(1970,1,1)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>Table1[[#This Row],[pledged]]/Table1[[#This Row],[goal]]*100</f>
        <v>0.82000000000000006</v>
      </c>
      <c r="R456" s="8">
        <f>Table1[[#This Row],[pledged]]/Table1[[#This Row],[backers_count]]</f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s="7" t="s">
        <v>8221</v>
      </c>
      <c r="G457" t="s">
        <v>8224</v>
      </c>
      <c r="H457" t="s">
        <v>8246</v>
      </c>
      <c r="I457">
        <v>1334622660</v>
      </c>
      <c r="J457" s="4">
        <f>((Table1[[#This Row],[deadline]]/60)/60/24)+DATE(1970,1,1)</f>
        <v>41016.021527777775</v>
      </c>
      <c r="K457">
        <v>1330733022</v>
      </c>
      <c r="L457" s="4">
        <f>((Table1[[#This Row],[launched_at]]/60)/60/24)+DATE(1970,1,1)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>Table1[[#This Row],[pledged]]/Table1[[#This Row],[goal]]*100</f>
        <v>6.9230769230769221E-2</v>
      </c>
      <c r="R457" s="8">
        <f>Table1[[#This Row],[pledged]]/Table1[[#This Row],[backers_count]]</f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s="7" t="s">
        <v>8221</v>
      </c>
      <c r="G458" t="s">
        <v>8224</v>
      </c>
      <c r="H458" t="s">
        <v>8246</v>
      </c>
      <c r="I458">
        <v>1382414340</v>
      </c>
      <c r="J458" s="4">
        <f>((Table1[[#This Row],[deadline]]/60)/60/24)+DATE(1970,1,1)</f>
        <v>41569.165972222225</v>
      </c>
      <c r="K458">
        <v>1380559201</v>
      </c>
      <c r="L458" s="4">
        <f>((Table1[[#This Row],[launched_at]]/60)/60/24)+DATE(1970,1,1)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>Table1[[#This Row],[pledged]]/Table1[[#This Row],[goal]]*100</f>
        <v>0.68631863186318631</v>
      </c>
      <c r="R458" s="8">
        <f>Table1[[#This Row],[pledged]]/Table1[[#This Row],[backers_count]]</f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s="7" t="s">
        <v>8221</v>
      </c>
      <c r="G459" t="s">
        <v>8229</v>
      </c>
      <c r="H459" t="s">
        <v>8251</v>
      </c>
      <c r="I459">
        <v>1408213512</v>
      </c>
      <c r="J459" s="4">
        <f>((Table1[[#This Row],[deadline]]/60)/60/24)+DATE(1970,1,1)</f>
        <v>41867.767500000002</v>
      </c>
      <c r="K459">
        <v>1405621512</v>
      </c>
      <c r="L459" s="4">
        <f>((Table1[[#This Row],[launched_at]]/60)/60/24)+DATE(1970,1,1)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>Table1[[#This Row],[pledged]]/Table1[[#This Row],[goal]]*100</f>
        <v>0</v>
      </c>
      <c r="R459" s="8" t="e">
        <f>Table1[[#This Row],[pledged]]/Table1[[#This Row],[backers_count]]</f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 s="4">
        <f>((Table1[[#This Row],[deadline]]/60)/60/24)+DATE(1970,1,1)</f>
        <v>41408.69976851852</v>
      </c>
      <c r="K460">
        <v>1365958060</v>
      </c>
      <c r="L460" s="4">
        <f>((Table1[[#This Row],[launched_at]]/60)/60/24)+DATE(1970,1,1)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>Table1[[#This Row],[pledged]]/Table1[[#This Row],[goal]]*100</f>
        <v>8.2100000000000009</v>
      </c>
      <c r="R460" s="8">
        <f>Table1[[#This Row],[pledged]]/Table1[[#This Row],[backers_count]]</f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s="7" t="s">
        <v>8221</v>
      </c>
      <c r="G461" t="s">
        <v>8224</v>
      </c>
      <c r="H461" t="s">
        <v>8246</v>
      </c>
      <c r="I461">
        <v>1321201327</v>
      </c>
      <c r="J461" s="4">
        <f>((Table1[[#This Row],[deadline]]/60)/60/24)+DATE(1970,1,1)</f>
        <v>40860.682025462964</v>
      </c>
      <c r="K461">
        <v>1316013727</v>
      </c>
      <c r="L461" s="4">
        <f>((Table1[[#This Row],[launched_at]]/60)/60/24)+DATE(1970,1,1)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>Table1[[#This Row],[pledged]]/Table1[[#This Row],[goal]]*100</f>
        <v>6.4102564102564097E-2</v>
      </c>
      <c r="R461" s="8">
        <f>Table1[[#This Row],[pledged]]/Table1[[#This Row],[backers_count]]</f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s="7" t="s">
        <v>8221</v>
      </c>
      <c r="G462" t="s">
        <v>8224</v>
      </c>
      <c r="H462" t="s">
        <v>8246</v>
      </c>
      <c r="I462">
        <v>1401595200</v>
      </c>
      <c r="J462" s="4">
        <f>((Table1[[#This Row],[deadline]]/60)/60/24)+DATE(1970,1,1)</f>
        <v>41791.166666666664</v>
      </c>
      <c r="K462">
        <v>1398862875</v>
      </c>
      <c r="L462" s="4">
        <f>((Table1[[#This Row],[launched_at]]/60)/60/24)+DATE(1970,1,1)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>Table1[[#This Row],[pledged]]/Table1[[#This Row],[goal]]*100</f>
        <v>0.29411764705882354</v>
      </c>
      <c r="R462" s="8">
        <f>Table1[[#This Row],[pledged]]/Table1[[#This Row],[backers_count]]</f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s="7" t="s">
        <v>8221</v>
      </c>
      <c r="G463" t="s">
        <v>8225</v>
      </c>
      <c r="H463" t="s">
        <v>8247</v>
      </c>
      <c r="I463">
        <v>1370204367</v>
      </c>
      <c r="J463" s="4">
        <f>((Table1[[#This Row],[deadline]]/60)/60/24)+DATE(1970,1,1)</f>
        <v>41427.84684027778</v>
      </c>
      <c r="K463">
        <v>1368476367</v>
      </c>
      <c r="L463" s="4">
        <f>((Table1[[#This Row],[launched_at]]/60)/60/24)+DATE(1970,1,1)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>Table1[[#This Row],[pledged]]/Table1[[#This Row],[goal]]*100</f>
        <v>0</v>
      </c>
      <c r="R463" s="8" t="e">
        <f>Table1[[#This Row],[pledged]]/Table1[[#This Row],[backers_count]]</f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s="7" t="s">
        <v>8221</v>
      </c>
      <c r="G464" t="s">
        <v>8224</v>
      </c>
      <c r="H464" t="s">
        <v>8246</v>
      </c>
      <c r="I464">
        <v>1312945341</v>
      </c>
      <c r="J464" s="4">
        <f>((Table1[[#This Row],[deadline]]/60)/60/24)+DATE(1970,1,1)</f>
        <v>40765.126631944448</v>
      </c>
      <c r="K464">
        <v>1307761341</v>
      </c>
      <c r="L464" s="4">
        <f>((Table1[[#This Row],[launched_at]]/60)/60/24)+DATE(1970,1,1)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>Table1[[#This Row],[pledged]]/Table1[[#This Row],[goal]]*100</f>
        <v>0</v>
      </c>
      <c r="R464" s="8" t="e">
        <f>Table1[[#This Row],[pledged]]/Table1[[#This Row],[backers_count]]</f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 s="4">
        <f>((Table1[[#This Row],[deadline]]/60)/60/24)+DATE(1970,1,1)</f>
        <v>40810.710104166668</v>
      </c>
      <c r="K465">
        <v>1311699753</v>
      </c>
      <c r="L465" s="4">
        <f>((Table1[[#This Row],[launched_at]]/60)/60/24)+DATE(1970,1,1)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>Table1[[#This Row],[pledged]]/Table1[[#This Row],[goal]]*100</f>
        <v>2.2727272727272729</v>
      </c>
      <c r="R465" s="8">
        <f>Table1[[#This Row],[pledged]]/Table1[[#This Row],[backers_count]]</f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s="7" t="s">
        <v>8221</v>
      </c>
      <c r="G466" t="s">
        <v>8236</v>
      </c>
      <c r="H466" t="s">
        <v>8249</v>
      </c>
      <c r="I466">
        <v>1463602935</v>
      </c>
      <c r="J466" s="4">
        <f>((Table1[[#This Row],[deadline]]/60)/60/24)+DATE(1970,1,1)</f>
        <v>42508.848784722228</v>
      </c>
      <c r="K466">
        <v>1461874935</v>
      </c>
      <c r="L466" s="4">
        <f>((Table1[[#This Row],[launched_at]]/60)/60/24)+DATE(1970,1,1)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>Table1[[#This Row],[pledged]]/Table1[[#This Row],[goal]]*100</f>
        <v>9.9009900990099015E-2</v>
      </c>
      <c r="R466" s="8">
        <f>Table1[[#This Row],[pledged]]/Table1[[#This Row],[backers_count]]</f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 s="4">
        <f>((Table1[[#This Row],[deadline]]/60)/60/24)+DATE(1970,1,1)</f>
        <v>41817.120069444441</v>
      </c>
      <c r="K467">
        <v>1402455174</v>
      </c>
      <c r="L467" s="4">
        <f>((Table1[[#This Row],[launched_at]]/60)/60/24)+DATE(1970,1,1)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>Table1[[#This Row],[pledged]]/Table1[[#This Row],[goal]]*100</f>
        <v>26.953125</v>
      </c>
      <c r="R467" s="8">
        <f>Table1[[#This Row],[pledged]]/Table1[[#This Row],[backers_count]]</f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s="7" t="s">
        <v>8221</v>
      </c>
      <c r="G468" t="s">
        <v>8224</v>
      </c>
      <c r="H468" t="s">
        <v>8246</v>
      </c>
      <c r="I468">
        <v>1347057464</v>
      </c>
      <c r="J468" s="4">
        <f>((Table1[[#This Row],[deadline]]/60)/60/24)+DATE(1970,1,1)</f>
        <v>41159.942870370374</v>
      </c>
      <c r="K468">
        <v>1344465464</v>
      </c>
      <c r="L468" s="4">
        <f>((Table1[[#This Row],[launched_at]]/60)/60/24)+DATE(1970,1,1)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>Table1[[#This Row],[pledged]]/Table1[[#This Row],[goal]]*100</f>
        <v>0.76</v>
      </c>
      <c r="R468" s="8">
        <f>Table1[[#This Row],[pledged]]/Table1[[#This Row],[backers_count]]</f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 s="4">
        <f>((Table1[[#This Row],[deadline]]/60)/60/24)+DATE(1970,1,1)</f>
        <v>41180.679791666669</v>
      </c>
      <c r="K469">
        <v>1344961134</v>
      </c>
      <c r="L469" s="4">
        <f>((Table1[[#This Row],[launched_at]]/60)/60/24)+DATE(1970,1,1)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>Table1[[#This Row],[pledged]]/Table1[[#This Row],[goal]]*100</f>
        <v>21.574999999999999</v>
      </c>
      <c r="R469" s="8">
        <f>Table1[[#This Row],[pledged]]/Table1[[#This Row],[backers_count]]</f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s="7" t="s">
        <v>8221</v>
      </c>
      <c r="G470" t="s">
        <v>8224</v>
      </c>
      <c r="H470" t="s">
        <v>8246</v>
      </c>
      <c r="I470">
        <v>1341978665</v>
      </c>
      <c r="J470" s="4">
        <f>((Table1[[#This Row],[deadline]]/60)/60/24)+DATE(1970,1,1)</f>
        <v>41101.160474537035</v>
      </c>
      <c r="K470">
        <v>1336795283</v>
      </c>
      <c r="L470" s="4">
        <f>((Table1[[#This Row],[launched_at]]/60)/60/24)+DATE(1970,1,1)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>Table1[[#This Row],[pledged]]/Table1[[#This Row],[goal]]*100</f>
        <v>0</v>
      </c>
      <c r="R470" s="8" t="e">
        <f>Table1[[#This Row],[pledged]]/Table1[[#This Row],[backers_count]]</f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s="7" t="s">
        <v>8221</v>
      </c>
      <c r="G471" t="s">
        <v>8225</v>
      </c>
      <c r="H471" t="s">
        <v>8247</v>
      </c>
      <c r="I471">
        <v>1409960724</v>
      </c>
      <c r="J471" s="4">
        <f>((Table1[[#This Row],[deadline]]/60)/60/24)+DATE(1970,1,1)</f>
        <v>41887.989861111113</v>
      </c>
      <c r="K471">
        <v>1404776724</v>
      </c>
      <c r="L471" s="4">
        <f>((Table1[[#This Row],[launched_at]]/60)/60/24)+DATE(1970,1,1)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>Table1[[#This Row],[pledged]]/Table1[[#This Row],[goal]]*100</f>
        <v>0</v>
      </c>
      <c r="R471" s="8" t="e">
        <f>Table1[[#This Row],[pledged]]/Table1[[#This Row],[backers_count]]</f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s="7" t="s">
        <v>8221</v>
      </c>
      <c r="G472" t="s">
        <v>8224</v>
      </c>
      <c r="H472" t="s">
        <v>8246</v>
      </c>
      <c r="I472">
        <v>1389844800</v>
      </c>
      <c r="J472" s="4">
        <f>((Table1[[#This Row],[deadline]]/60)/60/24)+DATE(1970,1,1)</f>
        <v>41655.166666666664</v>
      </c>
      <c r="K472">
        <v>1385524889</v>
      </c>
      <c r="L472" s="4">
        <f>((Table1[[#This Row],[launched_at]]/60)/60/24)+DATE(1970,1,1)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>Table1[[#This Row],[pledged]]/Table1[[#This Row],[goal]]*100</f>
        <v>1.02</v>
      </c>
      <c r="R472" s="8">
        <f>Table1[[#This Row],[pledged]]/Table1[[#This Row],[backers_count]]</f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 s="4">
        <f>((Table1[[#This Row],[deadline]]/60)/60/24)+DATE(1970,1,1)</f>
        <v>41748.680312500001</v>
      </c>
      <c r="K473">
        <v>1394039979</v>
      </c>
      <c r="L473" s="4">
        <f>((Table1[[#This Row],[launched_at]]/60)/60/24)+DATE(1970,1,1)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>Table1[[#This Row],[pledged]]/Table1[[#This Row],[goal]]*100</f>
        <v>11.892727272727273</v>
      </c>
      <c r="R473" s="8">
        <f>Table1[[#This Row],[pledged]]/Table1[[#This Row],[backers_count]]</f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 s="4">
        <f>((Table1[[#This Row],[deadline]]/60)/60/24)+DATE(1970,1,1)</f>
        <v>41874.922662037039</v>
      </c>
      <c r="K474">
        <v>1406239718</v>
      </c>
      <c r="L474" s="4">
        <f>((Table1[[#This Row],[launched_at]]/60)/60/24)+DATE(1970,1,1)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>Table1[[#This Row],[pledged]]/Table1[[#This Row],[goal]]*100</f>
        <v>17.625</v>
      </c>
      <c r="R474" s="8">
        <f>Table1[[#This Row],[pledged]]/Table1[[#This Row],[backers_count]]</f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 s="4">
        <f>((Table1[[#This Row],[deadline]]/60)/60/24)+DATE(1970,1,1)</f>
        <v>41899.698136574072</v>
      </c>
      <c r="K475">
        <v>1408380319</v>
      </c>
      <c r="L475" s="4">
        <f>((Table1[[#This Row],[launched_at]]/60)/60/24)+DATE(1970,1,1)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>Table1[[#This Row],[pledged]]/Table1[[#This Row],[goal]]*100</f>
        <v>2.87</v>
      </c>
      <c r="R475" s="8">
        <f>Table1[[#This Row],[pledged]]/Table1[[#This Row],[backers_count]]</f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s="7" t="s">
        <v>8221</v>
      </c>
      <c r="G476" t="s">
        <v>8224</v>
      </c>
      <c r="H476" t="s">
        <v>8246</v>
      </c>
      <c r="I476">
        <v>1487318029</v>
      </c>
      <c r="J476" s="4">
        <f>((Table1[[#This Row],[deadline]]/60)/60/24)+DATE(1970,1,1)</f>
        <v>42783.329039351855</v>
      </c>
      <c r="K476">
        <v>1484726029</v>
      </c>
      <c r="L476" s="4">
        <f>((Table1[[#This Row],[launched_at]]/60)/60/24)+DATE(1970,1,1)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>Table1[[#This Row],[pledged]]/Table1[[#This Row],[goal]]*100</f>
        <v>3.0303030303030304E-2</v>
      </c>
      <c r="R476" s="8">
        <f>Table1[[#This Row],[pledged]]/Table1[[#This Row],[backers_count]]</f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s="7" t="s">
        <v>8221</v>
      </c>
      <c r="G477" t="s">
        <v>8224</v>
      </c>
      <c r="H477" t="s">
        <v>8246</v>
      </c>
      <c r="I477">
        <v>1430877843</v>
      </c>
      <c r="J477" s="4">
        <f>((Table1[[#This Row],[deadline]]/60)/60/24)+DATE(1970,1,1)</f>
        <v>42130.086145833338</v>
      </c>
      <c r="K477">
        <v>1428285843</v>
      </c>
      <c r="L477" s="4">
        <f>((Table1[[#This Row],[launched_at]]/60)/60/24)+DATE(1970,1,1)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>Table1[[#This Row],[pledged]]/Table1[[#This Row],[goal]]*100</f>
        <v>0</v>
      </c>
      <c r="R477" s="8" t="e">
        <f>Table1[[#This Row],[pledged]]/Table1[[#This Row],[backers_count]]</f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 s="4">
        <f>((Table1[[#This Row],[deadline]]/60)/60/24)+DATE(1970,1,1)</f>
        <v>41793.165972222225</v>
      </c>
      <c r="K478">
        <v>1398727441</v>
      </c>
      <c r="L478" s="4">
        <f>((Table1[[#This Row],[launched_at]]/60)/60/24)+DATE(1970,1,1)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>Table1[[#This Row],[pledged]]/Table1[[#This Row],[goal]]*100</f>
        <v>2.230268181818182</v>
      </c>
      <c r="R478" s="8">
        <f>Table1[[#This Row],[pledged]]/Table1[[#This Row],[backers_count]]</f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s="7" t="s">
        <v>8221</v>
      </c>
      <c r="G479" t="s">
        <v>8224</v>
      </c>
      <c r="H479" t="s">
        <v>8246</v>
      </c>
      <c r="I479">
        <v>1337371334</v>
      </c>
      <c r="J479" s="4">
        <f>((Table1[[#This Row],[deadline]]/60)/60/24)+DATE(1970,1,1)</f>
        <v>41047.83488425926</v>
      </c>
      <c r="K479">
        <v>1332187334</v>
      </c>
      <c r="L479" s="4">
        <f>((Table1[[#This Row],[launched_at]]/60)/60/24)+DATE(1970,1,1)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>Table1[[#This Row],[pledged]]/Table1[[#This Row],[goal]]*100</f>
        <v>0</v>
      </c>
      <c r="R479" s="8" t="e">
        <f>Table1[[#This Row],[pledged]]/Table1[[#This Row],[backers_count]]</f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s="7" t="s">
        <v>8221</v>
      </c>
      <c r="G480" t="s">
        <v>8224</v>
      </c>
      <c r="H480" t="s">
        <v>8246</v>
      </c>
      <c r="I480">
        <v>1427921509</v>
      </c>
      <c r="J480" s="4">
        <f>((Table1[[#This Row],[deadline]]/60)/60/24)+DATE(1970,1,1)</f>
        <v>42095.869317129633</v>
      </c>
      <c r="K480">
        <v>1425333109</v>
      </c>
      <c r="L480" s="4">
        <f>((Table1[[#This Row],[launched_at]]/60)/60/24)+DATE(1970,1,1)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>Table1[[#This Row],[pledged]]/Table1[[#This Row],[goal]]*100</f>
        <v>0</v>
      </c>
      <c r="R480" s="8" t="e">
        <f>Table1[[#This Row],[pledged]]/Table1[[#This Row],[backers_count]]</f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 s="4">
        <f>((Table1[[#This Row],[deadline]]/60)/60/24)+DATE(1970,1,1)</f>
        <v>41964.449479166666</v>
      </c>
      <c r="K481">
        <v>1411379235</v>
      </c>
      <c r="L481" s="4">
        <f>((Table1[[#This Row],[launched_at]]/60)/60/24)+DATE(1970,1,1)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>Table1[[#This Row],[pledged]]/Table1[[#This Row],[goal]]*100</f>
        <v>32.56</v>
      </c>
      <c r="R481" s="8">
        <f>Table1[[#This Row],[pledged]]/Table1[[#This Row],[backers_count]]</f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 s="4">
        <f>((Table1[[#This Row],[deadline]]/60)/60/24)+DATE(1970,1,1)</f>
        <v>41495.500173611108</v>
      </c>
      <c r="K482">
        <v>1373457615</v>
      </c>
      <c r="L482" s="4">
        <f>((Table1[[#This Row],[launched_at]]/60)/60/24)+DATE(1970,1,1)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>Table1[[#This Row],[pledged]]/Table1[[#This Row],[goal]]*100</f>
        <v>19.41</v>
      </c>
      <c r="R482" s="8">
        <f>Table1[[#This Row],[pledged]]/Table1[[#This Row],[backers_count]]</f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 s="4">
        <f>((Table1[[#This Row],[deadline]]/60)/60/24)+DATE(1970,1,1)</f>
        <v>41192.672326388885</v>
      </c>
      <c r="K483">
        <v>1347293289</v>
      </c>
      <c r="L483" s="4">
        <f>((Table1[[#This Row],[launched_at]]/60)/60/24)+DATE(1970,1,1)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>Table1[[#This Row],[pledged]]/Table1[[#This Row],[goal]]*100</f>
        <v>6.1</v>
      </c>
      <c r="R483" s="8">
        <f>Table1[[#This Row],[pledged]]/Table1[[#This Row],[backers_count]]</f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s="7" t="s">
        <v>8221</v>
      </c>
      <c r="G484" t="s">
        <v>8224</v>
      </c>
      <c r="H484" t="s">
        <v>8246</v>
      </c>
      <c r="I484">
        <v>1460644440</v>
      </c>
      <c r="J484" s="4">
        <f>((Table1[[#This Row],[deadline]]/60)/60/24)+DATE(1970,1,1)</f>
        <v>42474.606944444444</v>
      </c>
      <c r="K484">
        <v>1458336690</v>
      </c>
      <c r="L484" s="4">
        <f>((Table1[[#This Row],[launched_at]]/60)/60/24)+DATE(1970,1,1)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>Table1[[#This Row],[pledged]]/Table1[[#This Row],[goal]]*100</f>
        <v>0.1</v>
      </c>
      <c r="R484" s="8">
        <f>Table1[[#This Row],[pledged]]/Table1[[#This Row],[backers_count]]</f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 s="4">
        <f>((Table1[[#This Row],[deadline]]/60)/60/24)+DATE(1970,1,1)</f>
        <v>41303.197592592594</v>
      </c>
      <c r="K485">
        <v>1354250672</v>
      </c>
      <c r="L485" s="4">
        <f>((Table1[[#This Row],[launched_at]]/60)/60/24)+DATE(1970,1,1)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>Table1[[#This Row],[pledged]]/Table1[[#This Row],[goal]]*100</f>
        <v>50.2</v>
      </c>
      <c r="R485" s="8">
        <f>Table1[[#This Row],[pledged]]/Table1[[#This Row],[backers_count]]</f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 s="4">
        <f>((Table1[[#This Row],[deadline]]/60)/60/24)+DATE(1970,1,1)</f>
        <v>42313.981157407412</v>
      </c>
      <c r="K486">
        <v>1443220372</v>
      </c>
      <c r="L486" s="4">
        <f>((Table1[[#This Row],[launched_at]]/60)/60/24)+DATE(1970,1,1)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>Table1[[#This Row],[pledged]]/Table1[[#This Row],[goal]]*100</f>
        <v>0.18625</v>
      </c>
      <c r="R486" s="8">
        <f>Table1[[#This Row],[pledged]]/Table1[[#This Row],[backers_count]]</f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 s="4">
        <f>((Table1[[#This Row],[deadline]]/60)/60/24)+DATE(1970,1,1)</f>
        <v>41411.50577546296</v>
      </c>
      <c r="K487">
        <v>1366200499</v>
      </c>
      <c r="L487" s="4">
        <f>((Table1[[#This Row],[launched_at]]/60)/60/24)+DATE(1970,1,1)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>Table1[[#This Row],[pledged]]/Table1[[#This Row],[goal]]*100</f>
        <v>21.906971229845084</v>
      </c>
      <c r="R487" s="8">
        <f>Table1[[#This Row],[pledged]]/Table1[[#This Row],[backers_count]]</f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s="7" t="s">
        <v>8221</v>
      </c>
      <c r="G488" t="s">
        <v>8226</v>
      </c>
      <c r="H488" t="s">
        <v>8248</v>
      </c>
      <c r="I488">
        <v>1401662239</v>
      </c>
      <c r="J488" s="4">
        <f>((Table1[[#This Row],[deadline]]/60)/60/24)+DATE(1970,1,1)</f>
        <v>41791.94258101852</v>
      </c>
      <c r="K488">
        <v>1399070239</v>
      </c>
      <c r="L488" s="4">
        <f>((Table1[[#This Row],[launched_at]]/60)/60/24)+DATE(1970,1,1)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>Table1[[#This Row],[pledged]]/Table1[[#This Row],[goal]]*100</f>
        <v>9.0909090909090905E-3</v>
      </c>
      <c r="R488" s="8">
        <f>Table1[[#This Row],[pledged]]/Table1[[#This Row],[backers_count]]</f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s="7" t="s">
        <v>8221</v>
      </c>
      <c r="G489" t="s">
        <v>8229</v>
      </c>
      <c r="H489" t="s">
        <v>8251</v>
      </c>
      <c r="I489">
        <v>1482678994</v>
      </c>
      <c r="J489" s="4">
        <f>((Table1[[#This Row],[deadline]]/60)/60/24)+DATE(1970,1,1)</f>
        <v>42729.636504629627</v>
      </c>
      <c r="K489">
        <v>1477491394</v>
      </c>
      <c r="L489" s="4">
        <f>((Table1[[#This Row],[launched_at]]/60)/60/24)+DATE(1970,1,1)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>Table1[[#This Row],[pledged]]/Table1[[#This Row],[goal]]*100</f>
        <v>0</v>
      </c>
      <c r="R489" s="8" t="e">
        <f>Table1[[#This Row],[pledged]]/Table1[[#This Row],[backers_count]]</f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s="7" t="s">
        <v>8221</v>
      </c>
      <c r="G490" t="s">
        <v>8224</v>
      </c>
      <c r="H490" t="s">
        <v>8246</v>
      </c>
      <c r="I490">
        <v>1483924700</v>
      </c>
      <c r="J490" s="4">
        <f>((Table1[[#This Row],[deadline]]/60)/60/24)+DATE(1970,1,1)</f>
        <v>42744.054398148146</v>
      </c>
      <c r="K490">
        <v>1481332700</v>
      </c>
      <c r="L490" s="4">
        <f>((Table1[[#This Row],[launched_at]]/60)/60/24)+DATE(1970,1,1)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>Table1[[#This Row],[pledged]]/Table1[[#This Row],[goal]]*100</f>
        <v>0</v>
      </c>
      <c r="R490" s="8" t="e">
        <f>Table1[[#This Row],[pledged]]/Table1[[#This Row],[backers_count]]</f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 s="4">
        <f>((Table1[[#This Row],[deadline]]/60)/60/24)+DATE(1970,1,1)</f>
        <v>40913.481249999997</v>
      </c>
      <c r="K491">
        <v>1323084816</v>
      </c>
      <c r="L491" s="4">
        <f>((Table1[[#This Row],[launched_at]]/60)/60/24)+DATE(1970,1,1)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>Table1[[#This Row],[pledged]]/Table1[[#This Row],[goal]]*100</f>
        <v>0.28667813379201834</v>
      </c>
      <c r="R491" s="8">
        <f>Table1[[#This Row],[pledged]]/Table1[[#This Row],[backers_count]]</f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s="7" t="s">
        <v>8221</v>
      </c>
      <c r="G492" t="s">
        <v>8224</v>
      </c>
      <c r="H492" t="s">
        <v>8246</v>
      </c>
      <c r="I492">
        <v>1345677285</v>
      </c>
      <c r="J492" s="4">
        <f>((Table1[[#This Row],[deadline]]/60)/60/24)+DATE(1970,1,1)</f>
        <v>41143.968576388892</v>
      </c>
      <c r="K492">
        <v>1343085285</v>
      </c>
      <c r="L492" s="4">
        <f>((Table1[[#This Row],[launched_at]]/60)/60/24)+DATE(1970,1,1)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>Table1[[#This Row],[pledged]]/Table1[[#This Row],[goal]]*100</f>
        <v>0</v>
      </c>
      <c r="R492" s="8" t="e">
        <f>Table1[[#This Row],[pledged]]/Table1[[#This Row],[backers_count]]</f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s="7" t="s">
        <v>8221</v>
      </c>
      <c r="G493" t="s">
        <v>8224</v>
      </c>
      <c r="H493" t="s">
        <v>8246</v>
      </c>
      <c r="I493">
        <v>1453937699</v>
      </c>
      <c r="J493" s="4">
        <f>((Table1[[#This Row],[deadline]]/60)/60/24)+DATE(1970,1,1)</f>
        <v>42396.982627314821</v>
      </c>
      <c r="K493">
        <v>1451345699</v>
      </c>
      <c r="L493" s="4">
        <f>((Table1[[#This Row],[launched_at]]/60)/60/24)+DATE(1970,1,1)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>Table1[[#This Row],[pledged]]/Table1[[#This Row],[goal]]*100</f>
        <v>0</v>
      </c>
      <c r="R493" s="8" t="e">
        <f>Table1[[#This Row],[pledged]]/Table1[[#This Row],[backers_count]]</f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s="7" t="s">
        <v>8221</v>
      </c>
      <c r="G494" t="s">
        <v>8235</v>
      </c>
      <c r="H494" t="s">
        <v>8255</v>
      </c>
      <c r="I494">
        <v>1476319830</v>
      </c>
      <c r="J494" s="4">
        <f>((Table1[[#This Row],[deadline]]/60)/60/24)+DATE(1970,1,1)</f>
        <v>42656.03506944445</v>
      </c>
      <c r="K494">
        <v>1471135830</v>
      </c>
      <c r="L494" s="4">
        <f>((Table1[[#This Row],[launched_at]]/60)/60/24)+DATE(1970,1,1)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>Table1[[#This Row],[pledged]]/Table1[[#This Row],[goal]]*100</f>
        <v>0</v>
      </c>
      <c r="R494" s="8" t="e">
        <f>Table1[[#This Row],[pledged]]/Table1[[#This Row],[backers_count]]</f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s="7" t="s">
        <v>8221</v>
      </c>
      <c r="G495" t="s">
        <v>8225</v>
      </c>
      <c r="H495" t="s">
        <v>8247</v>
      </c>
      <c r="I495">
        <v>1432142738</v>
      </c>
      <c r="J495" s="4">
        <f>((Table1[[#This Row],[deadline]]/60)/60/24)+DATE(1970,1,1)</f>
        <v>42144.726134259254</v>
      </c>
      <c r="K495">
        <v>1429550738</v>
      </c>
      <c r="L495" s="4">
        <f>((Table1[[#This Row],[launched_at]]/60)/60/24)+DATE(1970,1,1)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>Table1[[#This Row],[pledged]]/Table1[[#This Row],[goal]]*100</f>
        <v>0</v>
      </c>
      <c r="R495" s="8" t="e">
        <f>Table1[[#This Row],[pledged]]/Table1[[#This Row],[backers_count]]</f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s="7" t="s">
        <v>8221</v>
      </c>
      <c r="G496" t="s">
        <v>8224</v>
      </c>
      <c r="H496" t="s">
        <v>8246</v>
      </c>
      <c r="I496">
        <v>1404356400</v>
      </c>
      <c r="J496" s="4">
        <f>((Table1[[#This Row],[deadline]]/60)/60/24)+DATE(1970,1,1)</f>
        <v>41823.125</v>
      </c>
      <c r="K496">
        <v>1402343765</v>
      </c>
      <c r="L496" s="4">
        <f>((Table1[[#This Row],[launched_at]]/60)/60/24)+DATE(1970,1,1)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>Table1[[#This Row],[pledged]]/Table1[[#This Row],[goal]]*100</f>
        <v>0.155</v>
      </c>
      <c r="R496" s="8">
        <f>Table1[[#This Row],[pledged]]/Table1[[#This Row],[backers_count]]</f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s="7" t="s">
        <v>8221</v>
      </c>
      <c r="G497" t="s">
        <v>8224</v>
      </c>
      <c r="H497" t="s">
        <v>8246</v>
      </c>
      <c r="I497">
        <v>1437076305</v>
      </c>
      <c r="J497" s="4">
        <f>((Table1[[#This Row],[deadline]]/60)/60/24)+DATE(1970,1,1)</f>
        <v>42201.827604166669</v>
      </c>
      <c r="K497">
        <v>1434484305</v>
      </c>
      <c r="L497" s="4">
        <f>((Table1[[#This Row],[launched_at]]/60)/60/24)+DATE(1970,1,1)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>Table1[[#This Row],[pledged]]/Table1[[#This Row],[goal]]*100</f>
        <v>0</v>
      </c>
      <c r="R497" s="8" t="e">
        <f>Table1[[#This Row],[pledged]]/Table1[[#This Row],[backers_count]]</f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s="7" t="s">
        <v>8221</v>
      </c>
      <c r="G498" t="s">
        <v>8224</v>
      </c>
      <c r="H498" t="s">
        <v>8246</v>
      </c>
      <c r="I498">
        <v>1392070874</v>
      </c>
      <c r="J498" s="4">
        <f>((Table1[[#This Row],[deadline]]/60)/60/24)+DATE(1970,1,1)</f>
        <v>41680.93141203704</v>
      </c>
      <c r="K498">
        <v>1386886874</v>
      </c>
      <c r="L498" s="4">
        <f>((Table1[[#This Row],[launched_at]]/60)/60/24)+DATE(1970,1,1)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>Table1[[#This Row],[pledged]]/Table1[[#This Row],[goal]]*100</f>
        <v>1.6666666666666668E-3</v>
      </c>
      <c r="R498" s="8">
        <f>Table1[[#This Row],[pledged]]/Table1[[#This Row],[backers_count]]</f>
        <v>1</v>
      </c>
      <c r="S498" t="s">
        <v>8310</v>
      </c>
      <c r="T498" t="s">
        <v>8316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 s="4">
        <f>((Table1[[#This Row],[deadline]]/60)/60/24)+DATE(1970,1,1)</f>
        <v>41998.208333333328</v>
      </c>
      <c r="K499">
        <v>1414889665</v>
      </c>
      <c r="L499" s="4">
        <f>((Table1[[#This Row],[launched_at]]/60)/60/24)+DATE(1970,1,1)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>Table1[[#This Row],[pledged]]/Table1[[#This Row],[goal]]*100</f>
        <v>0.6696428571428571</v>
      </c>
      <c r="R499" s="8">
        <f>Table1[[#This Row],[pledged]]/Table1[[#This Row],[backers_count]]</f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 s="4">
        <f>((Table1[[#This Row],[deadline]]/60)/60/24)+DATE(1970,1,1)</f>
        <v>40900.762141203704</v>
      </c>
      <c r="K500">
        <v>1321035449</v>
      </c>
      <c r="L500" s="4">
        <f>((Table1[[#This Row],[launched_at]]/60)/60/24)+DATE(1970,1,1)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>Table1[[#This Row],[pledged]]/Table1[[#This Row],[goal]]*100</f>
        <v>4.5985132395404564</v>
      </c>
      <c r="R500" s="8">
        <f>Table1[[#This Row],[pledged]]/Table1[[#This Row],[backers_count]]</f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 s="4">
        <f>((Table1[[#This Row],[deadline]]/60)/60/24)+DATE(1970,1,1)</f>
        <v>40098.874305555553</v>
      </c>
      <c r="K501">
        <v>1250630968</v>
      </c>
      <c r="L501" s="4">
        <f>((Table1[[#This Row],[launched_at]]/60)/60/24)+DATE(1970,1,1)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>Table1[[#This Row],[pledged]]/Table1[[#This Row],[goal]]*100</f>
        <v>9.5500000000000007</v>
      </c>
      <c r="R501" s="8">
        <f>Table1[[#This Row],[pledged]]/Table1[[#This Row],[backers_count]]</f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 s="4">
        <f>((Table1[[#This Row],[deadline]]/60)/60/24)+DATE(1970,1,1)</f>
        <v>40306.927777777775</v>
      </c>
      <c r="K502">
        <v>1268255751</v>
      </c>
      <c r="L502" s="4">
        <f>((Table1[[#This Row],[launched_at]]/60)/60/24)+DATE(1970,1,1)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>Table1[[#This Row],[pledged]]/Table1[[#This Row],[goal]]*100</f>
        <v>3.3076923076923079</v>
      </c>
      <c r="R502" s="8">
        <f>Table1[[#This Row],[pledged]]/Table1[[#This Row],[backers_count]]</f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s="7" t="s">
        <v>8221</v>
      </c>
      <c r="G503" t="s">
        <v>8224</v>
      </c>
      <c r="H503" t="s">
        <v>8246</v>
      </c>
      <c r="I503">
        <v>1310189851</v>
      </c>
      <c r="J503" s="4">
        <f>((Table1[[#This Row],[deadline]]/60)/60/24)+DATE(1970,1,1)</f>
        <v>40733.234386574077</v>
      </c>
      <c r="K503">
        <v>1307597851</v>
      </c>
      <c r="L503" s="4">
        <f>((Table1[[#This Row],[launched_at]]/60)/60/24)+DATE(1970,1,1)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>Table1[[#This Row],[pledged]]/Table1[[#This Row],[goal]]*100</f>
        <v>0</v>
      </c>
      <c r="R503" s="8" t="e">
        <f>Table1[[#This Row],[pledged]]/Table1[[#This Row],[backers_count]]</f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 s="4">
        <f>((Table1[[#This Row],[deadline]]/60)/60/24)+DATE(1970,1,1)</f>
        <v>40986.511863425927</v>
      </c>
      <c r="K504">
        <v>1329484625</v>
      </c>
      <c r="L504" s="4">
        <f>((Table1[[#This Row],[launched_at]]/60)/60/24)+DATE(1970,1,1)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>Table1[[#This Row],[pledged]]/Table1[[#This Row],[goal]]*100</f>
        <v>1.1499999999999999</v>
      </c>
      <c r="R504" s="8">
        <f>Table1[[#This Row],[pledged]]/Table1[[#This Row],[backers_count]]</f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 s="4">
        <f>((Table1[[#This Row],[deadline]]/60)/60/24)+DATE(1970,1,1)</f>
        <v>42021.526655092588</v>
      </c>
      <c r="K505">
        <v>1418906303</v>
      </c>
      <c r="L505" s="4">
        <f>((Table1[[#This Row],[launched_at]]/60)/60/24)+DATE(1970,1,1)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>Table1[[#This Row],[pledged]]/Table1[[#This Row],[goal]]*100</f>
        <v>1.7538461538461538</v>
      </c>
      <c r="R505" s="8">
        <f>Table1[[#This Row],[pledged]]/Table1[[#This Row],[backers_count]]</f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 s="4">
        <f>((Table1[[#This Row],[deadline]]/60)/60/24)+DATE(1970,1,1)</f>
        <v>41009.941979166666</v>
      </c>
      <c r="K506">
        <v>1328916987</v>
      </c>
      <c r="L506" s="4">
        <f>((Table1[[#This Row],[launched_at]]/60)/60/24)+DATE(1970,1,1)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>Table1[[#This Row],[pledged]]/Table1[[#This Row],[goal]]*100</f>
        <v>1.3673469387755102</v>
      </c>
      <c r="R506" s="8">
        <f>Table1[[#This Row],[pledged]]/Table1[[#This Row],[backers_count]]</f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s="7" t="s">
        <v>8221</v>
      </c>
      <c r="G507" t="s">
        <v>8224</v>
      </c>
      <c r="H507" t="s">
        <v>8246</v>
      </c>
      <c r="I507">
        <v>1451010086</v>
      </c>
      <c r="J507" s="4">
        <f>((Table1[[#This Row],[deadline]]/60)/60/24)+DATE(1970,1,1)</f>
        <v>42363.098217592589</v>
      </c>
      <c r="K507">
        <v>1447122086</v>
      </c>
      <c r="L507" s="4">
        <f>((Table1[[#This Row],[launched_at]]/60)/60/24)+DATE(1970,1,1)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>Table1[[#This Row],[pledged]]/Table1[[#This Row],[goal]]*100</f>
        <v>0.43333333333333329</v>
      </c>
      <c r="R507" s="8">
        <f>Table1[[#This Row],[pledged]]/Table1[[#This Row],[backers_count]]</f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 s="4">
        <f>((Table1[[#This Row],[deadline]]/60)/60/24)+DATE(1970,1,1)</f>
        <v>41496.552314814813</v>
      </c>
      <c r="K508">
        <v>1373548520</v>
      </c>
      <c r="L508" s="4">
        <f>((Table1[[#This Row],[launched_at]]/60)/60/24)+DATE(1970,1,1)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>Table1[[#This Row],[pledged]]/Table1[[#This Row],[goal]]*100</f>
        <v>0.125</v>
      </c>
      <c r="R508" s="8">
        <f>Table1[[#This Row],[pledged]]/Table1[[#This Row],[backers_count]]</f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 s="4">
        <f>((Table1[[#This Row],[deadline]]/60)/60/24)+DATE(1970,1,1)</f>
        <v>41201.958993055552</v>
      </c>
      <c r="K509">
        <v>1346799657</v>
      </c>
      <c r="L509" s="4">
        <f>((Table1[[#This Row],[launched_at]]/60)/60/24)+DATE(1970,1,1)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>Table1[[#This Row],[pledged]]/Table1[[#This Row],[goal]]*100</f>
        <v>3.2</v>
      </c>
      <c r="R509" s="8">
        <f>Table1[[#This Row],[pledged]]/Table1[[#This Row],[backers_count]]</f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 s="4">
        <f>((Table1[[#This Row],[deadline]]/60)/60/24)+DATE(1970,1,1)</f>
        <v>41054.593055555553</v>
      </c>
      <c r="K510">
        <v>1332808501</v>
      </c>
      <c r="L510" s="4">
        <f>((Table1[[#This Row],[launched_at]]/60)/60/24)+DATE(1970,1,1)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>Table1[[#This Row],[pledged]]/Table1[[#This Row],[goal]]*100</f>
        <v>0.8</v>
      </c>
      <c r="R510" s="8">
        <f>Table1[[#This Row],[pledged]]/Table1[[#This Row],[backers_count]]</f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s="7" t="s">
        <v>8221</v>
      </c>
      <c r="G511" t="s">
        <v>8225</v>
      </c>
      <c r="H511" t="s">
        <v>8247</v>
      </c>
      <c r="I511">
        <v>1435504170</v>
      </c>
      <c r="J511" s="4">
        <f>((Table1[[#This Row],[deadline]]/60)/60/24)+DATE(1970,1,1)</f>
        <v>42183.631597222222</v>
      </c>
      <c r="K511">
        <v>1432912170</v>
      </c>
      <c r="L511" s="4">
        <f>((Table1[[#This Row],[launched_at]]/60)/60/24)+DATE(1970,1,1)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>Table1[[#This Row],[pledged]]/Table1[[#This Row],[goal]]*100</f>
        <v>0.2</v>
      </c>
      <c r="R511" s="8">
        <f>Table1[[#This Row],[pledged]]/Table1[[#This Row],[backers_count]]</f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s="7" t="s">
        <v>8221</v>
      </c>
      <c r="G512" t="s">
        <v>8224</v>
      </c>
      <c r="H512" t="s">
        <v>8246</v>
      </c>
      <c r="I512">
        <v>1456805639</v>
      </c>
      <c r="J512" s="4">
        <f>((Table1[[#This Row],[deadline]]/60)/60/24)+DATE(1970,1,1)</f>
        <v>42430.176377314812</v>
      </c>
      <c r="K512">
        <v>1454213639</v>
      </c>
      <c r="L512" s="4">
        <f>((Table1[[#This Row],[launched_at]]/60)/60/24)+DATE(1970,1,1)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>Table1[[#This Row],[pledged]]/Table1[[#This Row],[goal]]*100</f>
        <v>0</v>
      </c>
      <c r="R512" s="8" t="e">
        <f>Table1[[#This Row],[pledged]]/Table1[[#This Row],[backers_count]]</f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 s="4">
        <f>((Table1[[#This Row],[deadline]]/60)/60/24)+DATE(1970,1,1)</f>
        <v>41370.261365740742</v>
      </c>
      <c r="K513">
        <v>1362640582</v>
      </c>
      <c r="L513" s="4">
        <f>((Table1[[#This Row],[launched_at]]/60)/60/24)+DATE(1970,1,1)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>Table1[[#This Row],[pledged]]/Table1[[#This Row],[goal]]*100</f>
        <v>3</v>
      </c>
      <c r="R513" s="8">
        <f>Table1[[#This Row],[pledged]]/Table1[[#This Row],[backers_count]]</f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s="7" t="s">
        <v>8221</v>
      </c>
      <c r="G514" t="s">
        <v>8224</v>
      </c>
      <c r="H514" t="s">
        <v>8246</v>
      </c>
      <c r="I514">
        <v>1479667727</v>
      </c>
      <c r="J514" s="4">
        <f>((Table1[[#This Row],[deadline]]/60)/60/24)+DATE(1970,1,1)</f>
        <v>42694.783877314811</v>
      </c>
      <c r="K514">
        <v>1475776127</v>
      </c>
      <c r="L514" s="4">
        <f>((Table1[[#This Row],[launched_at]]/60)/60/24)+DATE(1970,1,1)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>Table1[[#This Row],[pledged]]/Table1[[#This Row],[goal]]*100</f>
        <v>0.13749999999999998</v>
      </c>
      <c r="R514" s="8">
        <f>Table1[[#This Row],[pledged]]/Table1[[#This Row],[backers_count]]</f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 s="4">
        <f>((Table1[[#This Row],[deadline]]/60)/60/24)+DATE(1970,1,1)</f>
        <v>42597.291666666672</v>
      </c>
      <c r="K515">
        <v>1467387705</v>
      </c>
      <c r="L515" s="4">
        <f>((Table1[[#This Row],[launched_at]]/60)/60/24)+DATE(1970,1,1)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>Table1[[#This Row],[pledged]]/Table1[[#This Row],[goal]]*100</f>
        <v>13.923999999999999</v>
      </c>
      <c r="R515" s="8">
        <f>Table1[[#This Row],[pledged]]/Table1[[#This Row],[backers_count]]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s="7" t="s">
        <v>8221</v>
      </c>
      <c r="G516" t="s">
        <v>8229</v>
      </c>
      <c r="H516" t="s">
        <v>8251</v>
      </c>
      <c r="I516">
        <v>1407595447</v>
      </c>
      <c r="J516" s="4">
        <f>((Table1[[#This Row],[deadline]]/60)/60/24)+DATE(1970,1,1)</f>
        <v>41860.613969907405</v>
      </c>
      <c r="K516">
        <v>1405003447</v>
      </c>
      <c r="L516" s="4">
        <f>((Table1[[#This Row],[launched_at]]/60)/60/24)+DATE(1970,1,1)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>Table1[[#This Row],[pledged]]/Table1[[#This Row],[goal]]*100</f>
        <v>3.3333333333333335</v>
      </c>
      <c r="R516" s="8">
        <f>Table1[[#This Row],[pledged]]/Table1[[#This Row],[backers_count]]</f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 s="4">
        <f>((Table1[[#This Row],[deadline]]/60)/60/24)+DATE(1970,1,1)</f>
        <v>42367.490752314814</v>
      </c>
      <c r="K517">
        <v>1447933601</v>
      </c>
      <c r="L517" s="4">
        <f>((Table1[[#This Row],[launched_at]]/60)/60/24)+DATE(1970,1,1)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>Table1[[#This Row],[pledged]]/Table1[[#This Row],[goal]]*100</f>
        <v>25.41340206185567</v>
      </c>
      <c r="R517" s="8">
        <f>Table1[[#This Row],[pledged]]/Table1[[#This Row],[backers_count]]</f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s="7" t="s">
        <v>8221</v>
      </c>
      <c r="G518" t="s">
        <v>8225</v>
      </c>
      <c r="H518" t="s">
        <v>8247</v>
      </c>
      <c r="I518">
        <v>1432752080</v>
      </c>
      <c r="J518" s="4">
        <f>((Table1[[#This Row],[deadline]]/60)/60/24)+DATE(1970,1,1)</f>
        <v>42151.778703703705</v>
      </c>
      <c r="K518">
        <v>1427568080</v>
      </c>
      <c r="L518" s="4">
        <f>((Table1[[#This Row],[launched_at]]/60)/60/24)+DATE(1970,1,1)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>Table1[[#This Row],[pledged]]/Table1[[#This Row],[goal]]*100</f>
        <v>0</v>
      </c>
      <c r="R518" s="8" t="e">
        <f>Table1[[#This Row],[pledged]]/Table1[[#This Row],[backers_count]]</f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 s="4">
        <f>((Table1[[#This Row],[deadline]]/60)/60/24)+DATE(1970,1,1)</f>
        <v>42768.615289351852</v>
      </c>
      <c r="K519">
        <v>1483454761</v>
      </c>
      <c r="L519" s="4">
        <f>((Table1[[#This Row],[launched_at]]/60)/60/24)+DATE(1970,1,1)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>Table1[[#This Row],[pledged]]/Table1[[#This Row],[goal]]*100</f>
        <v>1.3666666666666667</v>
      </c>
      <c r="R519" s="8">
        <f>Table1[[#This Row],[pledged]]/Table1[[#This Row],[backers_count]]</f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s="7" t="s">
        <v>8221</v>
      </c>
      <c r="G520" t="s">
        <v>8224</v>
      </c>
      <c r="H520" t="s">
        <v>8246</v>
      </c>
      <c r="I520">
        <v>1441550760</v>
      </c>
      <c r="J520" s="4">
        <f>((Table1[[#This Row],[deadline]]/60)/60/24)+DATE(1970,1,1)</f>
        <v>42253.615277777775</v>
      </c>
      <c r="K520">
        <v>1438958824</v>
      </c>
      <c r="L520" s="4">
        <f>((Table1[[#This Row],[launched_at]]/60)/60/24)+DATE(1970,1,1)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>Table1[[#This Row],[pledged]]/Table1[[#This Row],[goal]]*100</f>
        <v>0</v>
      </c>
      <c r="R520" s="8" t="e">
        <f>Table1[[#This Row],[pledged]]/Table1[[#This Row],[backers_count]]</f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 s="4">
        <f>((Table1[[#This Row],[deadline]]/60)/60/24)+DATE(1970,1,1)</f>
        <v>41248.391446759262</v>
      </c>
      <c r="K521">
        <v>1352107421</v>
      </c>
      <c r="L521" s="4">
        <f>((Table1[[#This Row],[launched_at]]/60)/60/24)+DATE(1970,1,1)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>Table1[[#This Row],[pledged]]/Table1[[#This Row],[goal]]*100</f>
        <v>22.881426547787683</v>
      </c>
      <c r="R521" s="8">
        <f>Table1[[#This Row],[pledged]]/Table1[[#This Row],[backers_count]]</f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 s="4">
        <f>((Table1[[#This Row],[deadline]]/60)/60/24)+DATE(1970,1,1)</f>
        <v>42348.702094907407</v>
      </c>
      <c r="K522">
        <v>1447174261</v>
      </c>
      <c r="L522" s="4">
        <f>((Table1[[#This Row],[launched_at]]/60)/60/24)+DATE(1970,1,1)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>Table1[[#This Row],[pledged]]/Table1[[#This Row],[goal]]*100</f>
        <v>102.1</v>
      </c>
      <c r="R522" s="8">
        <f>Table1[[#This Row],[pledged]]/Table1[[#This Row],[backers_count]]</f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 s="4">
        <f>((Table1[[#This Row],[deadline]]/60)/60/24)+DATE(1970,1,1)</f>
        <v>42675.207638888889</v>
      </c>
      <c r="K523">
        <v>1475460819</v>
      </c>
      <c r="L523" s="4">
        <f>((Table1[[#This Row],[launched_at]]/60)/60/24)+DATE(1970,1,1)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>Table1[[#This Row],[pledged]]/Table1[[#This Row],[goal]]*100</f>
        <v>104.64</v>
      </c>
      <c r="R523" s="8">
        <f>Table1[[#This Row],[pledged]]/Table1[[#This Row],[backers_count]]</f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 s="4">
        <f>((Table1[[#This Row],[deadline]]/60)/60/24)+DATE(1970,1,1)</f>
        <v>42449.999131944445</v>
      </c>
      <c r="K524">
        <v>1456793925</v>
      </c>
      <c r="L524" s="4">
        <f>((Table1[[#This Row],[launched_at]]/60)/60/24)+DATE(1970,1,1)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>Table1[[#This Row],[pledged]]/Table1[[#This Row],[goal]]*100</f>
        <v>114.66666666666667</v>
      </c>
      <c r="R524" s="8">
        <f>Table1[[#This Row],[pledged]]/Table1[[#This Row],[backers_count]]</f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 s="4">
        <f>((Table1[[#This Row],[deadline]]/60)/60/24)+DATE(1970,1,1)</f>
        <v>42268.13282407407</v>
      </c>
      <c r="K525">
        <v>1440213076</v>
      </c>
      <c r="L525" s="4">
        <f>((Table1[[#This Row],[launched_at]]/60)/60/24)+DATE(1970,1,1)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>Table1[[#This Row],[pledged]]/Table1[[#This Row],[goal]]*100</f>
        <v>120.6</v>
      </c>
      <c r="R525" s="8">
        <f>Table1[[#This Row],[pledged]]/Table1[[#This Row],[backers_count]]</f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 s="4">
        <f>((Table1[[#This Row],[deadline]]/60)/60/24)+DATE(1970,1,1)</f>
        <v>42522.717233796298</v>
      </c>
      <c r="K526">
        <v>1462209169</v>
      </c>
      <c r="L526" s="4">
        <f>((Table1[[#This Row],[launched_at]]/60)/60/24)+DATE(1970,1,1)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>Table1[[#This Row],[pledged]]/Table1[[#This Row],[goal]]*100</f>
        <v>108.67285714285715</v>
      </c>
      <c r="R526" s="8">
        <f>Table1[[#This Row],[pledged]]/Table1[[#This Row],[backers_count]]</f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 s="4">
        <f>((Table1[[#This Row],[deadline]]/60)/60/24)+DATE(1970,1,1)</f>
        <v>41895.400937500002</v>
      </c>
      <c r="K527">
        <v>1406713041</v>
      </c>
      <c r="L527" s="4">
        <f>((Table1[[#This Row],[launched_at]]/60)/60/24)+DATE(1970,1,1)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>Table1[[#This Row],[pledged]]/Table1[[#This Row],[goal]]*100</f>
        <v>100</v>
      </c>
      <c r="R527" s="8">
        <f>Table1[[#This Row],[pledged]]/Table1[[#This Row],[backers_count]]</f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 s="4">
        <f>((Table1[[#This Row],[deadline]]/60)/60/24)+DATE(1970,1,1)</f>
        <v>42223.708333333328</v>
      </c>
      <c r="K528">
        <v>1436278344</v>
      </c>
      <c r="L528" s="4">
        <f>((Table1[[#This Row],[launched_at]]/60)/60/24)+DATE(1970,1,1)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>Table1[[#This Row],[pledged]]/Table1[[#This Row],[goal]]*100</f>
        <v>113.99999999999999</v>
      </c>
      <c r="R528" s="8">
        <f>Table1[[#This Row],[pledged]]/Table1[[#This Row],[backers_count]]</f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 s="4">
        <f>((Table1[[#This Row],[deadline]]/60)/60/24)+DATE(1970,1,1)</f>
        <v>42783.670138888891</v>
      </c>
      <c r="K529">
        <v>1484715366</v>
      </c>
      <c r="L529" s="4">
        <f>((Table1[[#This Row],[launched_at]]/60)/60/24)+DATE(1970,1,1)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>Table1[[#This Row],[pledged]]/Table1[[#This Row],[goal]]*100</f>
        <v>100.85</v>
      </c>
      <c r="R529" s="8">
        <f>Table1[[#This Row],[pledged]]/Table1[[#This Row],[backers_count]]</f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 s="4">
        <f>((Table1[[#This Row],[deadline]]/60)/60/24)+DATE(1970,1,1)</f>
        <v>42176.888888888891</v>
      </c>
      <c r="K530">
        <v>1433109907</v>
      </c>
      <c r="L530" s="4">
        <f>((Table1[[#This Row],[launched_at]]/60)/60/24)+DATE(1970,1,1)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>Table1[[#This Row],[pledged]]/Table1[[#This Row],[goal]]*100</f>
        <v>115.65217391304347</v>
      </c>
      <c r="R530" s="8">
        <f>Table1[[#This Row],[pledged]]/Table1[[#This Row],[backers_count]]</f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 s="4">
        <f>((Table1[[#This Row],[deadline]]/60)/60/24)+DATE(1970,1,1)</f>
        <v>42746.208333333328</v>
      </c>
      <c r="K531">
        <v>1482281094</v>
      </c>
      <c r="L531" s="4">
        <f>((Table1[[#This Row],[launched_at]]/60)/60/24)+DATE(1970,1,1)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>Table1[[#This Row],[pledged]]/Table1[[#This Row],[goal]]*100</f>
        <v>130.41666666666666</v>
      </c>
      <c r="R531" s="8">
        <f>Table1[[#This Row],[pledged]]/Table1[[#This Row],[backers_count]]</f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 s="4">
        <f>((Table1[[#This Row],[deadline]]/60)/60/24)+DATE(1970,1,1)</f>
        <v>42179.083333333328</v>
      </c>
      <c r="K532">
        <v>1433254268</v>
      </c>
      <c r="L532" s="4">
        <f>((Table1[[#This Row],[launched_at]]/60)/60/24)+DATE(1970,1,1)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>Table1[[#This Row],[pledged]]/Table1[[#This Row],[goal]]*100</f>
        <v>107.78267254038178</v>
      </c>
      <c r="R532" s="8">
        <f>Table1[[#This Row],[pledged]]/Table1[[#This Row],[backers_count]]</f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 s="4">
        <f>((Table1[[#This Row],[deadline]]/60)/60/24)+DATE(1970,1,1)</f>
        <v>42721.290972222225</v>
      </c>
      <c r="K533">
        <v>1478050429</v>
      </c>
      <c r="L533" s="4">
        <f>((Table1[[#This Row],[launched_at]]/60)/60/24)+DATE(1970,1,1)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>Table1[[#This Row],[pledged]]/Table1[[#This Row],[goal]]*100</f>
        <v>100</v>
      </c>
      <c r="R533" s="8">
        <f>Table1[[#This Row],[pledged]]/Table1[[#This Row],[backers_count]]</f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 s="4">
        <f>((Table1[[#This Row],[deadline]]/60)/60/24)+DATE(1970,1,1)</f>
        <v>42503.007037037038</v>
      </c>
      <c r="K534">
        <v>1460506208</v>
      </c>
      <c r="L534" s="4">
        <f>((Table1[[#This Row],[launched_at]]/60)/60/24)+DATE(1970,1,1)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>Table1[[#This Row],[pledged]]/Table1[[#This Row],[goal]]*100</f>
        <v>123.25</v>
      </c>
      <c r="R534" s="8">
        <f>Table1[[#This Row],[pledged]]/Table1[[#This Row],[backers_count]]</f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 s="4">
        <f>((Table1[[#This Row],[deadline]]/60)/60/24)+DATE(1970,1,1)</f>
        <v>42506.43478009259</v>
      </c>
      <c r="K535">
        <v>1461320765</v>
      </c>
      <c r="L535" s="4">
        <f>((Table1[[#This Row],[launched_at]]/60)/60/24)+DATE(1970,1,1)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>Table1[[#This Row],[pledged]]/Table1[[#This Row],[goal]]*100</f>
        <v>100.2</v>
      </c>
      <c r="R535" s="8">
        <f>Table1[[#This Row],[pledged]]/Table1[[#This Row],[backers_count]]</f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 s="4">
        <f>((Table1[[#This Row],[deadline]]/60)/60/24)+DATE(1970,1,1)</f>
        <v>42309.958333333328</v>
      </c>
      <c r="K536">
        <v>1443036470</v>
      </c>
      <c r="L536" s="4">
        <f>((Table1[[#This Row],[launched_at]]/60)/60/24)+DATE(1970,1,1)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>Table1[[#This Row],[pledged]]/Table1[[#This Row],[goal]]*100</f>
        <v>104.66666666666666</v>
      </c>
      <c r="R536" s="8">
        <f>Table1[[#This Row],[pledged]]/Table1[[#This Row],[backers_count]]</f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 s="4">
        <f>((Table1[[#This Row],[deadline]]/60)/60/24)+DATE(1970,1,1)</f>
        <v>42741.545196759253</v>
      </c>
      <c r="K537">
        <v>1481115905</v>
      </c>
      <c r="L537" s="4">
        <f>((Table1[[#This Row],[launched_at]]/60)/60/24)+DATE(1970,1,1)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>Table1[[#This Row],[pledged]]/Table1[[#This Row],[goal]]*100</f>
        <v>102.49999999999999</v>
      </c>
      <c r="R537" s="8">
        <f>Table1[[#This Row],[pledged]]/Table1[[#This Row],[backers_count]]</f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 s="4">
        <f>((Table1[[#This Row],[deadline]]/60)/60/24)+DATE(1970,1,1)</f>
        <v>42219.75</v>
      </c>
      <c r="K538">
        <v>1435133807</v>
      </c>
      <c r="L538" s="4">
        <f>((Table1[[#This Row],[launched_at]]/60)/60/24)+DATE(1970,1,1)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>Table1[[#This Row],[pledged]]/Table1[[#This Row],[goal]]*100</f>
        <v>118.25757575757576</v>
      </c>
      <c r="R538" s="8">
        <f>Table1[[#This Row],[pledged]]/Table1[[#This Row],[backers_count]]</f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 s="4">
        <f>((Table1[[#This Row],[deadline]]/60)/60/24)+DATE(1970,1,1)</f>
        <v>42312.810081018513</v>
      </c>
      <c r="K539">
        <v>1444069591</v>
      </c>
      <c r="L539" s="4">
        <f>((Table1[[#This Row],[launched_at]]/60)/60/24)+DATE(1970,1,1)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>Table1[[#This Row],[pledged]]/Table1[[#This Row],[goal]]*100</f>
        <v>120.5</v>
      </c>
      <c r="R539" s="8">
        <f>Table1[[#This Row],[pledged]]/Table1[[#This Row],[backers_count]]</f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 s="4">
        <f>((Table1[[#This Row],[deadline]]/60)/60/24)+DATE(1970,1,1)</f>
        <v>42503.794710648144</v>
      </c>
      <c r="K540">
        <v>1460574263</v>
      </c>
      <c r="L540" s="4">
        <f>((Table1[[#This Row],[launched_at]]/60)/60/24)+DATE(1970,1,1)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>Table1[[#This Row],[pledged]]/Table1[[#This Row],[goal]]*100</f>
        <v>302.42</v>
      </c>
      <c r="R540" s="8">
        <f>Table1[[#This Row],[pledged]]/Table1[[#This Row],[backers_count]]</f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 s="4">
        <f>((Table1[[#This Row],[deadline]]/60)/60/24)+DATE(1970,1,1)</f>
        <v>42556.049849537041</v>
      </c>
      <c r="K541">
        <v>1465866707</v>
      </c>
      <c r="L541" s="4">
        <f>((Table1[[#This Row],[launched_at]]/60)/60/24)+DATE(1970,1,1)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>Table1[[#This Row],[pledged]]/Table1[[#This Row],[goal]]*100</f>
        <v>100.64400000000001</v>
      </c>
      <c r="R541" s="8">
        <f>Table1[[#This Row],[pledged]]/Table1[[#This Row],[backers_count]]</f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s="7" t="s">
        <v>8221</v>
      </c>
      <c r="G542" t="s">
        <v>8224</v>
      </c>
      <c r="H542" t="s">
        <v>8246</v>
      </c>
      <c r="I542">
        <v>1423078606</v>
      </c>
      <c r="J542" s="4">
        <f>((Table1[[#This Row],[deadline]]/60)/60/24)+DATE(1970,1,1)</f>
        <v>42039.817199074074</v>
      </c>
      <c r="K542">
        <v>1420486606</v>
      </c>
      <c r="L542" s="4">
        <f>((Table1[[#This Row],[launched_at]]/60)/60/24)+DATE(1970,1,1)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>Table1[[#This Row],[pledged]]/Table1[[#This Row],[goal]]*100</f>
        <v>6.6666666666666671E-3</v>
      </c>
      <c r="R542" s="8">
        <f>Table1[[#This Row],[pledged]]/Table1[[#This Row],[backers_count]]</f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s="7" t="s">
        <v>8221</v>
      </c>
      <c r="G543" t="s">
        <v>8224</v>
      </c>
      <c r="H543" t="s">
        <v>8246</v>
      </c>
      <c r="I543">
        <v>1446080834</v>
      </c>
      <c r="J543" s="4">
        <f>((Table1[[#This Row],[deadline]]/60)/60/24)+DATE(1970,1,1)</f>
        <v>42306.046689814815</v>
      </c>
      <c r="K543">
        <v>1443488834</v>
      </c>
      <c r="L543" s="4">
        <f>((Table1[[#This Row],[launched_at]]/60)/60/24)+DATE(1970,1,1)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>Table1[[#This Row],[pledged]]/Table1[[#This Row],[goal]]*100</f>
        <v>0.55555555555555558</v>
      </c>
      <c r="R543" s="8">
        <f>Table1[[#This Row],[pledged]]/Table1[[#This Row],[backers_count]]</f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s="7" t="s">
        <v>8221</v>
      </c>
      <c r="G544" t="s">
        <v>8224</v>
      </c>
      <c r="H544" t="s">
        <v>8246</v>
      </c>
      <c r="I544">
        <v>1462293716</v>
      </c>
      <c r="J544" s="4">
        <f>((Table1[[#This Row],[deadline]]/60)/60/24)+DATE(1970,1,1)</f>
        <v>42493.695787037039</v>
      </c>
      <c r="K544">
        <v>1457113316</v>
      </c>
      <c r="L544" s="4">
        <f>((Table1[[#This Row],[launched_at]]/60)/60/24)+DATE(1970,1,1)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>Table1[[#This Row],[pledged]]/Table1[[#This Row],[goal]]*100</f>
        <v>3.9999999999999996E-4</v>
      </c>
      <c r="R544" s="8">
        <f>Table1[[#This Row],[pledged]]/Table1[[#This Row],[backers_count]]</f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s="7" t="s">
        <v>8221</v>
      </c>
      <c r="G545" t="s">
        <v>8226</v>
      </c>
      <c r="H545" t="s">
        <v>8248</v>
      </c>
      <c r="I545">
        <v>1414807962</v>
      </c>
      <c r="J545" s="4">
        <f>((Table1[[#This Row],[deadline]]/60)/60/24)+DATE(1970,1,1)</f>
        <v>41944.092152777775</v>
      </c>
      <c r="K545">
        <v>1412215962</v>
      </c>
      <c r="L545" s="4">
        <f>((Table1[[#This Row],[launched_at]]/60)/60/24)+DATE(1970,1,1)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>Table1[[#This Row],[pledged]]/Table1[[#This Row],[goal]]*100</f>
        <v>0.31818181818181818</v>
      </c>
      <c r="R545" s="8">
        <f>Table1[[#This Row],[pledged]]/Table1[[#This Row],[backers_count]]</f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s="7" t="s">
        <v>8221</v>
      </c>
      <c r="G546" t="s">
        <v>8224</v>
      </c>
      <c r="H546" t="s">
        <v>8246</v>
      </c>
      <c r="I546">
        <v>1467647160</v>
      </c>
      <c r="J546" s="4">
        <f>((Table1[[#This Row],[deadline]]/60)/60/24)+DATE(1970,1,1)</f>
        <v>42555.656944444447</v>
      </c>
      <c r="K546">
        <v>1465055160</v>
      </c>
      <c r="L546" s="4">
        <f>((Table1[[#This Row],[launched_at]]/60)/60/24)+DATE(1970,1,1)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>Table1[[#This Row],[pledged]]/Table1[[#This Row],[goal]]*100</f>
        <v>1.2</v>
      </c>
      <c r="R546" s="8">
        <f>Table1[[#This Row],[pledged]]/Table1[[#This Row],[backers_count]]</f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 s="4">
        <f>((Table1[[#This Row],[deadline]]/60)/60/24)+DATE(1970,1,1)</f>
        <v>42323.634131944447</v>
      </c>
      <c r="K547">
        <v>1444140789</v>
      </c>
      <c r="L547" s="4">
        <f>((Table1[[#This Row],[launched_at]]/60)/60/24)+DATE(1970,1,1)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>Table1[[#This Row],[pledged]]/Table1[[#This Row],[goal]]*100</f>
        <v>27.383999999999997</v>
      </c>
      <c r="R547" s="8">
        <f>Table1[[#This Row],[pledged]]/Table1[[#This Row],[backers_count]]</f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s="7" t="s">
        <v>8221</v>
      </c>
      <c r="G548" t="s">
        <v>8224</v>
      </c>
      <c r="H548" t="s">
        <v>8246</v>
      </c>
      <c r="I548">
        <v>1445097715</v>
      </c>
      <c r="J548" s="4">
        <f>((Table1[[#This Row],[deadline]]/60)/60/24)+DATE(1970,1,1)</f>
        <v>42294.667997685188</v>
      </c>
      <c r="K548">
        <v>1441209715</v>
      </c>
      <c r="L548" s="4">
        <f>((Table1[[#This Row],[launched_at]]/60)/60/24)+DATE(1970,1,1)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>Table1[[#This Row],[pledged]]/Table1[[#This Row],[goal]]*100</f>
        <v>8.666666666666667E-2</v>
      </c>
      <c r="R548" s="8">
        <f>Table1[[#This Row],[pledged]]/Table1[[#This Row],[backers_count]]</f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s="7" t="s">
        <v>8221</v>
      </c>
      <c r="G549" t="s">
        <v>8225</v>
      </c>
      <c r="H549" t="s">
        <v>8247</v>
      </c>
      <c r="I549">
        <v>1455122564</v>
      </c>
      <c r="J549" s="4">
        <f>((Table1[[#This Row],[deadline]]/60)/60/24)+DATE(1970,1,1)</f>
        <v>42410.696342592593</v>
      </c>
      <c r="K549">
        <v>1452530564</v>
      </c>
      <c r="L549" s="4">
        <f>((Table1[[#This Row],[launched_at]]/60)/60/24)+DATE(1970,1,1)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>Table1[[#This Row],[pledged]]/Table1[[#This Row],[goal]]*100</f>
        <v>0</v>
      </c>
      <c r="R549" s="8" t="e">
        <f>Table1[[#This Row],[pledged]]/Table1[[#This Row],[backers_count]]</f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s="7" t="s">
        <v>8221</v>
      </c>
      <c r="G550" t="s">
        <v>8225</v>
      </c>
      <c r="H550" t="s">
        <v>8247</v>
      </c>
      <c r="I550">
        <v>1446154848</v>
      </c>
      <c r="J550" s="4">
        <f>((Table1[[#This Row],[deadline]]/60)/60/24)+DATE(1970,1,1)</f>
        <v>42306.903333333335</v>
      </c>
      <c r="K550">
        <v>1443562848</v>
      </c>
      <c r="L550" s="4">
        <f>((Table1[[#This Row],[launched_at]]/60)/60/24)+DATE(1970,1,1)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>Table1[[#This Row],[pledged]]/Table1[[#This Row],[goal]]*100</f>
        <v>0.09</v>
      </c>
      <c r="R550" s="8">
        <f>Table1[[#This Row],[pledged]]/Table1[[#This Row],[backers_count]]</f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s="7" t="s">
        <v>8221</v>
      </c>
      <c r="G551" t="s">
        <v>8225</v>
      </c>
      <c r="H551" t="s">
        <v>8247</v>
      </c>
      <c r="I551">
        <v>1436368622</v>
      </c>
      <c r="J551" s="4">
        <f>((Table1[[#This Row],[deadline]]/60)/60/24)+DATE(1970,1,1)</f>
        <v>42193.636828703704</v>
      </c>
      <c r="K551">
        <v>1433776622</v>
      </c>
      <c r="L551" s="4">
        <f>((Table1[[#This Row],[launched_at]]/60)/60/24)+DATE(1970,1,1)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>Table1[[#This Row],[pledged]]/Table1[[#This Row],[goal]]*100</f>
        <v>2.7199999999999998</v>
      </c>
      <c r="R551" s="8">
        <f>Table1[[#This Row],[pledged]]/Table1[[#This Row],[backers_count]]</f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s="7" t="s">
        <v>8221</v>
      </c>
      <c r="G552" t="s">
        <v>8229</v>
      </c>
      <c r="H552" t="s">
        <v>8251</v>
      </c>
      <c r="I552">
        <v>1485838800</v>
      </c>
      <c r="J552" s="4">
        <f>((Table1[[#This Row],[deadline]]/60)/60/24)+DATE(1970,1,1)</f>
        <v>42766.208333333328</v>
      </c>
      <c r="K552">
        <v>1484756245</v>
      </c>
      <c r="L552" s="4">
        <f>((Table1[[#This Row],[launched_at]]/60)/60/24)+DATE(1970,1,1)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>Table1[[#This Row],[pledged]]/Table1[[#This Row],[goal]]*100</f>
        <v>0.70000000000000007</v>
      </c>
      <c r="R552" s="8">
        <f>Table1[[#This Row],[pledged]]/Table1[[#This Row],[backers_count]]</f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 s="4">
        <f>((Table1[[#This Row],[deadline]]/60)/60/24)+DATE(1970,1,1)</f>
        <v>42217.745138888888</v>
      </c>
      <c r="K553">
        <v>1434609424</v>
      </c>
      <c r="L553" s="4">
        <f>((Table1[[#This Row],[launched_at]]/60)/60/24)+DATE(1970,1,1)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>Table1[[#This Row],[pledged]]/Table1[[#This Row],[goal]]*100</f>
        <v>5.0413333333333332</v>
      </c>
      <c r="R553" s="8">
        <f>Table1[[#This Row],[pledged]]/Table1[[#This Row],[backers_count]]</f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s="7" t="s">
        <v>8221</v>
      </c>
      <c r="G554" t="s">
        <v>8229</v>
      </c>
      <c r="H554" t="s">
        <v>8251</v>
      </c>
      <c r="I554">
        <v>1452350896</v>
      </c>
      <c r="J554" s="4">
        <f>((Table1[[#This Row],[deadline]]/60)/60/24)+DATE(1970,1,1)</f>
        <v>42378.616851851853</v>
      </c>
      <c r="K554">
        <v>1447166896</v>
      </c>
      <c r="L554" s="4">
        <f>((Table1[[#This Row],[launched_at]]/60)/60/24)+DATE(1970,1,1)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>Table1[[#This Row],[pledged]]/Table1[[#This Row],[goal]]*100</f>
        <v>0</v>
      </c>
      <c r="R554" s="8" t="e">
        <f>Table1[[#This Row],[pledged]]/Table1[[#This Row],[backers_count]]</f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 s="4">
        <f>((Table1[[#This Row],[deadline]]/60)/60/24)+DATE(1970,1,1)</f>
        <v>41957.761469907404</v>
      </c>
      <c r="K555">
        <v>1413393391</v>
      </c>
      <c r="L555" s="4">
        <f>((Table1[[#This Row],[launched_at]]/60)/60/24)+DATE(1970,1,1)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>Table1[[#This Row],[pledged]]/Table1[[#This Row],[goal]]*100</f>
        <v>0.49199999999999999</v>
      </c>
      <c r="R555" s="8">
        <f>Table1[[#This Row],[pledged]]/Table1[[#This Row],[backers_count]]</f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 s="4">
        <f>((Table1[[#This Row],[deadline]]/60)/60/24)+DATE(1970,1,1)</f>
        <v>41931.684861111113</v>
      </c>
      <c r="K556">
        <v>1411143972</v>
      </c>
      <c r="L556" s="4">
        <f>((Table1[[#This Row],[launched_at]]/60)/60/24)+DATE(1970,1,1)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>Table1[[#This Row],[pledged]]/Table1[[#This Row],[goal]]*100</f>
        <v>36.589147286821706</v>
      </c>
      <c r="R556" s="8">
        <f>Table1[[#This Row],[pledged]]/Table1[[#This Row],[backers_count]]</f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s="7" t="s">
        <v>8221</v>
      </c>
      <c r="G557" t="s">
        <v>8225</v>
      </c>
      <c r="H557" t="s">
        <v>8247</v>
      </c>
      <c r="I557">
        <v>1465720143</v>
      </c>
      <c r="J557" s="4">
        <f>((Table1[[#This Row],[deadline]]/60)/60/24)+DATE(1970,1,1)</f>
        <v>42533.353506944448</v>
      </c>
      <c r="K557">
        <v>1463128143</v>
      </c>
      <c r="L557" s="4">
        <f>((Table1[[#This Row],[launched_at]]/60)/60/24)+DATE(1970,1,1)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>Table1[[#This Row],[pledged]]/Table1[[#This Row],[goal]]*100</f>
        <v>0</v>
      </c>
      <c r="R557" s="8" t="e">
        <f>Table1[[#This Row],[pledged]]/Table1[[#This Row],[backers_count]]</f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 s="4">
        <f>((Table1[[#This Row],[deadline]]/60)/60/24)+DATE(1970,1,1)</f>
        <v>42375.860150462962</v>
      </c>
      <c r="K558">
        <v>1449520717</v>
      </c>
      <c r="L558" s="4">
        <f>((Table1[[#This Row],[launched_at]]/60)/60/24)+DATE(1970,1,1)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>Table1[[#This Row],[pledged]]/Table1[[#This Row],[goal]]*100</f>
        <v>2.5</v>
      </c>
      <c r="R558" s="8">
        <f>Table1[[#This Row],[pledged]]/Table1[[#This Row],[backers_count]]</f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 s="4">
        <f>((Table1[[#This Row],[deadline]]/60)/60/24)+DATE(1970,1,1)</f>
        <v>42706.983831018515</v>
      </c>
      <c r="K559">
        <v>1478126203</v>
      </c>
      <c r="L559" s="4">
        <f>((Table1[[#This Row],[launched_at]]/60)/60/24)+DATE(1970,1,1)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>Table1[[#This Row],[pledged]]/Table1[[#This Row],[goal]]*100</f>
        <v>0.91066666666666674</v>
      </c>
      <c r="R559" s="8">
        <f>Table1[[#This Row],[pledged]]/Table1[[#This Row],[backers_count]]</f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s="7" t="s">
        <v>8221</v>
      </c>
      <c r="G560" t="s">
        <v>8224</v>
      </c>
      <c r="H560" t="s">
        <v>8246</v>
      </c>
      <c r="I560">
        <v>1427227905</v>
      </c>
      <c r="J560" s="4">
        <f>((Table1[[#This Row],[deadline]]/60)/60/24)+DATE(1970,1,1)</f>
        <v>42087.841493055559</v>
      </c>
      <c r="K560">
        <v>1424639505</v>
      </c>
      <c r="L560" s="4">
        <f>((Table1[[#This Row],[launched_at]]/60)/60/24)+DATE(1970,1,1)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>Table1[[#This Row],[pledged]]/Table1[[#This Row],[goal]]*100</f>
        <v>0</v>
      </c>
      <c r="R560" s="8" t="e">
        <f>Table1[[#This Row],[pledged]]/Table1[[#This Row],[backers_count]]</f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s="7" t="s">
        <v>8221</v>
      </c>
      <c r="G561" t="s">
        <v>8224</v>
      </c>
      <c r="H561" t="s">
        <v>8246</v>
      </c>
      <c r="I561">
        <v>1449989260</v>
      </c>
      <c r="J561" s="4">
        <f>((Table1[[#This Row],[deadline]]/60)/60/24)+DATE(1970,1,1)</f>
        <v>42351.283101851848</v>
      </c>
      <c r="K561">
        <v>1447397260</v>
      </c>
      <c r="L561" s="4">
        <f>((Table1[[#This Row],[launched_at]]/60)/60/24)+DATE(1970,1,1)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>Table1[[#This Row],[pledged]]/Table1[[#This Row],[goal]]*100</f>
        <v>2.0833333333333336E-2</v>
      </c>
      <c r="R561" s="8">
        <f>Table1[[#This Row],[pledged]]/Table1[[#This Row],[backers_count]]</f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s="7" t="s">
        <v>8221</v>
      </c>
      <c r="G562" t="s">
        <v>8229</v>
      </c>
      <c r="H562" t="s">
        <v>8251</v>
      </c>
      <c r="I562">
        <v>1418841045</v>
      </c>
      <c r="J562" s="4">
        <f>((Table1[[#This Row],[deadline]]/60)/60/24)+DATE(1970,1,1)</f>
        <v>41990.771354166667</v>
      </c>
      <c r="K562">
        <v>1416249045</v>
      </c>
      <c r="L562" s="4">
        <f>((Table1[[#This Row],[launched_at]]/60)/60/24)+DATE(1970,1,1)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>Table1[[#This Row],[pledged]]/Table1[[#This Row],[goal]]*100</f>
        <v>1.2E-2</v>
      </c>
      <c r="R562" s="8">
        <f>Table1[[#This Row],[pledged]]/Table1[[#This Row],[backers_count]]</f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s="7" t="s">
        <v>8221</v>
      </c>
      <c r="G563" t="s">
        <v>8224</v>
      </c>
      <c r="H563" t="s">
        <v>8246</v>
      </c>
      <c r="I563">
        <v>1445874513</v>
      </c>
      <c r="J563" s="4">
        <f>((Table1[[#This Row],[deadline]]/60)/60/24)+DATE(1970,1,1)</f>
        <v>42303.658715277779</v>
      </c>
      <c r="K563">
        <v>1442850513</v>
      </c>
      <c r="L563" s="4">
        <f>((Table1[[#This Row],[launched_at]]/60)/60/24)+DATE(1970,1,1)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>Table1[[#This Row],[pledged]]/Table1[[#This Row],[goal]]*100</f>
        <v>0.36666666666666664</v>
      </c>
      <c r="R563" s="8">
        <f>Table1[[#This Row],[pledged]]/Table1[[#This Row],[backers_count]]</f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s="7" t="s">
        <v>8221</v>
      </c>
      <c r="G564" t="s">
        <v>8233</v>
      </c>
      <c r="H564" t="s">
        <v>8249</v>
      </c>
      <c r="I564">
        <v>1482052815</v>
      </c>
      <c r="J564" s="4">
        <f>((Table1[[#This Row],[deadline]]/60)/60/24)+DATE(1970,1,1)</f>
        <v>42722.389062500006</v>
      </c>
      <c r="K564">
        <v>1479460815</v>
      </c>
      <c r="L564" s="4">
        <f>((Table1[[#This Row],[launched_at]]/60)/60/24)+DATE(1970,1,1)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>Table1[[#This Row],[pledged]]/Table1[[#This Row],[goal]]*100</f>
        <v>0</v>
      </c>
      <c r="R564" s="8" t="e">
        <f>Table1[[#This Row],[pledged]]/Table1[[#This Row],[backers_count]]</f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s="7" t="s">
        <v>8221</v>
      </c>
      <c r="G565" t="s">
        <v>8226</v>
      </c>
      <c r="H565" t="s">
        <v>8248</v>
      </c>
      <c r="I565">
        <v>1424137247</v>
      </c>
      <c r="J565" s="4">
        <f>((Table1[[#This Row],[deadline]]/60)/60/24)+DATE(1970,1,1)</f>
        <v>42052.069988425923</v>
      </c>
      <c r="K565">
        <v>1421545247</v>
      </c>
      <c r="L565" s="4">
        <f>((Table1[[#This Row],[launched_at]]/60)/60/24)+DATE(1970,1,1)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>Table1[[#This Row],[pledged]]/Table1[[#This Row],[goal]]*100</f>
        <v>9.0666666666666659E-2</v>
      </c>
      <c r="R565" s="8">
        <f>Table1[[#This Row],[pledged]]/Table1[[#This Row],[backers_count]]</f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s="7" t="s">
        <v>8221</v>
      </c>
      <c r="G566" t="s">
        <v>8230</v>
      </c>
      <c r="H566" t="s">
        <v>8249</v>
      </c>
      <c r="I566">
        <v>1457822275</v>
      </c>
      <c r="J566" s="4">
        <f>((Table1[[#This Row],[deadline]]/60)/60/24)+DATE(1970,1,1)</f>
        <v>42441.942997685182</v>
      </c>
      <c r="K566">
        <v>1455230275</v>
      </c>
      <c r="L566" s="4">
        <f>((Table1[[#This Row],[launched_at]]/60)/60/24)+DATE(1970,1,1)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>Table1[[#This Row],[pledged]]/Table1[[#This Row],[goal]]*100</f>
        <v>5.5555555555555558E-3</v>
      </c>
      <c r="R566" s="8">
        <f>Table1[[#This Row],[pledged]]/Table1[[#This Row],[backers_count]]</f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s="7" t="s">
        <v>8221</v>
      </c>
      <c r="G567" t="s">
        <v>8225</v>
      </c>
      <c r="H567" t="s">
        <v>8247</v>
      </c>
      <c r="I567">
        <v>1436554249</v>
      </c>
      <c r="J567" s="4">
        <f>((Table1[[#This Row],[deadline]]/60)/60/24)+DATE(1970,1,1)</f>
        <v>42195.785289351858</v>
      </c>
      <c r="K567">
        <v>1433962249</v>
      </c>
      <c r="L567" s="4">
        <f>((Table1[[#This Row],[launched_at]]/60)/60/24)+DATE(1970,1,1)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>Table1[[#This Row],[pledged]]/Table1[[#This Row],[goal]]*100</f>
        <v>0</v>
      </c>
      <c r="R567" s="8" t="e">
        <f>Table1[[#This Row],[pledged]]/Table1[[#This Row],[backers_count]]</f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s="7" t="s">
        <v>8221</v>
      </c>
      <c r="G568" t="s">
        <v>8224</v>
      </c>
      <c r="H568" t="s">
        <v>8246</v>
      </c>
      <c r="I568">
        <v>1468513533</v>
      </c>
      <c r="J568" s="4">
        <f>((Table1[[#This Row],[deadline]]/60)/60/24)+DATE(1970,1,1)</f>
        <v>42565.68440972222</v>
      </c>
      <c r="K568">
        <v>1465921533</v>
      </c>
      <c r="L568" s="4">
        <f>((Table1[[#This Row],[launched_at]]/60)/60/24)+DATE(1970,1,1)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>Table1[[#This Row],[pledged]]/Table1[[#This Row],[goal]]*100</f>
        <v>0.02</v>
      </c>
      <c r="R568" s="8">
        <f>Table1[[#This Row],[pledged]]/Table1[[#This Row],[backers_count]]</f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s="7" t="s">
        <v>8221</v>
      </c>
      <c r="G569" t="s">
        <v>8224</v>
      </c>
      <c r="H569" t="s">
        <v>8246</v>
      </c>
      <c r="I569">
        <v>1420143194</v>
      </c>
      <c r="J569" s="4">
        <f>((Table1[[#This Row],[deadline]]/60)/60/24)+DATE(1970,1,1)</f>
        <v>42005.842523148152</v>
      </c>
      <c r="K569">
        <v>1417551194</v>
      </c>
      <c r="L569" s="4">
        <f>((Table1[[#This Row],[launched_at]]/60)/60/24)+DATE(1970,1,1)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>Table1[[#This Row],[pledged]]/Table1[[#This Row],[goal]]*100</f>
        <v>0</v>
      </c>
      <c r="R569" s="8" t="e">
        <f>Table1[[#This Row],[pledged]]/Table1[[#This Row],[backers_count]]</f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 s="4">
        <f>((Table1[[#This Row],[deadline]]/60)/60/24)+DATE(1970,1,1)</f>
        <v>42385.458333333328</v>
      </c>
      <c r="K570">
        <v>1449785223</v>
      </c>
      <c r="L570" s="4">
        <f>((Table1[[#This Row],[launched_at]]/60)/60/24)+DATE(1970,1,1)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>Table1[[#This Row],[pledged]]/Table1[[#This Row],[goal]]*100</f>
        <v>1</v>
      </c>
      <c r="R570" s="8">
        <f>Table1[[#This Row],[pledged]]/Table1[[#This Row],[backers_count]]</f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s="7" t="s">
        <v>8221</v>
      </c>
      <c r="G571" t="s">
        <v>8229</v>
      </c>
      <c r="H571" t="s">
        <v>8251</v>
      </c>
      <c r="I571">
        <v>1451679612</v>
      </c>
      <c r="J571" s="4">
        <f>((Table1[[#This Row],[deadline]]/60)/60/24)+DATE(1970,1,1)</f>
        <v>42370.847361111111</v>
      </c>
      <c r="K571">
        <v>1449087612</v>
      </c>
      <c r="L571" s="4">
        <f>((Table1[[#This Row],[launched_at]]/60)/60/24)+DATE(1970,1,1)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>Table1[[#This Row],[pledged]]/Table1[[#This Row],[goal]]*100</f>
        <v>0.8</v>
      </c>
      <c r="R571" s="8">
        <f>Table1[[#This Row],[pledged]]/Table1[[#This Row],[backers_count]]</f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 s="4">
        <f>((Table1[[#This Row],[deadline]]/60)/60/24)+DATE(1970,1,1)</f>
        <v>42418.798252314817</v>
      </c>
      <c r="K572">
        <v>1453230569</v>
      </c>
      <c r="L572" s="4">
        <f>((Table1[[#This Row],[launched_at]]/60)/60/24)+DATE(1970,1,1)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>Table1[[#This Row],[pledged]]/Table1[[#This Row],[goal]]*100</f>
        <v>0.16705882352941176</v>
      </c>
      <c r="R572" s="8">
        <f>Table1[[#This Row],[pledged]]/Table1[[#This Row],[backers_count]]</f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 s="4">
        <f>((Table1[[#This Row],[deadline]]/60)/60/24)+DATE(1970,1,1)</f>
        <v>42212.165972222225</v>
      </c>
      <c r="K573">
        <v>1436297723</v>
      </c>
      <c r="L573" s="4">
        <f>((Table1[[#This Row],[launched_at]]/60)/60/24)+DATE(1970,1,1)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>Table1[[#This Row],[pledged]]/Table1[[#This Row],[goal]]*100</f>
        <v>0.42399999999999999</v>
      </c>
      <c r="R573" s="8">
        <f>Table1[[#This Row],[pledged]]/Table1[[#This Row],[backers_count]]</f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s="7" t="s">
        <v>8221</v>
      </c>
      <c r="G574" t="s">
        <v>8224</v>
      </c>
      <c r="H574" t="s">
        <v>8246</v>
      </c>
      <c r="I574">
        <v>1446660688</v>
      </c>
      <c r="J574" s="4">
        <f>((Table1[[#This Row],[deadline]]/60)/60/24)+DATE(1970,1,1)</f>
        <v>42312.757962962962</v>
      </c>
      <c r="K574">
        <v>1444065088</v>
      </c>
      <c r="L574" s="4">
        <f>((Table1[[#This Row],[launched_at]]/60)/60/24)+DATE(1970,1,1)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>Table1[[#This Row],[pledged]]/Table1[[#This Row],[goal]]*100</f>
        <v>0</v>
      </c>
      <c r="R574" s="8" t="e">
        <f>Table1[[#This Row],[pledged]]/Table1[[#This Row],[backers_count]]</f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 s="4">
        <f>((Table1[[#This Row],[deadline]]/60)/60/24)+DATE(1970,1,1)</f>
        <v>42022.05</v>
      </c>
      <c r="K575">
        <v>1416445931</v>
      </c>
      <c r="L575" s="4">
        <f>((Table1[[#This Row],[launched_at]]/60)/60/24)+DATE(1970,1,1)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>Table1[[#This Row],[pledged]]/Table1[[#This Row],[goal]]*100</f>
        <v>0.38925389253892539</v>
      </c>
      <c r="R575" s="8">
        <f>Table1[[#This Row],[pledged]]/Table1[[#This Row],[backers_count]]</f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s="7" t="s">
        <v>8221</v>
      </c>
      <c r="G576" t="s">
        <v>8225</v>
      </c>
      <c r="H576" t="s">
        <v>8247</v>
      </c>
      <c r="I576">
        <v>1476873507</v>
      </c>
      <c r="J576" s="4">
        <f>((Table1[[#This Row],[deadline]]/60)/60/24)+DATE(1970,1,1)</f>
        <v>42662.443368055552</v>
      </c>
      <c r="K576">
        <v>1474281507</v>
      </c>
      <c r="L576" s="4">
        <f>((Table1[[#This Row],[launched_at]]/60)/60/24)+DATE(1970,1,1)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>Table1[[#This Row],[pledged]]/Table1[[#This Row],[goal]]*100</f>
        <v>0.7155635062611807</v>
      </c>
      <c r="R576" s="8">
        <f>Table1[[#This Row],[pledged]]/Table1[[#This Row],[backers_count]]</f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 s="4">
        <f>((Table1[[#This Row],[deadline]]/60)/60/24)+DATE(1970,1,1)</f>
        <v>42168.692627314813</v>
      </c>
      <c r="K577">
        <v>1431621443</v>
      </c>
      <c r="L577" s="4">
        <f>((Table1[[#This Row],[launched_at]]/60)/60/24)+DATE(1970,1,1)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>Table1[[#This Row],[pledged]]/Table1[[#This Row],[goal]]*100</f>
        <v>0.43166666666666664</v>
      </c>
      <c r="R577" s="8">
        <f>Table1[[#This Row],[pledged]]/Table1[[#This Row],[backers_count]]</f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s="7" t="s">
        <v>8221</v>
      </c>
      <c r="G578" t="s">
        <v>8224</v>
      </c>
      <c r="H578" t="s">
        <v>8246</v>
      </c>
      <c r="I578">
        <v>1427537952</v>
      </c>
      <c r="J578" s="4">
        <f>((Table1[[#This Row],[deadline]]/60)/60/24)+DATE(1970,1,1)</f>
        <v>42091.43</v>
      </c>
      <c r="K578">
        <v>1422357552</v>
      </c>
      <c r="L578" s="4">
        <f>((Table1[[#This Row],[launched_at]]/60)/60/24)+DATE(1970,1,1)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>Table1[[#This Row],[pledged]]/Table1[[#This Row],[goal]]*100</f>
        <v>1.25E-3</v>
      </c>
      <c r="R578" s="8">
        <f>Table1[[#This Row],[pledged]]/Table1[[#This Row],[backers_count]]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 s="4">
        <f>((Table1[[#This Row],[deadline]]/60)/60/24)+DATE(1970,1,1)</f>
        <v>42510.589143518519</v>
      </c>
      <c r="K579">
        <v>1458569302</v>
      </c>
      <c r="L579" s="4">
        <f>((Table1[[#This Row],[launched_at]]/60)/60/24)+DATE(1970,1,1)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>Table1[[#This Row],[pledged]]/Table1[[#This Row],[goal]]*100</f>
        <v>0.2</v>
      </c>
      <c r="R579" s="8">
        <f>Table1[[#This Row],[pledged]]/Table1[[#This Row],[backers_count]]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s="7" t="s">
        <v>8221</v>
      </c>
      <c r="G580" t="s">
        <v>8225</v>
      </c>
      <c r="H580" t="s">
        <v>8247</v>
      </c>
      <c r="I580">
        <v>1441633993</v>
      </c>
      <c r="J580" s="4">
        <f>((Table1[[#This Row],[deadline]]/60)/60/24)+DATE(1970,1,1)</f>
        <v>42254.578622685185</v>
      </c>
      <c r="K580">
        <v>1439560393</v>
      </c>
      <c r="L580" s="4">
        <f>((Table1[[#This Row],[launched_at]]/60)/60/24)+DATE(1970,1,1)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>Table1[[#This Row],[pledged]]/Table1[[#This Row],[goal]]*100</f>
        <v>1.12E-2</v>
      </c>
      <c r="R580" s="8">
        <f>Table1[[#This Row],[pledged]]/Table1[[#This Row],[backers_count]]</f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 s="4">
        <f>((Table1[[#This Row],[deadline]]/60)/60/24)+DATE(1970,1,1)</f>
        <v>41998.852118055554</v>
      </c>
      <c r="K581">
        <v>1416947223</v>
      </c>
      <c r="L581" s="4">
        <f>((Table1[[#This Row],[launched_at]]/60)/60/24)+DATE(1970,1,1)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>Table1[[#This Row],[pledged]]/Table1[[#This Row],[goal]]*100</f>
        <v>1.4583333333333333</v>
      </c>
      <c r="R581" s="8">
        <f>Table1[[#This Row],[pledged]]/Table1[[#This Row],[backers_count]]</f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s="7" t="s">
        <v>8221</v>
      </c>
      <c r="G582" t="s">
        <v>8224</v>
      </c>
      <c r="H582" t="s">
        <v>8246</v>
      </c>
      <c r="I582">
        <v>1474580867</v>
      </c>
      <c r="J582" s="4">
        <f>((Table1[[#This Row],[deadline]]/60)/60/24)+DATE(1970,1,1)</f>
        <v>42635.908182870371</v>
      </c>
      <c r="K582">
        <v>1471988867</v>
      </c>
      <c r="L582" s="4">
        <f>((Table1[[#This Row],[launched_at]]/60)/60/24)+DATE(1970,1,1)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>Table1[[#This Row],[pledged]]/Table1[[#This Row],[goal]]*100</f>
        <v>3.3333333333333333E-2</v>
      </c>
      <c r="R582" s="8">
        <f>Table1[[#This Row],[pledged]]/Table1[[#This Row],[backers_count]]</f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s="7" t="s">
        <v>8221</v>
      </c>
      <c r="G583" t="s">
        <v>8224</v>
      </c>
      <c r="H583" t="s">
        <v>8246</v>
      </c>
      <c r="I583">
        <v>1438474704</v>
      </c>
      <c r="J583" s="4">
        <f>((Table1[[#This Row],[deadline]]/60)/60/24)+DATE(1970,1,1)</f>
        <v>42218.012777777782</v>
      </c>
      <c r="K583">
        <v>1435882704</v>
      </c>
      <c r="L583" s="4">
        <f>((Table1[[#This Row],[launched_at]]/60)/60/24)+DATE(1970,1,1)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>Table1[[#This Row],[pledged]]/Table1[[#This Row],[goal]]*100</f>
        <v>0</v>
      </c>
      <c r="R583" s="8" t="e">
        <f>Table1[[#This Row],[pledged]]/Table1[[#This Row],[backers_count]]</f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s="7" t="s">
        <v>8221</v>
      </c>
      <c r="G584" t="s">
        <v>8224</v>
      </c>
      <c r="H584" t="s">
        <v>8246</v>
      </c>
      <c r="I584">
        <v>1426442400</v>
      </c>
      <c r="J584" s="4">
        <f>((Table1[[#This Row],[deadline]]/60)/60/24)+DATE(1970,1,1)</f>
        <v>42078.75</v>
      </c>
      <c r="K584">
        <v>1424454319</v>
      </c>
      <c r="L584" s="4">
        <f>((Table1[[#This Row],[launched_at]]/60)/60/24)+DATE(1970,1,1)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>Table1[[#This Row],[pledged]]/Table1[[#This Row],[goal]]*100</f>
        <v>0</v>
      </c>
      <c r="R584" s="8" t="e">
        <f>Table1[[#This Row],[pledged]]/Table1[[#This Row],[backers_count]]</f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s="7" t="s">
        <v>8221</v>
      </c>
      <c r="G585" t="s">
        <v>8224</v>
      </c>
      <c r="H585" t="s">
        <v>8246</v>
      </c>
      <c r="I585">
        <v>1426800687</v>
      </c>
      <c r="J585" s="4">
        <f>((Table1[[#This Row],[deadline]]/60)/60/24)+DATE(1970,1,1)</f>
        <v>42082.896840277783</v>
      </c>
      <c r="K585">
        <v>1424212287</v>
      </c>
      <c r="L585" s="4">
        <f>((Table1[[#This Row],[launched_at]]/60)/60/24)+DATE(1970,1,1)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>Table1[[#This Row],[pledged]]/Table1[[#This Row],[goal]]*100</f>
        <v>1.1111111111111112E-2</v>
      </c>
      <c r="R585" s="8">
        <f>Table1[[#This Row],[pledged]]/Table1[[#This Row],[backers_count]]</f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s="7" t="s">
        <v>8221</v>
      </c>
      <c r="G586" t="s">
        <v>8224</v>
      </c>
      <c r="H586" t="s">
        <v>8246</v>
      </c>
      <c r="I586">
        <v>1426522316</v>
      </c>
      <c r="J586" s="4">
        <f>((Table1[[#This Row],[deadline]]/60)/60/24)+DATE(1970,1,1)</f>
        <v>42079.674953703703</v>
      </c>
      <c r="K586">
        <v>1423933916</v>
      </c>
      <c r="L586" s="4">
        <f>((Table1[[#This Row],[launched_at]]/60)/60/24)+DATE(1970,1,1)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>Table1[[#This Row],[pledged]]/Table1[[#This Row],[goal]]*100</f>
        <v>1</v>
      </c>
      <c r="R586" s="8">
        <f>Table1[[#This Row],[pledged]]/Table1[[#This Row],[backers_count]]</f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s="7" t="s">
        <v>8221</v>
      </c>
      <c r="G587" t="s">
        <v>8225</v>
      </c>
      <c r="H587" t="s">
        <v>8247</v>
      </c>
      <c r="I587">
        <v>1448928000</v>
      </c>
      <c r="J587" s="4">
        <f>((Table1[[#This Row],[deadline]]/60)/60/24)+DATE(1970,1,1)</f>
        <v>42339</v>
      </c>
      <c r="K587">
        <v>1444123377</v>
      </c>
      <c r="L587" s="4">
        <f>((Table1[[#This Row],[launched_at]]/60)/60/24)+DATE(1970,1,1)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>Table1[[#This Row],[pledged]]/Table1[[#This Row],[goal]]*100</f>
        <v>0</v>
      </c>
      <c r="R587" s="8" t="e">
        <f>Table1[[#This Row],[pledged]]/Table1[[#This Row],[backers_count]]</f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s="7" t="s">
        <v>8221</v>
      </c>
      <c r="G588" t="s">
        <v>8224</v>
      </c>
      <c r="H588" t="s">
        <v>8246</v>
      </c>
      <c r="I588">
        <v>1424032207</v>
      </c>
      <c r="J588" s="4">
        <f>((Table1[[#This Row],[deadline]]/60)/60/24)+DATE(1970,1,1)</f>
        <v>42050.854247685187</v>
      </c>
      <c r="K588">
        <v>1421440207</v>
      </c>
      <c r="L588" s="4">
        <f>((Table1[[#This Row],[launched_at]]/60)/60/24)+DATE(1970,1,1)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>Table1[[#This Row],[pledged]]/Table1[[#This Row],[goal]]*100</f>
        <v>0.55999999999999994</v>
      </c>
      <c r="R588" s="8">
        <f>Table1[[#This Row],[pledged]]/Table1[[#This Row],[backers_count]]</f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 s="4">
        <f>((Table1[[#This Row],[deadline]]/60)/60/24)+DATE(1970,1,1)</f>
        <v>42110.757326388892</v>
      </c>
      <c r="K589">
        <v>1426615833</v>
      </c>
      <c r="L589" s="4">
        <f>((Table1[[#This Row],[launched_at]]/60)/60/24)+DATE(1970,1,1)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>Table1[[#This Row],[pledged]]/Table1[[#This Row],[goal]]*100</f>
        <v>9.0833333333333339</v>
      </c>
      <c r="R589" s="8">
        <f>Table1[[#This Row],[pledged]]/Table1[[#This Row],[backers_count]]</f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 s="4">
        <f>((Table1[[#This Row],[deadline]]/60)/60/24)+DATE(1970,1,1)</f>
        <v>42691.811180555553</v>
      </c>
      <c r="K590">
        <v>1474223286</v>
      </c>
      <c r="L590" s="4">
        <f>((Table1[[#This Row],[launched_at]]/60)/60/24)+DATE(1970,1,1)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>Table1[[#This Row],[pledged]]/Table1[[#This Row],[goal]]*100</f>
        <v>3.3444444444444441</v>
      </c>
      <c r="R590" s="8">
        <f>Table1[[#This Row],[pledged]]/Table1[[#This Row],[backers_count]]</f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s="7" t="s">
        <v>8221</v>
      </c>
      <c r="G591" t="s">
        <v>8224</v>
      </c>
      <c r="H591" t="s">
        <v>8246</v>
      </c>
      <c r="I591">
        <v>1436366699</v>
      </c>
      <c r="J591" s="4">
        <f>((Table1[[#This Row],[deadline]]/60)/60/24)+DATE(1970,1,1)</f>
        <v>42193.614571759259</v>
      </c>
      <c r="K591">
        <v>1435070699</v>
      </c>
      <c r="L591" s="4">
        <f>((Table1[[#This Row],[launched_at]]/60)/60/24)+DATE(1970,1,1)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>Table1[[#This Row],[pledged]]/Table1[[#This Row],[goal]]*100</f>
        <v>1.3333333333333334E-2</v>
      </c>
      <c r="R591" s="8">
        <f>Table1[[#This Row],[pledged]]/Table1[[#This Row],[backers_count]]</f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 s="4">
        <f>((Table1[[#This Row],[deadline]]/60)/60/24)+DATE(1970,1,1)</f>
        <v>42408.542361111111</v>
      </c>
      <c r="K592">
        <v>1452259131</v>
      </c>
      <c r="L592" s="4">
        <f>((Table1[[#This Row],[launched_at]]/60)/60/24)+DATE(1970,1,1)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>Table1[[#This Row],[pledged]]/Table1[[#This Row],[goal]]*100</f>
        <v>4.46</v>
      </c>
      <c r="R592" s="8">
        <f>Table1[[#This Row],[pledged]]/Table1[[#This Row],[backers_count]]</f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s="7" t="s">
        <v>8221</v>
      </c>
      <c r="G593" t="s">
        <v>8224</v>
      </c>
      <c r="H593" t="s">
        <v>8246</v>
      </c>
      <c r="I593">
        <v>1437570130</v>
      </c>
      <c r="J593" s="4">
        <f>((Table1[[#This Row],[deadline]]/60)/60/24)+DATE(1970,1,1)</f>
        <v>42207.543171296296</v>
      </c>
      <c r="K593">
        <v>1434978130</v>
      </c>
      <c r="L593" s="4">
        <f>((Table1[[#This Row],[launched_at]]/60)/60/24)+DATE(1970,1,1)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>Table1[[#This Row],[pledged]]/Table1[[#This Row],[goal]]*100</f>
        <v>6.0999999999999999E-2</v>
      </c>
      <c r="R593" s="8">
        <f>Table1[[#This Row],[pledged]]/Table1[[#This Row],[backers_count]]</f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 s="4">
        <f>((Table1[[#This Row],[deadline]]/60)/60/24)+DATE(1970,1,1)</f>
        <v>41976.232175925921</v>
      </c>
      <c r="K594">
        <v>1414992860</v>
      </c>
      <c r="L594" s="4">
        <f>((Table1[[#This Row],[launched_at]]/60)/60/24)+DATE(1970,1,1)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>Table1[[#This Row],[pledged]]/Table1[[#This Row],[goal]]*100</f>
        <v>3.3333333333333335</v>
      </c>
      <c r="R594" s="8">
        <f>Table1[[#This Row],[pledged]]/Table1[[#This Row],[backers_count]]</f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 s="4">
        <f>((Table1[[#This Row],[deadline]]/60)/60/24)+DATE(1970,1,1)</f>
        <v>42100.635937500003</v>
      </c>
      <c r="K595">
        <v>1425744945</v>
      </c>
      <c r="L595" s="4">
        <f>((Table1[[#This Row],[launched_at]]/60)/60/24)+DATE(1970,1,1)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>Table1[[#This Row],[pledged]]/Table1[[#This Row],[goal]]*100</f>
        <v>23</v>
      </c>
      <c r="R595" s="8">
        <f>Table1[[#This Row],[pledged]]/Table1[[#This Row],[backers_count]]</f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s="7" t="s">
        <v>8221</v>
      </c>
      <c r="G596" t="s">
        <v>8224</v>
      </c>
      <c r="H596" t="s">
        <v>8246</v>
      </c>
      <c r="I596">
        <v>1460832206</v>
      </c>
      <c r="J596" s="4">
        <f>((Table1[[#This Row],[deadline]]/60)/60/24)+DATE(1970,1,1)</f>
        <v>42476.780162037037</v>
      </c>
      <c r="K596">
        <v>1458240206</v>
      </c>
      <c r="L596" s="4">
        <f>((Table1[[#This Row],[launched_at]]/60)/60/24)+DATE(1970,1,1)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>Table1[[#This Row],[pledged]]/Table1[[#This Row],[goal]]*100</f>
        <v>0.104</v>
      </c>
      <c r="R596" s="8">
        <f>Table1[[#This Row],[pledged]]/Table1[[#This Row],[backers_count]]</f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 s="4">
        <f>((Table1[[#This Row],[deadline]]/60)/60/24)+DATE(1970,1,1)</f>
        <v>42128.069884259254</v>
      </c>
      <c r="K597">
        <v>1426815638</v>
      </c>
      <c r="L597" s="4">
        <f>((Table1[[#This Row],[launched_at]]/60)/60/24)+DATE(1970,1,1)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>Table1[[#This Row],[pledged]]/Table1[[#This Row],[goal]]*100</f>
        <v>0.42599999999999999</v>
      </c>
      <c r="R597" s="8">
        <f>Table1[[#This Row],[pledged]]/Table1[[#This Row],[backers_count]]</f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s="7" t="s">
        <v>8221</v>
      </c>
      <c r="G598" t="s">
        <v>8224</v>
      </c>
      <c r="H598" t="s">
        <v>8246</v>
      </c>
      <c r="I598">
        <v>1478122292</v>
      </c>
      <c r="J598" s="4">
        <f>((Table1[[#This Row],[deadline]]/60)/60/24)+DATE(1970,1,1)</f>
        <v>42676.896898148145</v>
      </c>
      <c r="K598">
        <v>1475530292</v>
      </c>
      <c r="L598" s="4">
        <f>((Table1[[#This Row],[launched_at]]/60)/60/24)+DATE(1970,1,1)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>Table1[[#This Row],[pledged]]/Table1[[#This Row],[goal]]*100</f>
        <v>0.03</v>
      </c>
      <c r="R598" s="8">
        <f>Table1[[#This Row],[pledged]]/Table1[[#This Row],[backers_count]]</f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 s="4">
        <f>((Table1[[#This Row],[deadline]]/60)/60/24)+DATE(1970,1,1)</f>
        <v>42582.666666666672</v>
      </c>
      <c r="K599">
        <v>1466787335</v>
      </c>
      <c r="L599" s="4">
        <f>((Table1[[#This Row],[launched_at]]/60)/60/24)+DATE(1970,1,1)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>Table1[[#This Row],[pledged]]/Table1[[#This Row],[goal]]*100</f>
        <v>0.26666666666666666</v>
      </c>
      <c r="R599" s="8">
        <f>Table1[[#This Row],[pledged]]/Table1[[#This Row],[backers_count]]</f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 s="4">
        <f>((Table1[[#This Row],[deadline]]/60)/60/24)+DATE(1970,1,1)</f>
        <v>41978.00209490741</v>
      </c>
      <c r="K600">
        <v>1415145781</v>
      </c>
      <c r="L600" s="4">
        <f>((Table1[[#This Row],[launched_at]]/60)/60/24)+DATE(1970,1,1)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>Table1[[#This Row],[pledged]]/Table1[[#This Row],[goal]]*100</f>
        <v>34</v>
      </c>
      <c r="R600" s="8">
        <f>Table1[[#This Row],[pledged]]/Table1[[#This Row],[backers_count]]</f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s="7" t="s">
        <v>8221</v>
      </c>
      <c r="G601" t="s">
        <v>8224</v>
      </c>
      <c r="H601" t="s">
        <v>8246</v>
      </c>
      <c r="I601">
        <v>1425827760</v>
      </c>
      <c r="J601" s="4">
        <f>((Table1[[#This Row],[deadline]]/60)/60/24)+DATE(1970,1,1)</f>
        <v>42071.636111111111</v>
      </c>
      <c r="K601">
        <v>1423769402</v>
      </c>
      <c r="L601" s="4">
        <f>((Table1[[#This Row],[launched_at]]/60)/60/24)+DATE(1970,1,1)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>Table1[[#This Row],[pledged]]/Table1[[#This Row],[goal]]*100</f>
        <v>6.2E-2</v>
      </c>
      <c r="R601" s="8">
        <f>Table1[[#This Row],[pledged]]/Table1[[#This Row],[backers_count]]</f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 s="4">
        <f>((Table1[[#This Row],[deadline]]/60)/60/24)+DATE(1970,1,1)</f>
        <v>42133.798171296294</v>
      </c>
      <c r="K602">
        <v>1426014562</v>
      </c>
      <c r="L602" s="4">
        <f>((Table1[[#This Row],[launched_at]]/60)/60/24)+DATE(1970,1,1)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>Table1[[#This Row],[pledged]]/Table1[[#This Row],[goal]]*100</f>
        <v>2</v>
      </c>
      <c r="R602" s="8">
        <f>Table1[[#This Row],[pledged]]/Table1[[#This Row],[backers_count]]</f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 s="4">
        <f>((Table1[[#This Row],[deadline]]/60)/60/24)+DATE(1970,1,1)</f>
        <v>41999.858090277776</v>
      </c>
      <c r="K603">
        <v>1417034139</v>
      </c>
      <c r="L603" s="4">
        <f>((Table1[[#This Row],[launched_at]]/60)/60/24)+DATE(1970,1,1)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>Table1[[#This Row],[pledged]]/Table1[[#This Row],[goal]]*100</f>
        <v>1.4000000000000001</v>
      </c>
      <c r="R603" s="8">
        <f>Table1[[#This Row],[pledged]]/Table1[[#This Row],[backers_count]]</f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 s="4">
        <f>((Table1[[#This Row],[deadline]]/60)/60/24)+DATE(1970,1,1)</f>
        <v>42173.79415509259</v>
      </c>
      <c r="K604">
        <v>1432062215</v>
      </c>
      <c r="L604" s="4">
        <f>((Table1[[#This Row],[launched_at]]/60)/60/24)+DATE(1970,1,1)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>Table1[[#This Row],[pledged]]/Table1[[#This Row],[goal]]*100</f>
        <v>0</v>
      </c>
      <c r="R604" s="8" t="e">
        <f>Table1[[#This Row],[pledged]]/Table1[[#This Row],[backers_count]]</f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 s="4">
        <f>((Table1[[#This Row],[deadline]]/60)/60/24)+DATE(1970,1,1)</f>
        <v>41865.639155092591</v>
      </c>
      <c r="K605">
        <v>1405437623</v>
      </c>
      <c r="L605" s="4">
        <f>((Table1[[#This Row],[launched_at]]/60)/60/24)+DATE(1970,1,1)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>Table1[[#This Row],[pledged]]/Table1[[#This Row],[goal]]*100</f>
        <v>3.9334666666666664</v>
      </c>
      <c r="R605" s="8">
        <f>Table1[[#This Row],[pledged]]/Table1[[#This Row],[backers_count]]</f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 s="4">
        <f>((Table1[[#This Row],[deadline]]/60)/60/24)+DATE(1970,1,1)</f>
        <v>41879.035370370373</v>
      </c>
      <c r="K606">
        <v>1406595056</v>
      </c>
      <c r="L606" s="4">
        <f>((Table1[[#This Row],[launched_at]]/60)/60/24)+DATE(1970,1,1)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>Table1[[#This Row],[pledged]]/Table1[[#This Row],[goal]]*100</f>
        <v>0</v>
      </c>
      <c r="R606" s="8" t="e">
        <f>Table1[[#This Row],[pledged]]/Table1[[#This Row],[backers_count]]</f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 s="4">
        <f>((Table1[[#This Row],[deadline]]/60)/60/24)+DATE(1970,1,1)</f>
        <v>42239.357731481476</v>
      </c>
      <c r="K607">
        <v>1436430908</v>
      </c>
      <c r="L607" s="4">
        <f>((Table1[[#This Row],[launched_at]]/60)/60/24)+DATE(1970,1,1)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>Table1[[#This Row],[pledged]]/Table1[[#This Row],[goal]]*100</f>
        <v>2.62</v>
      </c>
      <c r="R607" s="8">
        <f>Table1[[#This Row],[pledged]]/Table1[[#This Row],[backers_count]]</f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 s="4">
        <f>((Table1[[#This Row],[deadline]]/60)/60/24)+DATE(1970,1,1)</f>
        <v>42148.625</v>
      </c>
      <c r="K608">
        <v>1428507409</v>
      </c>
      <c r="L608" s="4">
        <f>((Table1[[#This Row],[launched_at]]/60)/60/24)+DATE(1970,1,1)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>Table1[[#This Row],[pledged]]/Table1[[#This Row],[goal]]*100</f>
        <v>0.2</v>
      </c>
      <c r="R608" s="8">
        <f>Table1[[#This Row],[pledged]]/Table1[[#This Row],[backers_count]]</f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 s="4">
        <f>((Table1[[#This Row],[deadline]]/60)/60/24)+DATE(1970,1,1)</f>
        <v>42330.867314814815</v>
      </c>
      <c r="K609">
        <v>1445629736</v>
      </c>
      <c r="L609" s="4">
        <f>((Table1[[#This Row],[launched_at]]/60)/60/24)+DATE(1970,1,1)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>Table1[[#This Row],[pledged]]/Table1[[#This Row],[goal]]*100</f>
        <v>0</v>
      </c>
      <c r="R609" s="8" t="e">
        <f>Table1[[#This Row],[pledged]]/Table1[[#This Row],[backers_count]]</f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 s="4">
        <f>((Table1[[#This Row],[deadline]]/60)/60/24)+DATE(1970,1,1)</f>
        <v>42170.921064814815</v>
      </c>
      <c r="K610">
        <v>1431813980</v>
      </c>
      <c r="L610" s="4">
        <f>((Table1[[#This Row],[launched_at]]/60)/60/24)+DATE(1970,1,1)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>Table1[[#This Row],[pledged]]/Table1[[#This Row],[goal]]*100</f>
        <v>0.97400000000000009</v>
      </c>
      <c r="R610" s="8">
        <f>Table1[[#This Row],[pledged]]/Table1[[#This Row],[backers_count]]</f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 s="4">
        <f>((Table1[[#This Row],[deadline]]/60)/60/24)+DATE(1970,1,1)</f>
        <v>42337.075740740736</v>
      </c>
      <c r="K611">
        <v>1446166144</v>
      </c>
      <c r="L611" s="4">
        <f>((Table1[[#This Row],[launched_at]]/60)/60/24)+DATE(1970,1,1)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>Table1[[#This Row],[pledged]]/Table1[[#This Row],[goal]]*100</f>
        <v>0.64102564102564097</v>
      </c>
      <c r="R611" s="8">
        <f>Table1[[#This Row],[pledged]]/Table1[[#This Row],[backers_count]]</f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 s="4">
        <f>((Table1[[#This Row],[deadline]]/60)/60/24)+DATE(1970,1,1)</f>
        <v>42116.83085648148</v>
      </c>
      <c r="K612">
        <v>1427140586</v>
      </c>
      <c r="L612" s="4">
        <f>((Table1[[#This Row],[launched_at]]/60)/60/24)+DATE(1970,1,1)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>Table1[[#This Row],[pledged]]/Table1[[#This Row],[goal]]*100</f>
        <v>0</v>
      </c>
      <c r="R612" s="8" t="e">
        <f>Table1[[#This Row],[pledged]]/Table1[[#This Row],[backers_count]]</f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 s="4">
        <f>((Table1[[#This Row],[deadline]]/60)/60/24)+DATE(1970,1,1)</f>
        <v>42388.560613425929</v>
      </c>
      <c r="K613">
        <v>1448026037</v>
      </c>
      <c r="L613" s="4">
        <f>((Table1[[#This Row],[launched_at]]/60)/60/24)+DATE(1970,1,1)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>Table1[[#This Row],[pledged]]/Table1[[#This Row],[goal]]*100</f>
        <v>0</v>
      </c>
      <c r="R613" s="8" t="e">
        <f>Table1[[#This Row],[pledged]]/Table1[[#This Row],[backers_count]]</f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 s="4">
        <f>((Table1[[#This Row],[deadline]]/60)/60/24)+DATE(1970,1,1)</f>
        <v>42615.031782407401</v>
      </c>
      <c r="K614">
        <v>1470185146</v>
      </c>
      <c r="L614" s="4">
        <f>((Table1[[#This Row],[launched_at]]/60)/60/24)+DATE(1970,1,1)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>Table1[[#This Row],[pledged]]/Table1[[#This Row],[goal]]*100</f>
        <v>0</v>
      </c>
      <c r="R614" s="8" t="e">
        <f>Table1[[#This Row],[pledged]]/Table1[[#This Row],[backers_count]]</f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 s="4">
        <f>((Table1[[#This Row],[deadline]]/60)/60/24)+DATE(1970,1,1)</f>
        <v>42278.207638888889</v>
      </c>
      <c r="K615">
        <v>1441022120</v>
      </c>
      <c r="L615" s="4">
        <f>((Table1[[#This Row],[launched_at]]/60)/60/24)+DATE(1970,1,1)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>Table1[[#This Row],[pledged]]/Table1[[#This Row],[goal]]*100</f>
        <v>21.363333333333333</v>
      </c>
      <c r="R615" s="8">
        <f>Table1[[#This Row],[pledged]]/Table1[[#This Row],[backers_count]]</f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 s="4">
        <f>((Table1[[#This Row],[deadline]]/60)/60/24)+DATE(1970,1,1)</f>
        <v>42545.061805555553</v>
      </c>
      <c r="K616">
        <v>1464139740</v>
      </c>
      <c r="L616" s="4">
        <f>((Table1[[#This Row],[launched_at]]/60)/60/24)+DATE(1970,1,1)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>Table1[[#This Row],[pledged]]/Table1[[#This Row],[goal]]*100</f>
        <v>0</v>
      </c>
      <c r="R616" s="8" t="e">
        <f>Table1[[#This Row],[pledged]]/Table1[[#This Row],[backers_count]]</f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 s="4">
        <f>((Table1[[#This Row],[deadline]]/60)/60/24)+DATE(1970,1,1)</f>
        <v>42272.122210648144</v>
      </c>
      <c r="K617">
        <v>1440557759</v>
      </c>
      <c r="L617" s="4">
        <f>((Table1[[#This Row],[launched_at]]/60)/60/24)+DATE(1970,1,1)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>Table1[[#This Row],[pledged]]/Table1[[#This Row],[goal]]*100</f>
        <v>0</v>
      </c>
      <c r="R617" s="8" t="e">
        <f>Table1[[#This Row],[pledged]]/Table1[[#This Row],[backers_count]]</f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 s="4">
        <f>((Table1[[#This Row],[deadline]]/60)/60/24)+DATE(1970,1,1)</f>
        <v>42791.376238425932</v>
      </c>
      <c r="K618">
        <v>1485421307</v>
      </c>
      <c r="L618" s="4">
        <f>((Table1[[#This Row],[launched_at]]/60)/60/24)+DATE(1970,1,1)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>Table1[[#This Row],[pledged]]/Table1[[#This Row],[goal]]*100</f>
        <v>0</v>
      </c>
      <c r="R618" s="8" t="e">
        <f>Table1[[#This Row],[pledged]]/Table1[[#This Row],[backers_count]]</f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 s="4">
        <f>((Table1[[#This Row],[deadline]]/60)/60/24)+DATE(1970,1,1)</f>
        <v>42132.343090277776</v>
      </c>
      <c r="K619">
        <v>1427184843</v>
      </c>
      <c r="L619" s="4">
        <f>((Table1[[#This Row],[launched_at]]/60)/60/24)+DATE(1970,1,1)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>Table1[[#This Row],[pledged]]/Table1[[#This Row],[goal]]*100</f>
        <v>3</v>
      </c>
      <c r="R619" s="8">
        <f>Table1[[#This Row],[pledged]]/Table1[[#This Row],[backers_count]]</f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 s="4">
        <f>((Table1[[#This Row],[deadline]]/60)/60/24)+DATE(1970,1,1)</f>
        <v>42347.810219907406</v>
      </c>
      <c r="K620">
        <v>1447097203</v>
      </c>
      <c r="L620" s="4">
        <f>((Table1[[#This Row],[launched_at]]/60)/60/24)+DATE(1970,1,1)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>Table1[[#This Row],[pledged]]/Table1[[#This Row],[goal]]*100</f>
        <v>0</v>
      </c>
      <c r="R620" s="8" t="e">
        <f>Table1[[#This Row],[pledged]]/Table1[[#This Row],[backers_count]]</f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 s="4">
        <f>((Table1[[#This Row],[deadline]]/60)/60/24)+DATE(1970,1,1)</f>
        <v>41968.692013888889</v>
      </c>
      <c r="K621">
        <v>1411745790</v>
      </c>
      <c r="L621" s="4">
        <f>((Table1[[#This Row],[launched_at]]/60)/60/24)+DATE(1970,1,1)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>Table1[[#This Row],[pledged]]/Table1[[#This Row],[goal]]*100</f>
        <v>3.9999999999999996E-5</v>
      </c>
      <c r="R621" s="8">
        <f>Table1[[#This Row],[pledged]]/Table1[[#This Row],[backers_count]]</f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 s="4">
        <f>((Table1[[#This Row],[deadline]]/60)/60/24)+DATE(1970,1,1)</f>
        <v>41876.716874999998</v>
      </c>
      <c r="K622">
        <v>1405098738</v>
      </c>
      <c r="L622" s="4">
        <f>((Table1[[#This Row],[launched_at]]/60)/60/24)+DATE(1970,1,1)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>Table1[[#This Row],[pledged]]/Table1[[#This Row],[goal]]*100</f>
        <v>1</v>
      </c>
      <c r="R622" s="8">
        <f>Table1[[#This Row],[pledged]]/Table1[[#This Row],[backers_count]]</f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 s="4">
        <f>((Table1[[#This Row],[deadline]]/60)/60/24)+DATE(1970,1,1)</f>
        <v>42558.987696759257</v>
      </c>
      <c r="K623">
        <v>1465342937</v>
      </c>
      <c r="L623" s="4">
        <f>((Table1[[#This Row],[launched_at]]/60)/60/24)+DATE(1970,1,1)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>Table1[[#This Row],[pledged]]/Table1[[#This Row],[goal]]*100</f>
        <v>1.044</v>
      </c>
      <c r="R623" s="8">
        <f>Table1[[#This Row],[pledged]]/Table1[[#This Row],[backers_count]]</f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 s="4">
        <f>((Table1[[#This Row],[deadline]]/60)/60/24)+DATE(1970,1,1)</f>
        <v>42552.774745370371</v>
      </c>
      <c r="K624">
        <v>1465670138</v>
      </c>
      <c r="L624" s="4">
        <f>((Table1[[#This Row],[launched_at]]/60)/60/24)+DATE(1970,1,1)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>Table1[[#This Row],[pledged]]/Table1[[#This Row],[goal]]*100</f>
        <v>5.6833333333333336</v>
      </c>
      <c r="R624" s="8">
        <f>Table1[[#This Row],[pledged]]/Table1[[#This Row],[backers_count]]</f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 s="4">
        <f>((Table1[[#This Row],[deadline]]/60)/60/24)+DATE(1970,1,1)</f>
        <v>42152.009224537032</v>
      </c>
      <c r="K625">
        <v>1430179997</v>
      </c>
      <c r="L625" s="4">
        <f>((Table1[[#This Row],[launched_at]]/60)/60/24)+DATE(1970,1,1)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>Table1[[#This Row],[pledged]]/Table1[[#This Row],[goal]]*100</f>
        <v>0</v>
      </c>
      <c r="R625" s="8" t="e">
        <f>Table1[[#This Row],[pledged]]/Table1[[#This Row],[backers_count]]</f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 s="4">
        <f>((Table1[[#This Row],[deadline]]/60)/60/24)+DATE(1970,1,1)</f>
        <v>42138.988900462966</v>
      </c>
      <c r="K626">
        <v>1429055041</v>
      </c>
      <c r="L626" s="4">
        <f>((Table1[[#This Row],[launched_at]]/60)/60/24)+DATE(1970,1,1)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>Table1[[#This Row],[pledged]]/Table1[[#This Row],[goal]]*100</f>
        <v>0</v>
      </c>
      <c r="R626" s="8" t="e">
        <f>Table1[[#This Row],[pledged]]/Table1[[#This Row],[backers_count]]</f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 s="4">
        <f>((Table1[[#This Row],[deadline]]/60)/60/24)+DATE(1970,1,1)</f>
        <v>42820.853900462964</v>
      </c>
      <c r="K627">
        <v>1487971777</v>
      </c>
      <c r="L627" s="4">
        <f>((Table1[[#This Row],[launched_at]]/60)/60/24)+DATE(1970,1,1)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>Table1[[#This Row],[pledged]]/Table1[[#This Row],[goal]]*100</f>
        <v>0</v>
      </c>
      <c r="R627" s="8" t="e">
        <f>Table1[[#This Row],[pledged]]/Table1[[#This Row],[backers_count]]</f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 s="4">
        <f>((Table1[[#This Row],[deadline]]/60)/60/24)+DATE(1970,1,1)</f>
        <v>42231.556944444441</v>
      </c>
      <c r="K628">
        <v>1436793939</v>
      </c>
      <c r="L628" s="4">
        <f>((Table1[[#This Row],[launched_at]]/60)/60/24)+DATE(1970,1,1)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>Table1[[#This Row],[pledged]]/Table1[[#This Row],[goal]]*100</f>
        <v>17.380000000000003</v>
      </c>
      <c r="R628" s="8">
        <f>Table1[[#This Row],[pledged]]/Table1[[#This Row],[backers_count]]</f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 s="4">
        <f>((Table1[[#This Row],[deadline]]/60)/60/24)+DATE(1970,1,1)</f>
        <v>42443.958333333328</v>
      </c>
      <c r="K629">
        <v>1452842511</v>
      </c>
      <c r="L629" s="4">
        <f>((Table1[[#This Row],[launched_at]]/60)/60/24)+DATE(1970,1,1)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>Table1[[#This Row],[pledged]]/Table1[[#This Row],[goal]]*100</f>
        <v>0.02</v>
      </c>
      <c r="R629" s="8">
        <f>Table1[[#This Row],[pledged]]/Table1[[#This Row],[backers_count]]</f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 s="4">
        <f>((Table1[[#This Row],[deadline]]/60)/60/24)+DATE(1970,1,1)</f>
        <v>41833.692789351851</v>
      </c>
      <c r="K630">
        <v>1402677457</v>
      </c>
      <c r="L630" s="4">
        <f>((Table1[[#This Row],[launched_at]]/60)/60/24)+DATE(1970,1,1)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>Table1[[#This Row],[pledged]]/Table1[[#This Row],[goal]]*100</f>
        <v>0</v>
      </c>
      <c r="R630" s="8" t="e">
        <f>Table1[[#This Row],[pledged]]/Table1[[#This Row],[backers_count]]</f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 s="4">
        <f>((Table1[[#This Row],[deadline]]/60)/60/24)+DATE(1970,1,1)</f>
        <v>42504.637824074074</v>
      </c>
      <c r="K631">
        <v>1460647108</v>
      </c>
      <c r="L631" s="4">
        <f>((Table1[[#This Row],[launched_at]]/60)/60/24)+DATE(1970,1,1)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>Table1[[#This Row],[pledged]]/Table1[[#This Row],[goal]]*100</f>
        <v>0.17500000000000002</v>
      </c>
      <c r="R631" s="8">
        <f>Table1[[#This Row],[pledged]]/Table1[[#This Row],[backers_count]]</f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 s="4">
        <f>((Table1[[#This Row],[deadline]]/60)/60/24)+DATE(1970,1,1)</f>
        <v>42253.215277777781</v>
      </c>
      <c r="K632">
        <v>1438959121</v>
      </c>
      <c r="L632" s="4">
        <f>((Table1[[#This Row],[launched_at]]/60)/60/24)+DATE(1970,1,1)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>Table1[[#This Row],[pledged]]/Table1[[#This Row],[goal]]*100</f>
        <v>8.3340278356529712E-2</v>
      </c>
      <c r="R632" s="8">
        <f>Table1[[#This Row],[pledged]]/Table1[[#This Row],[backers_count]]</f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 s="4">
        <f>((Table1[[#This Row],[deadline]]/60)/60/24)+DATE(1970,1,1)</f>
        <v>42518.772326388891</v>
      </c>
      <c r="K633">
        <v>1461954729</v>
      </c>
      <c r="L633" s="4">
        <f>((Table1[[#This Row],[launched_at]]/60)/60/24)+DATE(1970,1,1)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>Table1[[#This Row],[pledged]]/Table1[[#This Row],[goal]]*100</f>
        <v>1.38</v>
      </c>
      <c r="R633" s="8">
        <f>Table1[[#This Row],[pledged]]/Table1[[#This Row],[backers_count]]</f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 s="4">
        <f>((Table1[[#This Row],[deadline]]/60)/60/24)+DATE(1970,1,1)</f>
        <v>42333.700983796298</v>
      </c>
      <c r="K634">
        <v>1445874565</v>
      </c>
      <c r="L634" s="4">
        <f>((Table1[[#This Row],[launched_at]]/60)/60/24)+DATE(1970,1,1)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>Table1[[#This Row],[pledged]]/Table1[[#This Row],[goal]]*100</f>
        <v>0</v>
      </c>
      <c r="R634" s="8" t="e">
        <f>Table1[[#This Row],[pledged]]/Table1[[#This Row],[backers_count]]</f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 s="4">
        <f>((Table1[[#This Row],[deadline]]/60)/60/24)+DATE(1970,1,1)</f>
        <v>42538.958333333328</v>
      </c>
      <c r="K635">
        <v>1463469062</v>
      </c>
      <c r="L635" s="4">
        <f>((Table1[[#This Row],[launched_at]]/60)/60/24)+DATE(1970,1,1)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>Table1[[#This Row],[pledged]]/Table1[[#This Row],[goal]]*100</f>
        <v>12.45</v>
      </c>
      <c r="R635" s="8">
        <f>Table1[[#This Row],[pledged]]/Table1[[#This Row],[backers_count]]</f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 s="4">
        <f>((Table1[[#This Row],[deadline]]/60)/60/24)+DATE(1970,1,1)</f>
        <v>42061.928576388891</v>
      </c>
      <c r="K636">
        <v>1422397029</v>
      </c>
      <c r="L636" s="4">
        <f>((Table1[[#This Row],[launched_at]]/60)/60/24)+DATE(1970,1,1)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>Table1[[#This Row],[pledged]]/Table1[[#This Row],[goal]]*100</f>
        <v>0.02</v>
      </c>
      <c r="R636" s="8">
        <f>Table1[[#This Row],[pledged]]/Table1[[#This Row],[backers_count]]</f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 s="4">
        <f>((Table1[[#This Row],[deadline]]/60)/60/24)+DATE(1970,1,1)</f>
        <v>42106.092152777783</v>
      </c>
      <c r="K637">
        <v>1426212762</v>
      </c>
      <c r="L637" s="4">
        <f>((Table1[[#This Row],[launched_at]]/60)/60/24)+DATE(1970,1,1)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>Table1[[#This Row],[pledged]]/Table1[[#This Row],[goal]]*100</f>
        <v>8.0000000000000002E-3</v>
      </c>
      <c r="R637" s="8">
        <f>Table1[[#This Row],[pledged]]/Table1[[#This Row],[backers_count]]</f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 s="4">
        <f>((Table1[[#This Row],[deadline]]/60)/60/24)+DATE(1970,1,1)</f>
        <v>42161.44930555555</v>
      </c>
      <c r="K638">
        <v>1430996150</v>
      </c>
      <c r="L638" s="4">
        <f>((Table1[[#This Row],[launched_at]]/60)/60/24)+DATE(1970,1,1)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>Table1[[#This Row],[pledged]]/Table1[[#This Row],[goal]]*100</f>
        <v>0.2</v>
      </c>
      <c r="R638" s="8">
        <f>Table1[[#This Row],[pledged]]/Table1[[#This Row],[backers_count]]</f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 s="4">
        <f>((Table1[[#This Row],[deadline]]/60)/60/24)+DATE(1970,1,1)</f>
        <v>42791.961111111115</v>
      </c>
      <c r="K639">
        <v>1485558318</v>
      </c>
      <c r="L639" s="4">
        <f>((Table1[[#This Row],[launched_at]]/60)/60/24)+DATE(1970,1,1)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>Table1[[#This Row],[pledged]]/Table1[[#This Row],[goal]]*100</f>
        <v>0</v>
      </c>
      <c r="R639" s="8" t="e">
        <f>Table1[[#This Row],[pledged]]/Table1[[#This Row],[backers_count]]</f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 s="4">
        <f>((Table1[[#This Row],[deadline]]/60)/60/24)+DATE(1970,1,1)</f>
        <v>42819.55164351852</v>
      </c>
      <c r="K640">
        <v>1485267262</v>
      </c>
      <c r="L640" s="4">
        <f>((Table1[[#This Row],[launched_at]]/60)/60/24)+DATE(1970,1,1)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>Table1[[#This Row],[pledged]]/Table1[[#This Row],[goal]]*100</f>
        <v>9.0000000000000011E-3</v>
      </c>
      <c r="R640" s="8">
        <f>Table1[[#This Row],[pledged]]/Table1[[#This Row],[backers_count]]</f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 s="4">
        <f>((Table1[[#This Row],[deadline]]/60)/60/24)+DATE(1970,1,1)</f>
        <v>41925.583275462966</v>
      </c>
      <c r="K641">
        <v>1408024795</v>
      </c>
      <c r="L641" s="4">
        <f>((Table1[[#This Row],[launched_at]]/60)/60/24)+DATE(1970,1,1)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>Table1[[#This Row],[pledged]]/Table1[[#This Row],[goal]]*100</f>
        <v>9.9999999999999991E-5</v>
      </c>
      <c r="R641" s="8">
        <f>Table1[[#This Row],[pledged]]/Table1[[#This Row],[backers_count]]</f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 s="4">
        <f>((Table1[[#This Row],[deadline]]/60)/60/24)+DATE(1970,1,1)</f>
        <v>42698.958333333328</v>
      </c>
      <c r="K642">
        <v>1478685915</v>
      </c>
      <c r="L642" s="4">
        <f>((Table1[[#This Row],[launched_at]]/60)/60/24)+DATE(1970,1,1)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>Table1[[#This Row],[pledged]]/Table1[[#This Row],[goal]]*100</f>
        <v>144.28571428571428</v>
      </c>
      <c r="R642" s="8">
        <f>Table1[[#This Row],[pledged]]/Table1[[#This Row],[backers_count]]</f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 s="4">
        <f>((Table1[[#This Row],[deadline]]/60)/60/24)+DATE(1970,1,1)</f>
        <v>42229.57</v>
      </c>
      <c r="K643">
        <v>1436881248</v>
      </c>
      <c r="L643" s="4">
        <f>((Table1[[#This Row],[launched_at]]/60)/60/24)+DATE(1970,1,1)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>Table1[[#This Row],[pledged]]/Table1[[#This Row],[goal]]*100</f>
        <v>119.16249999999999</v>
      </c>
      <c r="R643" s="8">
        <f>Table1[[#This Row],[pledged]]/Table1[[#This Row],[backers_count]]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 s="4">
        <f>((Table1[[#This Row],[deadline]]/60)/60/24)+DATE(1970,1,1)</f>
        <v>42235.651319444441</v>
      </c>
      <c r="K644">
        <v>1436888274</v>
      </c>
      <c r="L644" s="4">
        <f>((Table1[[#This Row],[launched_at]]/60)/60/24)+DATE(1970,1,1)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>Table1[[#This Row],[pledged]]/Table1[[#This Row],[goal]]*100</f>
        <v>1460.4850000000001</v>
      </c>
      <c r="R644" s="8">
        <f>Table1[[#This Row],[pledged]]/Table1[[#This Row],[backers_count]]</f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 s="4">
        <f>((Table1[[#This Row],[deadline]]/60)/60/24)+DATE(1970,1,1)</f>
        <v>42155.642071759255</v>
      </c>
      <c r="K645">
        <v>1428333875</v>
      </c>
      <c r="L645" s="4">
        <f>((Table1[[#This Row],[launched_at]]/60)/60/24)+DATE(1970,1,1)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>Table1[[#This Row],[pledged]]/Table1[[#This Row],[goal]]*100</f>
        <v>105.80799999999999</v>
      </c>
      <c r="R645" s="8">
        <f>Table1[[#This Row],[pledged]]/Table1[[#This Row],[backers_count]]</f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 s="4">
        <f>((Table1[[#This Row],[deadline]]/60)/60/24)+DATE(1970,1,1)</f>
        <v>41941.041666666664</v>
      </c>
      <c r="K646">
        <v>1410883139</v>
      </c>
      <c r="L646" s="4">
        <f>((Table1[[#This Row],[launched_at]]/60)/60/24)+DATE(1970,1,1)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>Table1[[#This Row],[pledged]]/Table1[[#This Row],[goal]]*100</f>
        <v>300.11791999999997</v>
      </c>
      <c r="R646" s="8">
        <f>Table1[[#This Row],[pledged]]/Table1[[#This Row],[backers_count]]</f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 s="4">
        <f>((Table1[[#This Row],[deadline]]/60)/60/24)+DATE(1970,1,1)</f>
        <v>42594.026319444441</v>
      </c>
      <c r="K647">
        <v>1468370274</v>
      </c>
      <c r="L647" s="4">
        <f>((Table1[[#This Row],[launched_at]]/60)/60/24)+DATE(1970,1,1)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>Table1[[#This Row],[pledged]]/Table1[[#This Row],[goal]]*100</f>
        <v>278.7</v>
      </c>
      <c r="R647" s="8">
        <f>Table1[[#This Row],[pledged]]/Table1[[#This Row],[backers_count]]</f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 s="4">
        <f>((Table1[[#This Row],[deadline]]/60)/60/24)+DATE(1970,1,1)</f>
        <v>41862.852627314816</v>
      </c>
      <c r="K648">
        <v>1405196867</v>
      </c>
      <c r="L648" s="4">
        <f>((Table1[[#This Row],[launched_at]]/60)/60/24)+DATE(1970,1,1)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>Table1[[#This Row],[pledged]]/Table1[[#This Row],[goal]]*100</f>
        <v>131.87625</v>
      </c>
      <c r="R648" s="8">
        <f>Table1[[#This Row],[pledged]]/Table1[[#This Row],[backers_count]]</f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 s="4">
        <f>((Table1[[#This Row],[deadline]]/60)/60/24)+DATE(1970,1,1)</f>
        <v>42446.726261574076</v>
      </c>
      <c r="K649">
        <v>1455647149</v>
      </c>
      <c r="L649" s="4">
        <f>((Table1[[#This Row],[launched_at]]/60)/60/24)+DATE(1970,1,1)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>Table1[[#This Row],[pledged]]/Table1[[#This Row],[goal]]*100</f>
        <v>107.05</v>
      </c>
      <c r="R649" s="8">
        <f>Table1[[#This Row],[pledged]]/Table1[[#This Row],[backers_count]]</f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 s="4">
        <f>((Table1[[#This Row],[deadline]]/60)/60/24)+DATE(1970,1,1)</f>
        <v>41926.693379629629</v>
      </c>
      <c r="K650">
        <v>1410280708</v>
      </c>
      <c r="L650" s="4">
        <f>((Table1[[#This Row],[launched_at]]/60)/60/24)+DATE(1970,1,1)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>Table1[[#This Row],[pledged]]/Table1[[#This Row],[goal]]*100</f>
        <v>126.82285714285715</v>
      </c>
      <c r="R650" s="8">
        <f>Table1[[#This Row],[pledged]]/Table1[[#This Row],[backers_count]]</f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 s="4">
        <f>((Table1[[#This Row],[deadline]]/60)/60/24)+DATE(1970,1,1)</f>
        <v>41898.912187499998</v>
      </c>
      <c r="K651">
        <v>1409090013</v>
      </c>
      <c r="L651" s="4">
        <f>((Table1[[#This Row],[launched_at]]/60)/60/24)+DATE(1970,1,1)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>Table1[[#This Row],[pledged]]/Table1[[#This Row],[goal]]*100</f>
        <v>139.96</v>
      </c>
      <c r="R651" s="8">
        <f>Table1[[#This Row],[pledged]]/Table1[[#This Row],[backers_count]]</f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 s="4">
        <f>((Table1[[#This Row],[deadline]]/60)/60/24)+DATE(1970,1,1)</f>
        <v>41992.078518518523</v>
      </c>
      <c r="K652">
        <v>1413766384</v>
      </c>
      <c r="L652" s="4">
        <f>((Table1[[#This Row],[launched_at]]/60)/60/24)+DATE(1970,1,1)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>Table1[[#This Row],[pledged]]/Table1[[#This Row],[goal]]*100</f>
        <v>112.4</v>
      </c>
      <c r="R652" s="8">
        <f>Table1[[#This Row],[pledged]]/Table1[[#This Row],[backers_count]]</f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 s="4">
        <f>((Table1[[#This Row],[deadline]]/60)/60/24)+DATE(1970,1,1)</f>
        <v>41986.017488425925</v>
      </c>
      <c r="K653">
        <v>1415838311</v>
      </c>
      <c r="L653" s="4">
        <f>((Table1[[#This Row],[launched_at]]/60)/60/24)+DATE(1970,1,1)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>Table1[[#This Row],[pledged]]/Table1[[#This Row],[goal]]*100</f>
        <v>100.52799999999999</v>
      </c>
      <c r="R653" s="8">
        <f>Table1[[#This Row],[pledged]]/Table1[[#This Row],[backers_count]]</f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 s="4">
        <f>((Table1[[#This Row],[deadline]]/60)/60/24)+DATE(1970,1,1)</f>
        <v>42705.732060185182</v>
      </c>
      <c r="K654">
        <v>1478018050</v>
      </c>
      <c r="L654" s="4">
        <f>((Table1[[#This Row],[launched_at]]/60)/60/24)+DATE(1970,1,1)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>Table1[[#This Row],[pledged]]/Table1[[#This Row],[goal]]*100</f>
        <v>100.46666666666665</v>
      </c>
      <c r="R654" s="8">
        <f>Table1[[#This Row],[pledged]]/Table1[[#This Row],[backers_count]]</f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 s="4">
        <f>((Table1[[#This Row],[deadline]]/60)/60/24)+DATE(1970,1,1)</f>
        <v>42236.618518518517</v>
      </c>
      <c r="K655">
        <v>1436885440</v>
      </c>
      <c r="L655" s="4">
        <f>((Table1[[#This Row],[launched_at]]/60)/60/24)+DATE(1970,1,1)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>Table1[[#This Row],[pledged]]/Table1[[#This Row],[goal]]*100</f>
        <v>141.446</v>
      </c>
      <c r="R655" s="8">
        <f>Table1[[#This Row],[pledged]]/Table1[[#This Row],[backers_count]]</f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 s="4">
        <f>((Table1[[#This Row],[deadline]]/60)/60/24)+DATE(1970,1,1)</f>
        <v>42193.957326388889</v>
      </c>
      <c r="K656">
        <v>1433804313</v>
      </c>
      <c r="L656" s="4">
        <f>((Table1[[#This Row],[launched_at]]/60)/60/24)+DATE(1970,1,1)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>Table1[[#This Row],[pledged]]/Table1[[#This Row],[goal]]*100</f>
        <v>267.29166666666669</v>
      </c>
      <c r="R656" s="8">
        <f>Table1[[#This Row],[pledged]]/Table1[[#This Row],[backers_count]]</f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 s="4">
        <f>((Table1[[#This Row],[deadline]]/60)/60/24)+DATE(1970,1,1)</f>
        <v>42075.915648148148</v>
      </c>
      <c r="K657">
        <v>1423609112</v>
      </c>
      <c r="L657" s="4">
        <f>((Table1[[#This Row],[launched_at]]/60)/60/24)+DATE(1970,1,1)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>Table1[[#This Row],[pledged]]/Table1[[#This Row],[goal]]*100</f>
        <v>146.88749999999999</v>
      </c>
      <c r="R657" s="8">
        <f>Table1[[#This Row],[pledged]]/Table1[[#This Row],[backers_count]]</f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 s="4">
        <f>((Table1[[#This Row],[deadline]]/60)/60/24)+DATE(1970,1,1)</f>
        <v>42477.762951388882</v>
      </c>
      <c r="K658">
        <v>1455736719</v>
      </c>
      <c r="L658" s="4">
        <f>((Table1[[#This Row],[launched_at]]/60)/60/24)+DATE(1970,1,1)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>Table1[[#This Row],[pledged]]/Table1[[#This Row],[goal]]*100</f>
        <v>213.56</v>
      </c>
      <c r="R658" s="8">
        <f>Table1[[#This Row],[pledged]]/Table1[[#This Row],[backers_count]]</f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 s="4">
        <f>((Table1[[#This Row],[deadline]]/60)/60/24)+DATE(1970,1,1)</f>
        <v>42361.84574074074</v>
      </c>
      <c r="K659">
        <v>1448309872</v>
      </c>
      <c r="L659" s="4">
        <f>((Table1[[#This Row],[launched_at]]/60)/60/24)+DATE(1970,1,1)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>Table1[[#This Row],[pledged]]/Table1[[#This Row],[goal]]*100</f>
        <v>125.69999999999999</v>
      </c>
      <c r="R659" s="8">
        <f>Table1[[#This Row],[pledged]]/Table1[[#This Row],[backers_count]]</f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 s="4">
        <f>((Table1[[#This Row],[deadline]]/60)/60/24)+DATE(1970,1,1)</f>
        <v>42211.75</v>
      </c>
      <c r="K660">
        <v>1435117889</v>
      </c>
      <c r="L660" s="4">
        <f>((Table1[[#This Row],[launched_at]]/60)/60/24)+DATE(1970,1,1)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>Table1[[#This Row],[pledged]]/Table1[[#This Row],[goal]]*100</f>
        <v>104.46206037108834</v>
      </c>
      <c r="R660" s="8">
        <f>Table1[[#This Row],[pledged]]/Table1[[#This Row],[backers_count]]</f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 s="4">
        <f>((Table1[[#This Row],[deadline]]/60)/60/24)+DATE(1970,1,1)</f>
        <v>42239.593692129631</v>
      </c>
      <c r="K661">
        <v>1437747295</v>
      </c>
      <c r="L661" s="4">
        <f>((Table1[[#This Row],[launched_at]]/60)/60/24)+DATE(1970,1,1)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>Table1[[#This Row],[pledged]]/Table1[[#This Row],[goal]]*100</f>
        <v>100.56666666666668</v>
      </c>
      <c r="R661" s="8">
        <f>Table1[[#This Row],[pledged]]/Table1[[#This Row],[backers_count]]</f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 s="4">
        <f>((Table1[[#This Row],[deadline]]/60)/60/24)+DATE(1970,1,1)</f>
        <v>41952.783321759263</v>
      </c>
      <c r="K662">
        <v>1412963279</v>
      </c>
      <c r="L662" s="4">
        <f>((Table1[[#This Row],[launched_at]]/60)/60/24)+DATE(1970,1,1)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>Table1[[#This Row],[pledged]]/Table1[[#This Row],[goal]]*100</f>
        <v>3.0579999999999998</v>
      </c>
      <c r="R662" s="8">
        <f>Table1[[#This Row],[pledged]]/Table1[[#This Row],[backers_count]]</f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s="7" t="s">
        <v>8221</v>
      </c>
      <c r="G663" t="s">
        <v>8224</v>
      </c>
      <c r="H663" t="s">
        <v>8246</v>
      </c>
      <c r="I663">
        <v>1477236559</v>
      </c>
      <c r="J663" s="4">
        <f>((Table1[[#This Row],[deadline]]/60)/60/24)+DATE(1970,1,1)</f>
        <v>42666.645358796297</v>
      </c>
      <c r="K663">
        <v>1474644559</v>
      </c>
      <c r="L663" s="4">
        <f>((Table1[[#This Row],[launched_at]]/60)/60/24)+DATE(1970,1,1)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>Table1[[#This Row],[pledged]]/Table1[[#This Row],[goal]]*100</f>
        <v>0.95</v>
      </c>
      <c r="R663" s="8">
        <f>Table1[[#This Row],[pledged]]/Table1[[#This Row],[backers_count]]</f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 s="4">
        <f>((Table1[[#This Row],[deadline]]/60)/60/24)+DATE(1970,1,1)</f>
        <v>42020.438043981485</v>
      </c>
      <c r="K664">
        <v>1418812247</v>
      </c>
      <c r="L664" s="4">
        <f>((Table1[[#This Row],[launched_at]]/60)/60/24)+DATE(1970,1,1)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>Table1[[#This Row],[pledged]]/Table1[[#This Row],[goal]]*100</f>
        <v>0.4</v>
      </c>
      <c r="R664" s="8">
        <f>Table1[[#This Row],[pledged]]/Table1[[#This Row],[backers_count]]</f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 s="4">
        <f>((Table1[[#This Row],[deadline]]/60)/60/24)+DATE(1970,1,1)</f>
        <v>42203.843240740738</v>
      </c>
      <c r="K665">
        <v>1434658456</v>
      </c>
      <c r="L665" s="4">
        <f>((Table1[[#This Row],[launched_at]]/60)/60/24)+DATE(1970,1,1)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>Table1[[#This Row],[pledged]]/Table1[[#This Row],[goal]]*100</f>
        <v>0.35000000000000003</v>
      </c>
      <c r="R665" s="8">
        <f>Table1[[#This Row],[pledged]]/Table1[[#This Row],[backers_count]]</f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 s="4">
        <f>((Table1[[#This Row],[deadline]]/60)/60/24)+DATE(1970,1,1)</f>
        <v>42107.666377314818</v>
      </c>
      <c r="K666">
        <v>1426348775</v>
      </c>
      <c r="L666" s="4">
        <f>((Table1[[#This Row],[launched_at]]/60)/60/24)+DATE(1970,1,1)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>Table1[[#This Row],[pledged]]/Table1[[#This Row],[goal]]*100</f>
        <v>7.5333333333333332</v>
      </c>
      <c r="R666" s="8">
        <f>Table1[[#This Row],[pledged]]/Table1[[#This Row],[backers_count]]</f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 s="4">
        <f>((Table1[[#This Row],[deadline]]/60)/60/24)+DATE(1970,1,1)</f>
        <v>42748.711354166662</v>
      </c>
      <c r="K667">
        <v>1479143061</v>
      </c>
      <c r="L667" s="4">
        <f>((Table1[[#This Row],[launched_at]]/60)/60/24)+DATE(1970,1,1)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>Table1[[#This Row],[pledged]]/Table1[[#This Row],[goal]]*100</f>
        <v>18.64</v>
      </c>
      <c r="R667" s="8">
        <f>Table1[[#This Row],[pledged]]/Table1[[#This Row],[backers_count]]</f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s="7" t="s">
        <v>8221</v>
      </c>
      <c r="G668" t="s">
        <v>8224</v>
      </c>
      <c r="H668" t="s">
        <v>8246</v>
      </c>
      <c r="I668">
        <v>1408305498</v>
      </c>
      <c r="J668" s="4">
        <f>((Table1[[#This Row],[deadline]]/60)/60/24)+DATE(1970,1,1)</f>
        <v>41868.832152777781</v>
      </c>
      <c r="K668">
        <v>1405713498</v>
      </c>
      <c r="L668" s="4">
        <f>((Table1[[#This Row],[launched_at]]/60)/60/24)+DATE(1970,1,1)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>Table1[[#This Row],[pledged]]/Table1[[#This Row],[goal]]*100</f>
        <v>4.0000000000000001E-3</v>
      </c>
      <c r="R668" s="8">
        <f>Table1[[#This Row],[pledged]]/Table1[[#This Row],[backers_count]]</f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 s="4">
        <f>((Table1[[#This Row],[deadline]]/60)/60/24)+DATE(1970,1,1)</f>
        <v>42672.373414351852</v>
      </c>
      <c r="K669">
        <v>1474275463</v>
      </c>
      <c r="L669" s="4">
        <f>((Table1[[#This Row],[launched_at]]/60)/60/24)+DATE(1970,1,1)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>Table1[[#This Row],[pledged]]/Table1[[#This Row],[goal]]*100</f>
        <v>10.02</v>
      </c>
      <c r="R669" s="8">
        <f>Table1[[#This Row],[pledged]]/Table1[[#This Row],[backers_count]]</f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 s="4">
        <f>((Table1[[#This Row],[deadline]]/60)/60/24)+DATE(1970,1,1)</f>
        <v>42135.831273148149</v>
      </c>
      <c r="K670">
        <v>1427486222</v>
      </c>
      <c r="L670" s="4">
        <f>((Table1[[#This Row],[launched_at]]/60)/60/24)+DATE(1970,1,1)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>Table1[[#This Row],[pledged]]/Table1[[#This Row],[goal]]*100</f>
        <v>4.5600000000000005</v>
      </c>
      <c r="R670" s="8">
        <f>Table1[[#This Row],[pledged]]/Table1[[#This Row],[backers_count]]</f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 s="4">
        <f>((Table1[[#This Row],[deadline]]/60)/60/24)+DATE(1970,1,1)</f>
        <v>42557.625671296293</v>
      </c>
      <c r="K671">
        <v>1465225258</v>
      </c>
      <c r="L671" s="4">
        <f>((Table1[[#This Row],[launched_at]]/60)/60/24)+DATE(1970,1,1)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>Table1[[#This Row],[pledged]]/Table1[[#This Row],[goal]]*100</f>
        <v>21.5075</v>
      </c>
      <c r="R671" s="8">
        <f>Table1[[#This Row],[pledged]]/Table1[[#This Row],[backers_count]]</f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 s="4">
        <f>((Table1[[#This Row],[deadline]]/60)/60/24)+DATE(1970,1,1)</f>
        <v>42540.340277777781</v>
      </c>
      <c r="K672">
        <v>1463418120</v>
      </c>
      <c r="L672" s="4">
        <f>((Table1[[#This Row],[launched_at]]/60)/60/24)+DATE(1970,1,1)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>Table1[[#This Row],[pledged]]/Table1[[#This Row],[goal]]*100</f>
        <v>29.276666666666667</v>
      </c>
      <c r="R672" s="8">
        <f>Table1[[#This Row],[pledged]]/Table1[[#This Row],[backers_count]]</f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 s="4">
        <f>((Table1[[#This Row],[deadline]]/60)/60/24)+DATE(1970,1,1)</f>
        <v>42018.166666666672</v>
      </c>
      <c r="K673">
        <v>1418315852</v>
      </c>
      <c r="L673" s="4">
        <f>((Table1[[#This Row],[launched_at]]/60)/60/24)+DATE(1970,1,1)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>Table1[[#This Row],[pledged]]/Table1[[#This Row],[goal]]*100</f>
        <v>39.426666666666662</v>
      </c>
      <c r="R673" s="8">
        <f>Table1[[#This Row],[pledged]]/Table1[[#This Row],[backers_count]]</f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 s="4">
        <f>((Table1[[#This Row],[deadline]]/60)/60/24)+DATE(1970,1,1)</f>
        <v>42005.207638888889</v>
      </c>
      <c r="K674">
        <v>1417410964</v>
      </c>
      <c r="L674" s="4">
        <f>((Table1[[#This Row],[launched_at]]/60)/60/24)+DATE(1970,1,1)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>Table1[[#This Row],[pledged]]/Table1[[#This Row],[goal]]*100</f>
        <v>21.628</v>
      </c>
      <c r="R674" s="8">
        <f>Table1[[#This Row],[pledged]]/Table1[[#This Row],[backers_count]]</f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 s="4">
        <f>((Table1[[#This Row],[deadline]]/60)/60/24)+DATE(1970,1,1)</f>
        <v>41883.840474537035</v>
      </c>
      <c r="K675">
        <v>1405714217</v>
      </c>
      <c r="L675" s="4">
        <f>((Table1[[#This Row],[launched_at]]/60)/60/24)+DATE(1970,1,1)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>Table1[[#This Row],[pledged]]/Table1[[#This Row],[goal]]*100</f>
        <v>0.20500000000000002</v>
      </c>
      <c r="R675" s="8">
        <f>Table1[[#This Row],[pledged]]/Table1[[#This Row],[backers_count]]</f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s="7" t="s">
        <v>8221</v>
      </c>
      <c r="G676" t="s">
        <v>8224</v>
      </c>
      <c r="H676" t="s">
        <v>8246</v>
      </c>
      <c r="I676">
        <v>1407811627</v>
      </c>
      <c r="J676" s="4">
        <f>((Table1[[#This Row],[deadline]]/60)/60/24)+DATE(1970,1,1)</f>
        <v>41863.116053240738</v>
      </c>
      <c r="K676">
        <v>1402627627</v>
      </c>
      <c r="L676" s="4">
        <f>((Table1[[#This Row],[launched_at]]/60)/60/24)+DATE(1970,1,1)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>Table1[[#This Row],[pledged]]/Table1[[#This Row],[goal]]*100</f>
        <v>0.03</v>
      </c>
      <c r="R676" s="8">
        <f>Table1[[#This Row],[pledged]]/Table1[[#This Row],[backers_count]]</f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 s="4">
        <f>((Table1[[#This Row],[deadline]]/60)/60/24)+DATE(1970,1,1)</f>
        <v>42005.290972222225</v>
      </c>
      <c r="K677">
        <v>1417558804</v>
      </c>
      <c r="L677" s="4">
        <f>((Table1[[#This Row],[launched_at]]/60)/60/24)+DATE(1970,1,1)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>Table1[[#This Row],[pledged]]/Table1[[#This Row],[goal]]*100</f>
        <v>14.85</v>
      </c>
      <c r="R677" s="8">
        <f>Table1[[#This Row],[pledged]]/Table1[[#This Row],[backers_count]]</f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 s="4">
        <f>((Table1[[#This Row],[deadline]]/60)/60/24)+DATE(1970,1,1)</f>
        <v>42042.768298611118</v>
      </c>
      <c r="K678">
        <v>1420741581</v>
      </c>
      <c r="L678" s="4">
        <f>((Table1[[#This Row],[launched_at]]/60)/60/24)+DATE(1970,1,1)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>Table1[[#This Row],[pledged]]/Table1[[#This Row],[goal]]*100</f>
        <v>1.4710000000000001</v>
      </c>
      <c r="R678" s="8">
        <f>Table1[[#This Row],[pledged]]/Table1[[#This Row],[backers_count]]</f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 s="4">
        <f>((Table1[[#This Row],[deadline]]/60)/60/24)+DATE(1970,1,1)</f>
        <v>42549.403877314813</v>
      </c>
      <c r="K679">
        <v>1463218895</v>
      </c>
      <c r="L679" s="4">
        <f>((Table1[[#This Row],[launched_at]]/60)/60/24)+DATE(1970,1,1)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>Table1[[#This Row],[pledged]]/Table1[[#This Row],[goal]]*100</f>
        <v>25.584</v>
      </c>
      <c r="R679" s="8">
        <f>Table1[[#This Row],[pledged]]/Table1[[#This Row],[backers_count]]</f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 s="4">
        <f>((Table1[[#This Row],[deadline]]/60)/60/24)+DATE(1970,1,1)</f>
        <v>42511.376597222217</v>
      </c>
      <c r="K680">
        <v>1461229338</v>
      </c>
      <c r="L680" s="4">
        <f>((Table1[[#This Row],[launched_at]]/60)/60/24)+DATE(1970,1,1)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>Table1[[#This Row],[pledged]]/Table1[[#This Row],[goal]]*100</f>
        <v>3.8206896551724134</v>
      </c>
      <c r="R680" s="8">
        <f>Table1[[#This Row],[pledged]]/Table1[[#This Row],[backers_count]]</f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 s="4">
        <f>((Table1[[#This Row],[deadline]]/60)/60/24)+DATE(1970,1,1)</f>
        <v>42616.695706018523</v>
      </c>
      <c r="K681">
        <v>1467736909</v>
      </c>
      <c r="L681" s="4">
        <f>((Table1[[#This Row],[launched_at]]/60)/60/24)+DATE(1970,1,1)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>Table1[[#This Row],[pledged]]/Table1[[#This Row],[goal]]*100</f>
        <v>15.485964912280703</v>
      </c>
      <c r="R681" s="8">
        <f>Table1[[#This Row],[pledged]]/Table1[[#This Row],[backers_count]]</f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 s="4">
        <f>((Table1[[#This Row],[deadline]]/60)/60/24)+DATE(1970,1,1)</f>
        <v>41899.501516203702</v>
      </c>
      <c r="K682">
        <v>1407931331</v>
      </c>
      <c r="L682" s="4">
        <f>((Table1[[#This Row],[launched_at]]/60)/60/24)+DATE(1970,1,1)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>Table1[[#This Row],[pledged]]/Table1[[#This Row],[goal]]*100</f>
        <v>25.912000000000003</v>
      </c>
      <c r="R682" s="8">
        <f>Table1[[#This Row],[pledged]]/Table1[[#This Row],[backers_count]]</f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s="7" t="s">
        <v>8221</v>
      </c>
      <c r="G683" t="s">
        <v>8224</v>
      </c>
      <c r="H683" t="s">
        <v>8246</v>
      </c>
      <c r="I683">
        <v>1477509604</v>
      </c>
      <c r="J683" s="4">
        <f>((Table1[[#This Row],[deadline]]/60)/60/24)+DATE(1970,1,1)</f>
        <v>42669.805601851855</v>
      </c>
      <c r="K683">
        <v>1474917604</v>
      </c>
      <c r="L683" s="4">
        <f>((Table1[[#This Row],[launched_at]]/60)/60/24)+DATE(1970,1,1)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>Table1[[#This Row],[pledged]]/Table1[[#This Row],[goal]]*100</f>
        <v>0.04</v>
      </c>
      <c r="R683" s="8">
        <f>Table1[[#This Row],[pledged]]/Table1[[#This Row],[backers_count]]</f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s="7" t="s">
        <v>8221</v>
      </c>
      <c r="G684" t="s">
        <v>8224</v>
      </c>
      <c r="H684" t="s">
        <v>8246</v>
      </c>
      <c r="I684">
        <v>1489512122</v>
      </c>
      <c r="J684" s="4">
        <f>((Table1[[#This Row],[deadline]]/60)/60/24)+DATE(1970,1,1)</f>
        <v>42808.723634259266</v>
      </c>
      <c r="K684">
        <v>1486923722</v>
      </c>
      <c r="L684" s="4">
        <f>((Table1[[#This Row],[launched_at]]/60)/60/24)+DATE(1970,1,1)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>Table1[[#This Row],[pledged]]/Table1[[#This Row],[goal]]*100</f>
        <v>0.106</v>
      </c>
      <c r="R684" s="8">
        <f>Table1[[#This Row],[pledged]]/Table1[[#This Row],[backers_count]]</f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 s="4">
        <f>((Table1[[#This Row],[deadline]]/60)/60/24)+DATE(1970,1,1)</f>
        <v>42674.900046296301</v>
      </c>
      <c r="K685">
        <v>1474493764</v>
      </c>
      <c r="L685" s="4">
        <f>((Table1[[#This Row],[launched_at]]/60)/60/24)+DATE(1970,1,1)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>Table1[[#This Row],[pledged]]/Table1[[#This Row],[goal]]*100</f>
        <v>0.85142857142857142</v>
      </c>
      <c r="R685" s="8">
        <f>Table1[[#This Row],[pledged]]/Table1[[#This Row],[backers_count]]</f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 s="4">
        <f>((Table1[[#This Row],[deadline]]/60)/60/24)+DATE(1970,1,1)</f>
        <v>41845.125</v>
      </c>
      <c r="K686">
        <v>1403176891</v>
      </c>
      <c r="L686" s="4">
        <f>((Table1[[#This Row],[launched_at]]/60)/60/24)+DATE(1970,1,1)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>Table1[[#This Row],[pledged]]/Table1[[#This Row],[goal]]*100</f>
        <v>7.4837500000000006</v>
      </c>
      <c r="R686" s="8">
        <f>Table1[[#This Row],[pledged]]/Table1[[#This Row],[backers_count]]</f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 s="4">
        <f>((Table1[[#This Row],[deadline]]/60)/60/24)+DATE(1970,1,1)</f>
        <v>42016.866574074069</v>
      </c>
      <c r="K687">
        <v>1417207672</v>
      </c>
      <c r="L687" s="4">
        <f>((Table1[[#This Row],[launched_at]]/60)/60/24)+DATE(1970,1,1)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>Table1[[#This Row],[pledged]]/Table1[[#This Row],[goal]]*100</f>
        <v>27.650000000000002</v>
      </c>
      <c r="R687" s="8">
        <f>Table1[[#This Row],[pledged]]/Table1[[#This Row],[backers_count]]</f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s="7" t="s">
        <v>8221</v>
      </c>
      <c r="G688" t="s">
        <v>8237</v>
      </c>
      <c r="H688" t="s">
        <v>8249</v>
      </c>
      <c r="I688">
        <v>1438618170</v>
      </c>
      <c r="J688" s="4">
        <f>((Table1[[#This Row],[deadline]]/60)/60/24)+DATE(1970,1,1)</f>
        <v>42219.673263888893</v>
      </c>
      <c r="K688">
        <v>1436026170</v>
      </c>
      <c r="L688" s="4">
        <f>((Table1[[#This Row],[launched_at]]/60)/60/24)+DATE(1970,1,1)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>Table1[[#This Row],[pledged]]/Table1[[#This Row],[goal]]*100</f>
        <v>0</v>
      </c>
      <c r="R688" s="8" t="e">
        <f>Table1[[#This Row],[pledged]]/Table1[[#This Row],[backers_count]]</f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 s="4">
        <f>((Table1[[#This Row],[deadline]]/60)/60/24)+DATE(1970,1,1)</f>
        <v>42771.750613425931</v>
      </c>
      <c r="K689">
        <v>1481133653</v>
      </c>
      <c r="L689" s="4">
        <f>((Table1[[#This Row],[launched_at]]/60)/60/24)+DATE(1970,1,1)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>Table1[[#This Row],[pledged]]/Table1[[#This Row],[goal]]*100</f>
        <v>3.55</v>
      </c>
      <c r="R689" s="8">
        <f>Table1[[#This Row],[pledged]]/Table1[[#This Row],[backers_count]]</f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 s="4">
        <f>((Table1[[#This Row],[deadline]]/60)/60/24)+DATE(1970,1,1)</f>
        <v>42292.104780092588</v>
      </c>
      <c r="K690">
        <v>1442284253</v>
      </c>
      <c r="L690" s="4">
        <f>((Table1[[#This Row],[launched_at]]/60)/60/24)+DATE(1970,1,1)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>Table1[[#This Row],[pledged]]/Table1[[#This Row],[goal]]*100</f>
        <v>72.989999999999995</v>
      </c>
      <c r="R690" s="8">
        <f>Table1[[#This Row],[pledged]]/Table1[[#This Row],[backers_count]]</f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 s="4">
        <f>((Table1[[#This Row],[deadline]]/60)/60/24)+DATE(1970,1,1)</f>
        <v>42712.207638888889</v>
      </c>
      <c r="K691">
        <v>1478016097</v>
      </c>
      <c r="L691" s="4">
        <f>((Table1[[#This Row],[launched_at]]/60)/60/24)+DATE(1970,1,1)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>Table1[[#This Row],[pledged]]/Table1[[#This Row],[goal]]*100</f>
        <v>57.648750000000007</v>
      </c>
      <c r="R691" s="8">
        <f>Table1[[#This Row],[pledged]]/Table1[[#This Row],[backers_count]]</f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 s="4">
        <f>((Table1[[#This Row],[deadline]]/60)/60/24)+DATE(1970,1,1)</f>
        <v>42622.25</v>
      </c>
      <c r="K692">
        <v>1469718841</v>
      </c>
      <c r="L692" s="4">
        <f>((Table1[[#This Row],[launched_at]]/60)/60/24)+DATE(1970,1,1)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>Table1[[#This Row],[pledged]]/Table1[[#This Row],[goal]]*100</f>
        <v>12.34</v>
      </c>
      <c r="R692" s="8">
        <f>Table1[[#This Row],[pledged]]/Table1[[#This Row],[backers_count]]</f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 s="4">
        <f>((Table1[[#This Row],[deadline]]/60)/60/24)+DATE(1970,1,1)</f>
        <v>42186.028310185182</v>
      </c>
      <c r="K693">
        <v>1433292046</v>
      </c>
      <c r="L693" s="4">
        <f>((Table1[[#This Row],[launched_at]]/60)/60/24)+DATE(1970,1,1)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>Table1[[#This Row],[pledged]]/Table1[[#This Row],[goal]]*100</f>
        <v>0.52</v>
      </c>
      <c r="R693" s="8">
        <f>Table1[[#This Row],[pledged]]/Table1[[#This Row],[backers_count]]</f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 s="4">
        <f>((Table1[[#This Row],[deadline]]/60)/60/24)+DATE(1970,1,1)</f>
        <v>42726.37572916667</v>
      </c>
      <c r="K694">
        <v>1479805263</v>
      </c>
      <c r="L694" s="4">
        <f>((Table1[[#This Row],[launched_at]]/60)/60/24)+DATE(1970,1,1)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>Table1[[#This Row],[pledged]]/Table1[[#This Row],[goal]]*100</f>
        <v>6.5299999999999994</v>
      </c>
      <c r="R694" s="8">
        <f>Table1[[#This Row],[pledged]]/Table1[[#This Row],[backers_count]]</f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 s="4">
        <f>((Table1[[#This Row],[deadline]]/60)/60/24)+DATE(1970,1,1)</f>
        <v>42124.808182870373</v>
      </c>
      <c r="K695">
        <v>1427829827</v>
      </c>
      <c r="L695" s="4">
        <f>((Table1[[#This Row],[launched_at]]/60)/60/24)+DATE(1970,1,1)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>Table1[[#This Row],[pledged]]/Table1[[#This Row],[goal]]*100</f>
        <v>35.338000000000001</v>
      </c>
      <c r="R695" s="8">
        <f>Table1[[#This Row],[pledged]]/Table1[[#This Row],[backers_count]]</f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 s="4">
        <f>((Table1[[#This Row],[deadline]]/60)/60/24)+DATE(1970,1,1)</f>
        <v>42767.663877314815</v>
      </c>
      <c r="K696">
        <v>1483372559</v>
      </c>
      <c r="L696" s="4">
        <f>((Table1[[#This Row],[launched_at]]/60)/60/24)+DATE(1970,1,1)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>Table1[[#This Row],[pledged]]/Table1[[#This Row],[goal]]*100</f>
        <v>0.39333333333333331</v>
      </c>
      <c r="R696" s="8">
        <f>Table1[[#This Row],[pledged]]/Table1[[#This Row],[backers_count]]</f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 s="4">
        <f>((Table1[[#This Row],[deadline]]/60)/60/24)+DATE(1970,1,1)</f>
        <v>41943.521064814813</v>
      </c>
      <c r="K697">
        <v>1412166620</v>
      </c>
      <c r="L697" s="4">
        <f>((Table1[[#This Row],[launched_at]]/60)/60/24)+DATE(1970,1,1)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>Table1[[#This Row],[pledged]]/Table1[[#This Row],[goal]]*100</f>
        <v>1.06</v>
      </c>
      <c r="R697" s="8">
        <f>Table1[[#This Row],[pledged]]/Table1[[#This Row],[backers_count]]</f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s="7" t="s">
        <v>8221</v>
      </c>
      <c r="G698" t="s">
        <v>8233</v>
      </c>
      <c r="H698" t="s">
        <v>8249</v>
      </c>
      <c r="I698">
        <v>1406326502</v>
      </c>
      <c r="J698" s="4">
        <f>((Table1[[#This Row],[deadline]]/60)/60/24)+DATE(1970,1,1)</f>
        <v>41845.927106481482</v>
      </c>
      <c r="K698">
        <v>1403734502</v>
      </c>
      <c r="L698" s="4">
        <f>((Table1[[#This Row],[launched_at]]/60)/60/24)+DATE(1970,1,1)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>Table1[[#This Row],[pledged]]/Table1[[#This Row],[goal]]*100</f>
        <v>5.7142857142857147E-4</v>
      </c>
      <c r="R698" s="8">
        <f>Table1[[#This Row],[pledged]]/Table1[[#This Row],[backers_count]]</f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 s="4">
        <f>((Table1[[#This Row],[deadline]]/60)/60/24)+DATE(1970,1,1)</f>
        <v>42403.523020833338</v>
      </c>
      <c r="K699">
        <v>1453206789</v>
      </c>
      <c r="L699" s="4">
        <f>((Table1[[#This Row],[launched_at]]/60)/60/24)+DATE(1970,1,1)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>Table1[[#This Row],[pledged]]/Table1[[#This Row],[goal]]*100</f>
        <v>46.379999999999995</v>
      </c>
      <c r="R699" s="8">
        <f>Table1[[#This Row],[pledged]]/Table1[[#This Row],[backers_count]]</f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 s="4">
        <f>((Table1[[#This Row],[deadline]]/60)/60/24)+DATE(1970,1,1)</f>
        <v>41900.083333333336</v>
      </c>
      <c r="K700">
        <v>1408141245</v>
      </c>
      <c r="L700" s="4">
        <f>((Table1[[#This Row],[launched_at]]/60)/60/24)+DATE(1970,1,1)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>Table1[[#This Row],[pledged]]/Table1[[#This Row],[goal]]*100</f>
        <v>15.39</v>
      </c>
      <c r="R700" s="8">
        <f>Table1[[#This Row],[pledged]]/Table1[[#This Row],[backers_count]]</f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 s="4">
        <f>((Table1[[#This Row],[deadline]]/60)/60/24)+DATE(1970,1,1)</f>
        <v>41600.666666666664</v>
      </c>
      <c r="K701">
        <v>1381923548</v>
      </c>
      <c r="L701" s="4">
        <f>((Table1[[#This Row],[launched_at]]/60)/60/24)+DATE(1970,1,1)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>Table1[[#This Row],[pledged]]/Table1[[#This Row],[goal]]*100</f>
        <v>82.422107692307705</v>
      </c>
      <c r="R701" s="8">
        <f>Table1[[#This Row],[pledged]]/Table1[[#This Row],[backers_count]]</f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 s="4">
        <f>((Table1[[#This Row],[deadline]]/60)/60/24)+DATE(1970,1,1)</f>
        <v>42745.688437500001</v>
      </c>
      <c r="K702">
        <v>1481473881</v>
      </c>
      <c r="L702" s="4">
        <f>((Table1[[#This Row],[launched_at]]/60)/60/24)+DATE(1970,1,1)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>Table1[[#This Row],[pledged]]/Table1[[#This Row],[goal]]*100</f>
        <v>2.6866666666666665</v>
      </c>
      <c r="R702" s="8">
        <f>Table1[[#This Row],[pledged]]/Table1[[#This Row],[backers_count]]</f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 s="4">
        <f>((Table1[[#This Row],[deadline]]/60)/60/24)+DATE(1970,1,1)</f>
        <v>41843.662962962961</v>
      </c>
      <c r="K703">
        <v>1403538880</v>
      </c>
      <c r="L703" s="4">
        <f>((Table1[[#This Row],[launched_at]]/60)/60/24)+DATE(1970,1,1)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>Table1[[#This Row],[pledged]]/Table1[[#This Row],[goal]]*100</f>
        <v>26.6</v>
      </c>
      <c r="R703" s="8">
        <f>Table1[[#This Row],[pledged]]/Table1[[#This Row],[backers_count]]</f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 s="4">
        <f>((Table1[[#This Row],[deadline]]/60)/60/24)+DATE(1970,1,1)</f>
        <v>42698.768368055549</v>
      </c>
      <c r="K704">
        <v>1477416387</v>
      </c>
      <c r="L704" s="4">
        <f>((Table1[[#This Row],[launched_at]]/60)/60/24)+DATE(1970,1,1)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>Table1[[#This Row],[pledged]]/Table1[[#This Row],[goal]]*100</f>
        <v>30.813400000000001</v>
      </c>
      <c r="R704" s="8">
        <f>Table1[[#This Row],[pledged]]/Table1[[#This Row],[backers_count]]</f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/c>
      <c r="K705">
        <v>1481150949</v>
      </c>
      <c r="L705" s="4">
        <f>((Table1[[#This Row],[launched_at]]/60)/60/24)+DATE(1970,1,1)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>Table1[[#This Row],[pledged]]/Table1[[#This Row],[goal]]*100</f>
        <v>5.58</v>
      </c>
      <c r="R705" s="8">
        <f>Table1[[#This Row],[pledged]]/Table1[[#This Row],[backers_count]]</f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 s="4">
        <f>((Table1[[#This Row],[deadline]]/60)/60/24)+DATE(1970,1,1)</f>
        <v>42786.192916666667</v>
      </c>
      <c r="K706">
        <v>1482381468</v>
      </c>
      <c r="L706" s="4">
        <f>((Table1[[#This Row],[launched_at]]/60)/60/24)+DATE(1970,1,1)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>Table1[[#This Row],[pledged]]/Table1[[#This Row],[goal]]*100</f>
        <v>0.87454545454545463</v>
      </c>
      <c r="R706" s="8">
        <f>Table1[[#This Row],[pledged]]/Table1[[#This Row],[backers_count]]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 s="4">
        <f>((Table1[[#This Row],[deadline]]/60)/60/24)+DATE(1970,1,1)</f>
        <v>42756.491643518515</v>
      </c>
      <c r="K707">
        <v>1482407278</v>
      </c>
      <c r="L707" s="4">
        <f>((Table1[[#This Row],[launched_at]]/60)/60/24)+DATE(1970,1,1)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>Table1[[#This Row],[pledged]]/Table1[[#This Row],[goal]]*100</f>
        <v>0.97699999999999987</v>
      </c>
      <c r="R707" s="8">
        <f>Table1[[#This Row],[pledged]]/Table1[[#This Row],[backers_count]]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s="7" t="s">
        <v>8221</v>
      </c>
      <c r="G708" t="s">
        <v>8227</v>
      </c>
      <c r="H708" t="s">
        <v>8249</v>
      </c>
      <c r="I708">
        <v>1481740740</v>
      </c>
      <c r="J708" s="4">
        <f>((Table1[[#This Row],[deadline]]/60)/60/24)+DATE(1970,1,1)</f>
        <v>42718.777083333334</v>
      </c>
      <c r="K708">
        <v>1478130783</v>
      </c>
      <c r="L708" s="4">
        <f>((Table1[[#This Row],[launched_at]]/60)/60/24)+DATE(1970,1,1)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>Table1[[#This Row],[pledged]]/Table1[[#This Row],[goal]]*100</f>
        <v>0</v>
      </c>
      <c r="R708" s="8" t="e">
        <f>Table1[[#This Row],[pledged]]/Table1[[#This Row],[backers_count]]</f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 s="4">
        <f>((Table1[[#This Row],[deadline]]/60)/60/24)+DATE(1970,1,1)</f>
        <v>42736.663506944446</v>
      </c>
      <c r="K709">
        <v>1479830127</v>
      </c>
      <c r="L709" s="4">
        <f>((Table1[[#This Row],[launched_at]]/60)/60/24)+DATE(1970,1,1)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>Table1[[#This Row],[pledged]]/Table1[[#This Row],[goal]]*100</f>
        <v>78.927352941176466</v>
      </c>
      <c r="R709" s="8">
        <f>Table1[[#This Row],[pledged]]/Table1[[#This Row],[backers_count]]</f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 s="4">
        <f>((Table1[[#This Row],[deadline]]/60)/60/24)+DATE(1970,1,1)</f>
        <v>41895.581018518518</v>
      </c>
      <c r="K710">
        <v>1405432600</v>
      </c>
      <c r="L710" s="4">
        <f>((Table1[[#This Row],[launched_at]]/60)/60/24)+DATE(1970,1,1)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>Table1[[#This Row],[pledged]]/Table1[[#This Row],[goal]]*100</f>
        <v>22.092500000000001</v>
      </c>
      <c r="R710" s="8">
        <f>Table1[[#This Row],[pledged]]/Table1[[#This Row],[backers_count]]</f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s="7" t="s">
        <v>8221</v>
      </c>
      <c r="G711" t="s">
        <v>8224</v>
      </c>
      <c r="H711" t="s">
        <v>8246</v>
      </c>
      <c r="I711">
        <v>1417741159</v>
      </c>
      <c r="J711" s="4">
        <f>((Table1[[#This Row],[deadline]]/60)/60/24)+DATE(1970,1,1)</f>
        <v>41978.041192129633</v>
      </c>
      <c r="K711">
        <v>1415149159</v>
      </c>
      <c r="L711" s="4">
        <f>((Table1[[#This Row],[launched_at]]/60)/60/24)+DATE(1970,1,1)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>Table1[[#This Row],[pledged]]/Table1[[#This Row],[goal]]*100</f>
        <v>0.40666666666666662</v>
      </c>
      <c r="R711" s="8">
        <f>Table1[[#This Row],[pledged]]/Table1[[#This Row],[backers_count]]</f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s="7" t="s">
        <v>8221</v>
      </c>
      <c r="G712" t="s">
        <v>8229</v>
      </c>
      <c r="H712" t="s">
        <v>8251</v>
      </c>
      <c r="I712">
        <v>1408495440</v>
      </c>
      <c r="J712" s="4">
        <f>((Table1[[#This Row],[deadline]]/60)/60/24)+DATE(1970,1,1)</f>
        <v>41871.030555555553</v>
      </c>
      <c r="K712">
        <v>1405640302</v>
      </c>
      <c r="L712" s="4">
        <f>((Table1[[#This Row],[launched_at]]/60)/60/24)+DATE(1970,1,1)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>Table1[[#This Row],[pledged]]/Table1[[#This Row],[goal]]*100</f>
        <v>0</v>
      </c>
      <c r="R712" s="8" t="e">
        <f>Table1[[#This Row],[pledged]]/Table1[[#This Row],[backers_count]]</f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 s="4">
        <f>((Table1[[#This Row],[deadline]]/60)/60/24)+DATE(1970,1,1)</f>
        <v>42718.500787037032</v>
      </c>
      <c r="K713">
        <v>1478257268</v>
      </c>
      <c r="L713" s="4">
        <f>((Table1[[#This Row],[launched_at]]/60)/60/24)+DATE(1970,1,1)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>Table1[[#This Row],[pledged]]/Table1[[#This Row],[goal]]*100</f>
        <v>33.790999999999997</v>
      </c>
      <c r="R713" s="8">
        <f>Table1[[#This Row],[pledged]]/Table1[[#This Row],[backers_count]]</f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 s="4">
        <f>((Table1[[#This Row],[deadline]]/60)/60/24)+DATE(1970,1,1)</f>
        <v>42414.680925925932</v>
      </c>
      <c r="K714">
        <v>1452874832</v>
      </c>
      <c r="L714" s="4">
        <f>((Table1[[#This Row],[launched_at]]/60)/60/24)+DATE(1970,1,1)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>Table1[[#This Row],[pledged]]/Table1[[#This Row],[goal]]*100</f>
        <v>0.21649484536082475</v>
      </c>
      <c r="R714" s="8">
        <f>Table1[[#This Row],[pledged]]/Table1[[#This Row],[backers_count]]</f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 s="4">
        <f>((Table1[[#This Row],[deadline]]/60)/60/24)+DATE(1970,1,1)</f>
        <v>42526.529305555552</v>
      </c>
      <c r="K715">
        <v>1462538532</v>
      </c>
      <c r="L715" s="4">
        <f>((Table1[[#This Row],[launched_at]]/60)/60/24)+DATE(1970,1,1)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>Table1[[#This Row],[pledged]]/Table1[[#This Row],[goal]]*100</f>
        <v>0.79600000000000004</v>
      </c>
      <c r="R715" s="8">
        <f>Table1[[#This Row],[pledged]]/Table1[[#This Row],[backers_count]]</f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 s="4">
        <f>((Table1[[#This Row],[deadline]]/60)/60/24)+DATE(1970,1,1)</f>
        <v>42794.787986111114</v>
      </c>
      <c r="K716">
        <v>1483124082</v>
      </c>
      <c r="L716" s="4">
        <f>((Table1[[#This Row],[launched_at]]/60)/60/24)+DATE(1970,1,1)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>Table1[[#This Row],[pledged]]/Table1[[#This Row],[goal]]*100</f>
        <v>14.993333333333334</v>
      </c>
      <c r="R716" s="8">
        <f>Table1[[#This Row],[pledged]]/Table1[[#This Row],[backers_count]]</f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 s="4">
        <f>((Table1[[#This Row],[deadline]]/60)/60/24)+DATE(1970,1,1)</f>
        <v>42313.132407407407</v>
      </c>
      <c r="K717">
        <v>1443233440</v>
      </c>
      <c r="L717" s="4">
        <f>((Table1[[#This Row],[launched_at]]/60)/60/24)+DATE(1970,1,1)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>Table1[[#This Row],[pledged]]/Table1[[#This Row],[goal]]*100</f>
        <v>5.0509090909090908</v>
      </c>
      <c r="R717" s="8">
        <f>Table1[[#This Row],[pledged]]/Table1[[#This Row],[backers_count]]</f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 s="4">
        <f>((Table1[[#This Row],[deadline]]/60)/60/24)+DATE(1970,1,1)</f>
        <v>41974</v>
      </c>
      <c r="K718">
        <v>1414511307</v>
      </c>
      <c r="L718" s="4">
        <f>((Table1[[#This Row],[launched_at]]/60)/60/24)+DATE(1970,1,1)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>Table1[[#This Row],[pledged]]/Table1[[#This Row],[goal]]*100</f>
        <v>10.214285714285715</v>
      </c>
      <c r="R718" s="8">
        <f>Table1[[#This Row],[pledged]]/Table1[[#This Row],[backers_count]]</f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 s="4">
        <f>((Table1[[#This Row],[deadline]]/60)/60/24)+DATE(1970,1,1)</f>
        <v>41887.854189814818</v>
      </c>
      <c r="K719">
        <v>1407357002</v>
      </c>
      <c r="L719" s="4">
        <f>((Table1[[#This Row],[launched_at]]/60)/60/24)+DATE(1970,1,1)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>Table1[[#This Row],[pledged]]/Table1[[#This Row],[goal]]*100</f>
        <v>0.30499999999999999</v>
      </c>
      <c r="R719" s="8">
        <f>Table1[[#This Row],[pledged]]/Table1[[#This Row],[backers_count]]</f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s="7" t="s">
        <v>8221</v>
      </c>
      <c r="G720" t="s">
        <v>8224</v>
      </c>
      <c r="H720" t="s">
        <v>8246</v>
      </c>
      <c r="I720">
        <v>1487397540</v>
      </c>
      <c r="J720" s="4">
        <f>((Table1[[#This Row],[deadline]]/60)/60/24)+DATE(1970,1,1)</f>
        <v>42784.249305555553</v>
      </c>
      <c r="K720">
        <v>1484684247</v>
      </c>
      <c r="L720" s="4">
        <f>((Table1[[#This Row],[launched_at]]/60)/60/24)+DATE(1970,1,1)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>Table1[[#This Row],[pledged]]/Table1[[#This Row],[goal]]*100</f>
        <v>0.75</v>
      </c>
      <c r="R720" s="8">
        <f>Table1[[#This Row],[pledged]]/Table1[[#This Row],[backers_count]]</f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 s="4">
        <f>((Table1[[#This Row],[deadline]]/60)/60/24)+DATE(1970,1,1)</f>
        <v>42423.040231481486</v>
      </c>
      <c r="K721">
        <v>1454979476</v>
      </c>
      <c r="L721" s="4">
        <f>((Table1[[#This Row],[launched_at]]/60)/60/24)+DATE(1970,1,1)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>Table1[[#This Row],[pledged]]/Table1[[#This Row],[goal]]*100</f>
        <v>1.2933333333333332</v>
      </c>
      <c r="R721" s="8">
        <f>Table1[[#This Row],[pledged]]/Table1[[#This Row],[backers_count]]</f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 s="4">
        <f>((Table1[[#This Row],[deadline]]/60)/60/24)+DATE(1970,1,1)</f>
        <v>40937.649201388893</v>
      </c>
      <c r="K722">
        <v>1325432091</v>
      </c>
      <c r="L722" s="4">
        <f>((Table1[[#This Row],[launched_at]]/60)/60/24)+DATE(1970,1,1)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>Table1[[#This Row],[pledged]]/Table1[[#This Row],[goal]]*100</f>
        <v>143.94736842105263</v>
      </c>
      <c r="R722" s="8">
        <f>Table1[[#This Row],[pledged]]/Table1[[#This Row],[backers_count]]</f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 s="4">
        <f>((Table1[[#This Row],[deadline]]/60)/60/24)+DATE(1970,1,1)</f>
        <v>41852.571840277778</v>
      </c>
      <c r="K723">
        <v>1403012607</v>
      </c>
      <c r="L723" s="4">
        <f>((Table1[[#This Row],[launched_at]]/60)/60/24)+DATE(1970,1,1)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>Table1[[#This Row],[pledged]]/Table1[[#This Row],[goal]]*100</f>
        <v>122.10975609756099</v>
      </c>
      <c r="R723" s="8">
        <f>Table1[[#This Row],[pledged]]/Table1[[#This Row],[backers_count]]</f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 s="4">
        <f>((Table1[[#This Row],[deadline]]/60)/60/24)+DATE(1970,1,1)</f>
        <v>41007.76363425926</v>
      </c>
      <c r="K724">
        <v>1331320778</v>
      </c>
      <c r="L724" s="4">
        <f>((Table1[[#This Row],[launched_at]]/60)/60/24)+DATE(1970,1,1)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>Table1[[#This Row],[pledged]]/Table1[[#This Row],[goal]]*100</f>
        <v>132.024</v>
      </c>
      <c r="R724" s="8">
        <f>Table1[[#This Row],[pledged]]/Table1[[#This Row],[backers_count]]</f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 s="4">
        <f>((Table1[[#This Row],[deadline]]/60)/60/24)+DATE(1970,1,1)</f>
        <v>42215.165972222225</v>
      </c>
      <c r="K725">
        <v>1435606549</v>
      </c>
      <c r="L725" s="4">
        <f>((Table1[[#This Row],[launched_at]]/60)/60/24)+DATE(1970,1,1)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>Table1[[#This Row],[pledged]]/Table1[[#This Row],[goal]]*100</f>
        <v>109.38000000000001</v>
      </c>
      <c r="R725" s="8">
        <f>Table1[[#This Row],[pledged]]/Table1[[#This Row],[backers_count]]</f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 s="4">
        <f>((Table1[[#This Row],[deadline]]/60)/60/24)+DATE(1970,1,1)</f>
        <v>40724.638460648144</v>
      </c>
      <c r="K726">
        <v>1306855163</v>
      </c>
      <c r="L726" s="4">
        <f>((Table1[[#This Row],[launched_at]]/60)/60/24)+DATE(1970,1,1)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>Table1[[#This Row],[pledged]]/Table1[[#This Row],[goal]]*100</f>
        <v>105.47157142857144</v>
      </c>
      <c r="R726" s="8">
        <f>Table1[[#This Row],[pledged]]/Table1[[#This Row],[backers_count]]</f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 s="4">
        <f>((Table1[[#This Row],[deadline]]/60)/60/24)+DATE(1970,1,1)</f>
        <v>42351.626296296294</v>
      </c>
      <c r="K727">
        <v>1447426912</v>
      </c>
      <c r="L727" s="4">
        <f>((Table1[[#This Row],[launched_at]]/60)/60/24)+DATE(1970,1,1)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>Table1[[#This Row],[pledged]]/Table1[[#This Row],[goal]]*100</f>
        <v>100.35000000000001</v>
      </c>
      <c r="R727" s="8">
        <f>Table1[[#This Row],[pledged]]/Table1[[#This Row],[backers_count]]</f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 s="4">
        <f>((Table1[[#This Row],[deadline]]/60)/60/24)+DATE(1970,1,1)</f>
        <v>41376.042673611111</v>
      </c>
      <c r="K728">
        <v>1363136487</v>
      </c>
      <c r="L728" s="4">
        <f>((Table1[[#This Row],[launched_at]]/60)/60/24)+DATE(1970,1,1)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>Table1[[#This Row],[pledged]]/Table1[[#This Row],[goal]]*100</f>
        <v>101.4</v>
      </c>
      <c r="R728" s="8">
        <f>Table1[[#This Row],[pledged]]/Table1[[#This Row],[backers_count]]</f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 s="4">
        <f>((Table1[[#This Row],[deadline]]/60)/60/24)+DATE(1970,1,1)</f>
        <v>41288.888888888891</v>
      </c>
      <c r="K729">
        <v>1354580949</v>
      </c>
      <c r="L729" s="4">
        <f>((Table1[[#This Row],[launched_at]]/60)/60/24)+DATE(1970,1,1)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>Table1[[#This Row],[pledged]]/Table1[[#This Row],[goal]]*100</f>
        <v>155.51428571428571</v>
      </c>
      <c r="R729" s="8">
        <f>Table1[[#This Row],[pledged]]/Table1[[#This Row],[backers_count]]</f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 s="4">
        <f>((Table1[[#This Row],[deadline]]/60)/60/24)+DATE(1970,1,1)</f>
        <v>40776.837465277778</v>
      </c>
      <c r="K730">
        <v>1310069157</v>
      </c>
      <c r="L730" s="4">
        <f>((Table1[[#This Row],[launched_at]]/60)/60/24)+DATE(1970,1,1)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>Table1[[#This Row],[pledged]]/Table1[[#This Row],[goal]]*100</f>
        <v>105.566</v>
      </c>
      <c r="R730" s="8">
        <f>Table1[[#This Row],[pledged]]/Table1[[#This Row],[backers_count]]</f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 s="4">
        <f>((Table1[[#This Row],[deadline]]/60)/60/24)+DATE(1970,1,1)</f>
        <v>41171.185891203706</v>
      </c>
      <c r="K731">
        <v>1342844861</v>
      </c>
      <c r="L731" s="4">
        <f>((Table1[[#This Row],[launched_at]]/60)/60/24)+DATE(1970,1,1)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>Table1[[#This Row],[pledged]]/Table1[[#This Row],[goal]]*100</f>
        <v>130.65</v>
      </c>
      <c r="R731" s="8">
        <f>Table1[[#This Row],[pledged]]/Table1[[#This Row],[backers_count]]</f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 s="4">
        <f>((Table1[[#This Row],[deadline]]/60)/60/24)+DATE(1970,1,1)</f>
        <v>40884.745266203703</v>
      </c>
      <c r="K732">
        <v>1320688391</v>
      </c>
      <c r="L732" s="4">
        <f>((Table1[[#This Row],[launched_at]]/60)/60/24)+DATE(1970,1,1)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>Table1[[#This Row],[pledged]]/Table1[[#This Row],[goal]]*100</f>
        <v>132.19</v>
      </c>
      <c r="R732" s="8">
        <f>Table1[[#This Row],[pledged]]/Table1[[#This Row],[backers_count]]</f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 s="4">
        <f>((Table1[[#This Row],[deadline]]/60)/60/24)+DATE(1970,1,1)</f>
        <v>40930.25</v>
      </c>
      <c r="K733">
        <v>1322852747</v>
      </c>
      <c r="L733" s="4">
        <f>((Table1[[#This Row],[launched_at]]/60)/60/24)+DATE(1970,1,1)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>Table1[[#This Row],[pledged]]/Table1[[#This Row],[goal]]*100</f>
        <v>126</v>
      </c>
      <c r="R733" s="8">
        <f>Table1[[#This Row],[pledged]]/Table1[[#This Row],[backers_count]]</f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s="7" t="s">
        <v>8219</v>
      </c>
      <c r="G734" t="s">
        <v>8225</v>
      </c>
      <c r="H734" t="s">
        <v>8247</v>
      </c>
      <c r="I734">
        <v>1380449461</v>
      </c>
      <c r="J734" s="4">
        <f>((Table1[[#This Row],[deadline]]/60)/60/24)+DATE(1970,1,1)</f>
        <v>41546.424317129626</v>
      </c>
      <c r="K734">
        <v>1375265461</v>
      </c>
      <c r="L734" s="4">
        <f>((Table1[[#This Row],[launched_at]]/60)/60/24)+DATE(1970,1,1)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>Table1[[#This Row],[pledged]]/Table1[[#This Row],[goal]]*100</f>
        <v>160</v>
      </c>
      <c r="R734" s="8">
        <f>Table1[[#This Row],[pledged]]/Table1[[#This Row],[backers_count]]</f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 s="4">
        <f>((Table1[[#This Row],[deadline]]/60)/60/24)+DATE(1970,1,1)</f>
        <v>41628.420046296298</v>
      </c>
      <c r="K735">
        <v>1384941892</v>
      </c>
      <c r="L735" s="4">
        <f>((Table1[[#This Row],[launched_at]]/60)/60/24)+DATE(1970,1,1)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>Table1[[#This Row],[pledged]]/Table1[[#This Row],[goal]]*100</f>
        <v>120.48</v>
      </c>
      <c r="R735" s="8">
        <f>Table1[[#This Row],[pledged]]/Table1[[#This Row],[backers_count]]</f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 s="4">
        <f>((Table1[[#This Row],[deadline]]/60)/60/24)+DATE(1970,1,1)</f>
        <v>42133.208333333328</v>
      </c>
      <c r="K736">
        <v>1428465420</v>
      </c>
      <c r="L736" s="4">
        <f>((Table1[[#This Row],[launched_at]]/60)/60/24)+DATE(1970,1,1)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>Table1[[#This Row],[pledged]]/Table1[[#This Row],[goal]]*100</f>
        <v>125.52941176470588</v>
      </c>
      <c r="R736" s="8">
        <f>Table1[[#This Row],[pledged]]/Table1[[#This Row],[backers_count]]</f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 s="4">
        <f>((Table1[[#This Row],[deadline]]/60)/60/24)+DATE(1970,1,1)</f>
        <v>41977.027083333334</v>
      </c>
      <c r="K737">
        <v>1414975346</v>
      </c>
      <c r="L737" s="4">
        <f>((Table1[[#This Row],[launched_at]]/60)/60/24)+DATE(1970,1,1)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>Table1[[#This Row],[pledged]]/Table1[[#This Row],[goal]]*100</f>
        <v>114.40638297872341</v>
      </c>
      <c r="R737" s="8">
        <f>Table1[[#This Row],[pledged]]/Table1[[#This Row],[backers_count]]</f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 s="4">
        <f>((Table1[[#This Row],[deadline]]/60)/60/24)+DATE(1970,1,1)</f>
        <v>41599.207638888889</v>
      </c>
      <c r="K738">
        <v>1383327440</v>
      </c>
      <c r="L738" s="4">
        <f>((Table1[[#This Row],[launched_at]]/60)/60/24)+DATE(1970,1,1)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>Table1[[#This Row],[pledged]]/Table1[[#This Row],[goal]]*100</f>
        <v>315.13888888888891</v>
      </c>
      <c r="R738" s="8">
        <f>Table1[[#This Row],[pledged]]/Table1[[#This Row],[backers_count]]</f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 s="4">
        <f>((Table1[[#This Row],[deadline]]/60)/60/24)+DATE(1970,1,1)</f>
        <v>41684.833333333336</v>
      </c>
      <c r="K739">
        <v>1390890987</v>
      </c>
      <c r="L739" s="4">
        <f>((Table1[[#This Row],[launched_at]]/60)/60/24)+DATE(1970,1,1)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>Table1[[#This Row],[pledged]]/Table1[[#This Row],[goal]]*100</f>
        <v>122.39999999999999</v>
      </c>
      <c r="R739" s="8">
        <f>Table1[[#This Row],[pledged]]/Table1[[#This Row],[backers_count]]</f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 s="4">
        <f>((Table1[[#This Row],[deadline]]/60)/60/24)+DATE(1970,1,1)</f>
        <v>41974.207638888889</v>
      </c>
      <c r="K740">
        <v>1414765794</v>
      </c>
      <c r="L740" s="4">
        <f>((Table1[[#This Row],[launched_at]]/60)/60/24)+DATE(1970,1,1)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>Table1[[#This Row],[pledged]]/Table1[[#This Row],[goal]]*100</f>
        <v>106.73333333333332</v>
      </c>
      <c r="R740" s="8">
        <f>Table1[[#This Row],[pledged]]/Table1[[#This Row],[backers_count]]</f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 s="4">
        <f>((Table1[[#This Row],[deadline]]/60)/60/24)+DATE(1970,1,1)</f>
        <v>41862.502650462964</v>
      </c>
      <c r="K741">
        <v>1404907429</v>
      </c>
      <c r="L741" s="4">
        <f>((Table1[[#This Row],[launched_at]]/60)/60/24)+DATE(1970,1,1)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>Table1[[#This Row],[pledged]]/Table1[[#This Row],[goal]]*100</f>
        <v>158.33333333333331</v>
      </c>
      <c r="R741" s="8">
        <f>Table1[[#This Row],[pledged]]/Table1[[#This Row],[backers_count]]</f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 s="4">
        <f>((Table1[[#This Row],[deadline]]/60)/60/24)+DATE(1970,1,1)</f>
        <v>42176.146782407406</v>
      </c>
      <c r="K742">
        <v>1433647882</v>
      </c>
      <c r="L742" s="4">
        <f>((Table1[[#This Row],[launched_at]]/60)/60/24)+DATE(1970,1,1)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>Table1[[#This Row],[pledged]]/Table1[[#This Row],[goal]]*100</f>
        <v>107.4</v>
      </c>
      <c r="R742" s="8">
        <f>Table1[[#This Row],[pledged]]/Table1[[#This Row],[backers_count]]</f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 s="4">
        <f>((Table1[[#This Row],[deadline]]/60)/60/24)+DATE(1970,1,1)</f>
        <v>41436.648217592592</v>
      </c>
      <c r="K743">
        <v>1367940806</v>
      </c>
      <c r="L743" s="4">
        <f>((Table1[[#This Row],[launched_at]]/60)/60/24)+DATE(1970,1,1)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>Table1[[#This Row],[pledged]]/Table1[[#This Row],[goal]]*100</f>
        <v>102.25999999999999</v>
      </c>
      <c r="R743" s="8">
        <f>Table1[[#This Row],[pledged]]/Table1[[#This Row],[backers_count]]</f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 s="4">
        <f>((Table1[[#This Row],[deadline]]/60)/60/24)+DATE(1970,1,1)</f>
        <v>41719.876296296294</v>
      </c>
      <c r="K744">
        <v>1392847312</v>
      </c>
      <c r="L744" s="4">
        <f>((Table1[[#This Row],[launched_at]]/60)/60/24)+DATE(1970,1,1)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>Table1[[#This Row],[pledged]]/Table1[[#This Row],[goal]]*100</f>
        <v>110.71428571428572</v>
      </c>
      <c r="R744" s="8">
        <f>Table1[[#This Row],[pledged]]/Table1[[#This Row],[backers_count]]</f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 s="4">
        <f>((Table1[[#This Row],[deadline]]/60)/60/24)+DATE(1970,1,1)</f>
        <v>41015.875</v>
      </c>
      <c r="K745">
        <v>1332435685</v>
      </c>
      <c r="L745" s="4">
        <f>((Table1[[#This Row],[launched_at]]/60)/60/24)+DATE(1970,1,1)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>Table1[[#This Row],[pledged]]/Table1[[#This Row],[goal]]*100</f>
        <v>148</v>
      </c>
      <c r="R745" s="8">
        <f>Table1[[#This Row],[pledged]]/Table1[[#This Row],[backers_count]]</f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 s="4">
        <f>((Table1[[#This Row],[deadline]]/60)/60/24)+DATE(1970,1,1)</f>
        <v>41256.95721064815</v>
      </c>
      <c r="K746">
        <v>1352847503</v>
      </c>
      <c r="L746" s="4">
        <f>((Table1[[#This Row],[launched_at]]/60)/60/24)+DATE(1970,1,1)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>Table1[[#This Row],[pledged]]/Table1[[#This Row],[goal]]*100</f>
        <v>102.32000000000001</v>
      </c>
      <c r="R746" s="8">
        <f>Table1[[#This Row],[pledged]]/Table1[[#This Row],[backers_count]]</f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 s="4">
        <f>((Table1[[#This Row],[deadline]]/60)/60/24)+DATE(1970,1,1)</f>
        <v>41397.572280092594</v>
      </c>
      <c r="K747">
        <v>1364996645</v>
      </c>
      <c r="L747" s="4">
        <f>((Table1[[#This Row],[launched_at]]/60)/60/24)+DATE(1970,1,1)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>Table1[[#This Row],[pledged]]/Table1[[#This Row],[goal]]*100</f>
        <v>179.09909909909908</v>
      </c>
      <c r="R747" s="8">
        <f>Table1[[#This Row],[pledged]]/Table1[[#This Row],[backers_count]]</f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 s="4">
        <f>((Table1[[#This Row],[deadline]]/60)/60/24)+DATE(1970,1,1)</f>
        <v>41175.165972222225</v>
      </c>
      <c r="K748">
        <v>1346806909</v>
      </c>
      <c r="L748" s="4">
        <f>((Table1[[#This Row],[launched_at]]/60)/60/24)+DATE(1970,1,1)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>Table1[[#This Row],[pledged]]/Table1[[#This Row],[goal]]*100</f>
        <v>111.08135252761969</v>
      </c>
      <c r="R748" s="8">
        <f>Table1[[#This Row],[pledged]]/Table1[[#This Row],[backers_count]]</f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 s="4">
        <f>((Table1[[#This Row],[deadline]]/60)/60/24)+DATE(1970,1,1)</f>
        <v>42019.454166666663</v>
      </c>
      <c r="K749">
        <v>1418649019</v>
      </c>
      <c r="L749" s="4">
        <f>((Table1[[#This Row],[launched_at]]/60)/60/24)+DATE(1970,1,1)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>Table1[[#This Row],[pledged]]/Table1[[#This Row],[goal]]*100</f>
        <v>100.04285714285714</v>
      </c>
      <c r="R749" s="8">
        <f>Table1[[#This Row],[pledged]]/Table1[[#This Row],[backers_count]]</f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 s="4">
        <f>((Table1[[#This Row],[deadline]]/60)/60/24)+DATE(1970,1,1)</f>
        <v>41861.846828703703</v>
      </c>
      <c r="K750">
        <v>1405109966</v>
      </c>
      <c r="L750" s="4">
        <f>((Table1[[#This Row],[launched_at]]/60)/60/24)+DATE(1970,1,1)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>Table1[[#This Row],[pledged]]/Table1[[#This Row],[goal]]*100</f>
        <v>100.25</v>
      </c>
      <c r="R750" s="8">
        <f>Table1[[#This Row],[pledged]]/Table1[[#This Row],[backers_count]]</f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 s="4">
        <f>((Table1[[#This Row],[deadline]]/60)/60/24)+DATE(1970,1,1)</f>
        <v>42763.94131944445</v>
      </c>
      <c r="K751">
        <v>1483050930</v>
      </c>
      <c r="L751" s="4">
        <f>((Table1[[#This Row],[launched_at]]/60)/60/24)+DATE(1970,1,1)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>Table1[[#This Row],[pledged]]/Table1[[#This Row],[goal]]*100</f>
        <v>105.56</v>
      </c>
      <c r="R751" s="8">
        <f>Table1[[#This Row],[pledged]]/Table1[[#This Row],[backers_count]]</f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 s="4">
        <f>((Table1[[#This Row],[deadline]]/60)/60/24)+DATE(1970,1,1)</f>
        <v>41329.878148148149</v>
      </c>
      <c r="K752">
        <v>1359147872</v>
      </c>
      <c r="L752" s="4">
        <f>((Table1[[#This Row],[launched_at]]/60)/60/24)+DATE(1970,1,1)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>Table1[[#This Row],[pledged]]/Table1[[#This Row],[goal]]*100</f>
        <v>102.58775877587757</v>
      </c>
      <c r="R752" s="8">
        <f>Table1[[#This Row],[pledged]]/Table1[[#This Row],[backers_count]]</f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 s="4">
        <f>((Table1[[#This Row],[deadline]]/60)/60/24)+DATE(1970,1,1)</f>
        <v>40759.630497685182</v>
      </c>
      <c r="K753">
        <v>1308496075</v>
      </c>
      <c r="L753" s="4">
        <f>((Table1[[#This Row],[launched_at]]/60)/60/24)+DATE(1970,1,1)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>Table1[[#This Row],[pledged]]/Table1[[#This Row],[goal]]*100</f>
        <v>118.5</v>
      </c>
      <c r="R753" s="8">
        <f>Table1[[#This Row],[pledged]]/Table1[[#This Row],[backers_count]]</f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 s="4">
        <f>((Table1[[#This Row],[deadline]]/60)/60/24)+DATE(1970,1,1)</f>
        <v>42659.458333333328</v>
      </c>
      <c r="K754">
        <v>1474884417</v>
      </c>
      <c r="L754" s="4">
        <f>((Table1[[#This Row],[launched_at]]/60)/60/24)+DATE(1970,1,1)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>Table1[[#This Row],[pledged]]/Table1[[#This Row],[goal]]*100</f>
        <v>111.7</v>
      </c>
      <c r="R754" s="8">
        <f>Table1[[#This Row],[pledged]]/Table1[[#This Row],[backers_count]]</f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 s="4">
        <f>((Table1[[#This Row],[deadline]]/60)/60/24)+DATE(1970,1,1)</f>
        <v>42049.590173611112</v>
      </c>
      <c r="K755">
        <v>1421330991</v>
      </c>
      <c r="L755" s="4">
        <f>((Table1[[#This Row],[launched_at]]/60)/60/24)+DATE(1970,1,1)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>Table1[[#This Row],[pledged]]/Table1[[#This Row],[goal]]*100</f>
        <v>128</v>
      </c>
      <c r="R755" s="8">
        <f>Table1[[#This Row],[pledged]]/Table1[[#This Row],[backers_count]]</f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 s="4">
        <f>((Table1[[#This Row],[deadline]]/60)/60/24)+DATE(1970,1,1)</f>
        <v>41279.749085648145</v>
      </c>
      <c r="K756">
        <v>1354816721</v>
      </c>
      <c r="L756" s="4">
        <f>((Table1[[#This Row],[launched_at]]/60)/60/24)+DATE(1970,1,1)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>Table1[[#This Row],[pledged]]/Table1[[#This Row],[goal]]*100</f>
        <v>103.75000000000001</v>
      </c>
      <c r="R756" s="8">
        <f>Table1[[#This Row],[pledged]]/Table1[[#This Row],[backers_count]]</f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 s="4">
        <f>((Table1[[#This Row],[deadline]]/60)/60/24)+DATE(1970,1,1)</f>
        <v>41414.02847222222</v>
      </c>
      <c r="K757">
        <v>1366381877</v>
      </c>
      <c r="L757" s="4">
        <f>((Table1[[#This Row],[launched_at]]/60)/60/24)+DATE(1970,1,1)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>Table1[[#This Row],[pledged]]/Table1[[#This Row],[goal]]*100</f>
        <v>101.9076</v>
      </c>
      <c r="R757" s="8">
        <f>Table1[[#This Row],[pledged]]/Table1[[#This Row],[backers_count]]</f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 s="4">
        <f>((Table1[[#This Row],[deadline]]/60)/60/24)+DATE(1970,1,1)</f>
        <v>40651.725219907406</v>
      </c>
      <c r="K758">
        <v>1297880659</v>
      </c>
      <c r="L758" s="4">
        <f>((Table1[[#This Row],[launched_at]]/60)/60/24)+DATE(1970,1,1)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>Table1[[#This Row],[pledged]]/Table1[[#This Row],[goal]]*100</f>
        <v>117.71428571428571</v>
      </c>
      <c r="R758" s="8">
        <f>Table1[[#This Row],[pledged]]/Table1[[#This Row],[backers_count]]</f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 s="4">
        <f>((Table1[[#This Row],[deadline]]/60)/60/24)+DATE(1970,1,1)</f>
        <v>41249.054560185185</v>
      </c>
      <c r="K759">
        <v>1353547114</v>
      </c>
      <c r="L759" s="4">
        <f>((Table1[[#This Row],[launched_at]]/60)/60/24)+DATE(1970,1,1)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>Table1[[#This Row],[pledged]]/Table1[[#This Row],[goal]]*100</f>
        <v>238</v>
      </c>
      <c r="R759" s="8">
        <f>Table1[[#This Row],[pledged]]/Table1[[#This Row],[backers_count]]</f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 s="4">
        <f>((Table1[[#This Row],[deadline]]/60)/60/24)+DATE(1970,1,1)</f>
        <v>40459.836435185185</v>
      </c>
      <c r="K760">
        <v>1283976268</v>
      </c>
      <c r="L760" s="4">
        <f>((Table1[[#This Row],[launched_at]]/60)/60/24)+DATE(1970,1,1)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>Table1[[#This Row],[pledged]]/Table1[[#This Row],[goal]]*100</f>
        <v>102</v>
      </c>
      <c r="R760" s="8">
        <f>Table1[[#This Row],[pledged]]/Table1[[#This Row],[backers_count]]</f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 s="4">
        <f>((Table1[[#This Row],[deadline]]/60)/60/24)+DATE(1970,1,1)</f>
        <v>41829.330312500002</v>
      </c>
      <c r="K761">
        <v>1401436539</v>
      </c>
      <c r="L761" s="4">
        <f>((Table1[[#This Row],[launched_at]]/60)/60/24)+DATE(1970,1,1)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>Table1[[#This Row],[pledged]]/Table1[[#This Row],[goal]]*100</f>
        <v>101.92000000000002</v>
      </c>
      <c r="R761" s="8">
        <f>Table1[[#This Row],[pledged]]/Table1[[#This Row],[backers_count]]</f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s="7" t="s">
        <v>8221</v>
      </c>
      <c r="G762" t="s">
        <v>8224</v>
      </c>
      <c r="H762" t="s">
        <v>8246</v>
      </c>
      <c r="I762">
        <v>1480188013</v>
      </c>
      <c r="J762" s="4">
        <f>((Table1[[#This Row],[deadline]]/60)/60/24)+DATE(1970,1,1)</f>
        <v>42700.805706018517</v>
      </c>
      <c r="K762">
        <v>1477592413</v>
      </c>
      <c r="L762" s="4">
        <f>((Table1[[#This Row],[launched_at]]/60)/60/24)+DATE(1970,1,1)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>Table1[[#This Row],[pledged]]/Table1[[#This Row],[goal]]*100</f>
        <v>0</v>
      </c>
      <c r="R762" s="8" t="e">
        <f>Table1[[#This Row],[pledged]]/Table1[[#This Row],[backers_count]]</f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 s="4">
        <f>((Table1[[#This Row],[deadline]]/60)/60/24)+DATE(1970,1,1)</f>
        <v>41672.751458333332</v>
      </c>
      <c r="K763">
        <v>1388772126</v>
      </c>
      <c r="L763" s="4">
        <f>((Table1[[#This Row],[launched_at]]/60)/60/24)+DATE(1970,1,1)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>Table1[[#This Row],[pledged]]/Table1[[#This Row],[goal]]*100</f>
        <v>4.7</v>
      </c>
      <c r="R763" s="8">
        <f>Table1[[#This Row],[pledged]]/Table1[[#This Row],[backers_count]]</f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s="7" t="s">
        <v>8221</v>
      </c>
      <c r="G764" t="s">
        <v>8238</v>
      </c>
      <c r="H764" t="s">
        <v>8256</v>
      </c>
      <c r="I764">
        <v>1480831200</v>
      </c>
      <c r="J764" s="4">
        <f>((Table1[[#This Row],[deadline]]/60)/60/24)+DATE(1970,1,1)</f>
        <v>42708.25</v>
      </c>
      <c r="K764">
        <v>1479328570</v>
      </c>
      <c r="L764" s="4">
        <f>((Table1[[#This Row],[launched_at]]/60)/60/24)+DATE(1970,1,1)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>Table1[[#This Row],[pledged]]/Table1[[#This Row],[goal]]*100</f>
        <v>0</v>
      </c>
      <c r="R764" s="8" t="e">
        <f>Table1[[#This Row],[pledged]]/Table1[[#This Row],[backers_count]]</f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s="7" t="s">
        <v>8221</v>
      </c>
      <c r="G765" t="s">
        <v>8225</v>
      </c>
      <c r="H765" t="s">
        <v>8247</v>
      </c>
      <c r="I765">
        <v>1376563408</v>
      </c>
      <c r="J765" s="4">
        <f>((Table1[[#This Row],[deadline]]/60)/60/24)+DATE(1970,1,1)</f>
        <v>41501.446851851848</v>
      </c>
      <c r="K765">
        <v>1373971408</v>
      </c>
      <c r="L765" s="4">
        <f>((Table1[[#This Row],[launched_at]]/60)/60/24)+DATE(1970,1,1)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>Table1[[#This Row],[pledged]]/Table1[[#This Row],[goal]]*100</f>
        <v>0.11655011655011654</v>
      </c>
      <c r="R765" s="8">
        <f>Table1[[#This Row],[pledged]]/Table1[[#This Row],[backers_count]]</f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s="7" t="s">
        <v>8221</v>
      </c>
      <c r="G766" t="s">
        <v>8224</v>
      </c>
      <c r="H766" t="s">
        <v>8246</v>
      </c>
      <c r="I766">
        <v>1441858161</v>
      </c>
      <c r="J766" s="4">
        <f>((Table1[[#This Row],[deadline]]/60)/60/24)+DATE(1970,1,1)</f>
        <v>42257.173159722224</v>
      </c>
      <c r="K766">
        <v>1439266161</v>
      </c>
      <c r="L766" s="4">
        <f>((Table1[[#This Row],[launched_at]]/60)/60/24)+DATE(1970,1,1)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>Table1[[#This Row],[pledged]]/Table1[[#This Row],[goal]]*100</f>
        <v>0</v>
      </c>
      <c r="R766" s="8" t="e">
        <f>Table1[[#This Row],[pledged]]/Table1[[#This Row],[backers_count]]</f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 s="4">
        <f>((Table1[[#This Row],[deadline]]/60)/60/24)+DATE(1970,1,1)</f>
        <v>41931.542638888888</v>
      </c>
      <c r="K767">
        <v>1411131684</v>
      </c>
      <c r="L767" s="4">
        <f>((Table1[[#This Row],[launched_at]]/60)/60/24)+DATE(1970,1,1)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>Table1[[#This Row],[pledged]]/Table1[[#This Row],[goal]]*100</f>
        <v>36.014285714285712</v>
      </c>
      <c r="R767" s="8">
        <f>Table1[[#This Row],[pledged]]/Table1[[#This Row],[backers_count]]</f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s="7" t="s">
        <v>8221</v>
      </c>
      <c r="G768" t="s">
        <v>8229</v>
      </c>
      <c r="H768" t="s">
        <v>8251</v>
      </c>
      <c r="I768">
        <v>1424112483</v>
      </c>
      <c r="J768" s="4">
        <f>((Table1[[#This Row],[deadline]]/60)/60/24)+DATE(1970,1,1)</f>
        <v>42051.783368055556</v>
      </c>
      <c r="K768">
        <v>1421520483</v>
      </c>
      <c r="L768" s="4">
        <f>((Table1[[#This Row],[launched_at]]/60)/60/24)+DATE(1970,1,1)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>Table1[[#This Row],[pledged]]/Table1[[#This Row],[goal]]*100</f>
        <v>0</v>
      </c>
      <c r="R768" s="8" t="e">
        <f>Table1[[#This Row],[pledged]]/Table1[[#This Row],[backers_count]]</f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 s="4">
        <f>((Table1[[#This Row],[deadline]]/60)/60/24)+DATE(1970,1,1)</f>
        <v>42145.143634259264</v>
      </c>
      <c r="K769">
        <v>1429586810</v>
      </c>
      <c r="L769" s="4">
        <f>((Table1[[#This Row],[launched_at]]/60)/60/24)+DATE(1970,1,1)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>Table1[[#This Row],[pledged]]/Table1[[#This Row],[goal]]*100</f>
        <v>3.54</v>
      </c>
      <c r="R769" s="8">
        <f>Table1[[#This Row],[pledged]]/Table1[[#This Row],[backers_count]]</f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s="7" t="s">
        <v>8221</v>
      </c>
      <c r="G770" t="s">
        <v>8224</v>
      </c>
      <c r="H770" t="s">
        <v>8246</v>
      </c>
      <c r="I770">
        <v>1387169890</v>
      </c>
      <c r="J770" s="4">
        <f>((Table1[[#This Row],[deadline]]/60)/60/24)+DATE(1970,1,1)</f>
        <v>41624.207060185188</v>
      </c>
      <c r="K770">
        <v>1384577890</v>
      </c>
      <c r="L770" s="4">
        <f>((Table1[[#This Row],[launched_at]]/60)/60/24)+DATE(1970,1,1)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>Table1[[#This Row],[pledged]]/Table1[[#This Row],[goal]]*100</f>
        <v>0</v>
      </c>
      <c r="R770" s="8" t="e">
        <f>Table1[[#This Row],[pledged]]/Table1[[#This Row],[backers_count]]</f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 s="4">
        <f>((Table1[[#This Row],[deadline]]/60)/60/24)+DATE(1970,1,1)</f>
        <v>41634.996458333335</v>
      </c>
      <c r="K771">
        <v>1385510094</v>
      </c>
      <c r="L771" s="4">
        <f>((Table1[[#This Row],[launched_at]]/60)/60/24)+DATE(1970,1,1)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>Table1[[#This Row],[pledged]]/Table1[[#This Row],[goal]]*100</f>
        <v>41.4</v>
      </c>
      <c r="R771" s="8">
        <f>Table1[[#This Row],[pledged]]/Table1[[#This Row],[backers_count]]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s="7" t="s">
        <v>8221</v>
      </c>
      <c r="G772" t="s">
        <v>8224</v>
      </c>
      <c r="H772" t="s">
        <v>8246</v>
      </c>
      <c r="I772">
        <v>1361750369</v>
      </c>
      <c r="J772" s="4">
        <f>((Table1[[#This Row],[deadline]]/60)/60/24)+DATE(1970,1,1)</f>
        <v>41329.999641203707</v>
      </c>
      <c r="K772">
        <v>1358294369</v>
      </c>
      <c r="L772" s="4">
        <f>((Table1[[#This Row],[launched_at]]/60)/60/24)+DATE(1970,1,1)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>Table1[[#This Row],[pledged]]/Table1[[#This Row],[goal]]*100</f>
        <v>0</v>
      </c>
      <c r="R772" s="8" t="e">
        <f>Table1[[#This Row],[pledged]]/Table1[[#This Row],[backers_count]]</f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s="7" t="s">
        <v>8221</v>
      </c>
      <c r="G773" t="s">
        <v>8224</v>
      </c>
      <c r="H773" t="s">
        <v>8246</v>
      </c>
      <c r="I773">
        <v>1454183202</v>
      </c>
      <c r="J773" s="4">
        <f>((Table1[[#This Row],[deadline]]/60)/60/24)+DATE(1970,1,1)</f>
        <v>42399.824097222227</v>
      </c>
      <c r="K773">
        <v>1449863202</v>
      </c>
      <c r="L773" s="4">
        <f>((Table1[[#This Row],[launched_at]]/60)/60/24)+DATE(1970,1,1)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>Table1[[#This Row],[pledged]]/Table1[[#This Row],[goal]]*100</f>
        <v>2.6315789473684209E-2</v>
      </c>
      <c r="R773" s="8">
        <f>Table1[[#This Row],[pledged]]/Table1[[#This Row],[backers_count]]</f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s="7" t="s">
        <v>8221</v>
      </c>
      <c r="G774" t="s">
        <v>8224</v>
      </c>
      <c r="H774" t="s">
        <v>8246</v>
      </c>
      <c r="I774">
        <v>1257047940</v>
      </c>
      <c r="J774" s="4">
        <f>((Table1[[#This Row],[deadline]]/60)/60/24)+DATE(1970,1,1)</f>
        <v>40118.165972222225</v>
      </c>
      <c r="K774">
        <v>1252718519</v>
      </c>
      <c r="L774" s="4">
        <f>((Table1[[#This Row],[launched_at]]/60)/60/24)+DATE(1970,1,1)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>Table1[[#This Row],[pledged]]/Table1[[#This Row],[goal]]*100</f>
        <v>3.3333333333333335</v>
      </c>
      <c r="R774" s="8">
        <f>Table1[[#This Row],[pledged]]/Table1[[#This Row],[backers_count]]</f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s="7" t="s">
        <v>8221</v>
      </c>
      <c r="G775" t="s">
        <v>8225</v>
      </c>
      <c r="H775" t="s">
        <v>8247</v>
      </c>
      <c r="I775">
        <v>1431298860</v>
      </c>
      <c r="J775" s="4">
        <f>((Table1[[#This Row],[deadline]]/60)/60/24)+DATE(1970,1,1)</f>
        <v>42134.959027777775</v>
      </c>
      <c r="K775">
        <v>1428341985</v>
      </c>
      <c r="L775" s="4">
        <f>((Table1[[#This Row],[launched_at]]/60)/60/24)+DATE(1970,1,1)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>Table1[[#This Row],[pledged]]/Table1[[#This Row],[goal]]*100</f>
        <v>0.85129023676509719</v>
      </c>
      <c r="R775" s="8">
        <f>Table1[[#This Row],[pledged]]/Table1[[#This Row],[backers_count]]</f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 s="4">
        <f>((Table1[[#This Row],[deadline]]/60)/60/24)+DATE(1970,1,1)</f>
        <v>41693.780300925922</v>
      </c>
      <c r="K776">
        <v>1390589018</v>
      </c>
      <c r="L776" s="4">
        <f>((Table1[[#This Row],[launched_at]]/60)/60/24)+DATE(1970,1,1)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>Table1[[#This Row],[pledged]]/Table1[[#This Row],[goal]]*100</f>
        <v>70.199999999999989</v>
      </c>
      <c r="R776" s="8">
        <f>Table1[[#This Row],[pledged]]/Table1[[#This Row],[backers_count]]</f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 s="4">
        <f>((Table1[[#This Row],[deadline]]/60)/60/24)+DATE(1970,1,1)</f>
        <v>40893.060127314813</v>
      </c>
      <c r="K777">
        <v>1321406795</v>
      </c>
      <c r="L777" s="4">
        <f>((Table1[[#This Row],[launched_at]]/60)/60/24)+DATE(1970,1,1)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>Table1[[#This Row],[pledged]]/Table1[[#This Row],[goal]]*100</f>
        <v>1.7000000000000002</v>
      </c>
      <c r="R777" s="8">
        <f>Table1[[#This Row],[pledged]]/Table1[[#This Row],[backers_count]]</f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 s="4">
        <f>((Table1[[#This Row],[deadline]]/60)/60/24)+DATE(1970,1,1)</f>
        <v>42288.208333333328</v>
      </c>
      <c r="K778">
        <v>1441297645</v>
      </c>
      <c r="L778" s="4">
        <f>((Table1[[#This Row],[launched_at]]/60)/60/24)+DATE(1970,1,1)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>Table1[[#This Row],[pledged]]/Table1[[#This Row],[goal]]*100</f>
        <v>51.4</v>
      </c>
      <c r="R778" s="8">
        <f>Table1[[#This Row],[pledged]]/Table1[[#This Row],[backers_count]]</f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 s="4">
        <f>((Table1[[#This Row],[deadline]]/60)/60/24)+DATE(1970,1,1)</f>
        <v>41486.981215277774</v>
      </c>
      <c r="K779">
        <v>1372721577</v>
      </c>
      <c r="L779" s="4">
        <f>((Table1[[#This Row],[launched_at]]/60)/60/24)+DATE(1970,1,1)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>Table1[[#This Row],[pledged]]/Table1[[#This Row],[goal]]*100</f>
        <v>0.70000000000000007</v>
      </c>
      <c r="R779" s="8">
        <f>Table1[[#This Row],[pledged]]/Table1[[#This Row],[backers_count]]</f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s="7" t="s">
        <v>8221</v>
      </c>
      <c r="G780" t="s">
        <v>8224</v>
      </c>
      <c r="H780" t="s">
        <v>8246</v>
      </c>
      <c r="I780">
        <v>1398876680</v>
      </c>
      <c r="J780" s="4">
        <f>((Table1[[#This Row],[deadline]]/60)/60/24)+DATE(1970,1,1)</f>
        <v>41759.702314814815</v>
      </c>
      <c r="K780">
        <v>1396284680</v>
      </c>
      <c r="L780" s="4">
        <f>((Table1[[#This Row],[launched_at]]/60)/60/24)+DATE(1970,1,1)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>Table1[[#This Row],[pledged]]/Table1[[#This Row],[goal]]*100</f>
        <v>0.4</v>
      </c>
      <c r="R780" s="8">
        <f>Table1[[#This Row],[pledged]]/Table1[[#This Row],[backers_count]]</f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 s="4">
        <f>((Table1[[#This Row],[deadline]]/60)/60/24)+DATE(1970,1,1)</f>
        <v>40466.166666666664</v>
      </c>
      <c r="K781">
        <v>1284567905</v>
      </c>
      <c r="L781" s="4">
        <f>((Table1[[#This Row],[launched_at]]/60)/60/24)+DATE(1970,1,1)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>Table1[[#This Row],[pledged]]/Table1[[#This Row],[goal]]*100</f>
        <v>2.666666666666667</v>
      </c>
      <c r="R781" s="8">
        <f>Table1[[#This Row],[pledged]]/Table1[[#This Row],[backers_count]]</f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 s="4">
        <f>((Table1[[#This Row],[deadline]]/60)/60/24)+DATE(1970,1,1)</f>
        <v>40666.673900462964</v>
      </c>
      <c r="K782">
        <v>1301847025</v>
      </c>
      <c r="L782" s="4">
        <f>((Table1[[#This Row],[launched_at]]/60)/60/24)+DATE(1970,1,1)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>Table1[[#This Row],[pledged]]/Table1[[#This Row],[goal]]*100</f>
        <v>104</v>
      </c>
      <c r="R782" s="8">
        <f>Table1[[#This Row],[pledged]]/Table1[[#This Row],[backers_count]]</f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 s="4">
        <f>((Table1[[#This Row],[deadline]]/60)/60/24)+DATE(1970,1,1)</f>
        <v>41433.000856481485</v>
      </c>
      <c r="K783">
        <v>1368057674</v>
      </c>
      <c r="L783" s="4">
        <f>((Table1[[#This Row],[launched_at]]/60)/60/24)+DATE(1970,1,1)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>Table1[[#This Row],[pledged]]/Table1[[#This Row],[goal]]*100</f>
        <v>133.15375</v>
      </c>
      <c r="R783" s="8">
        <f>Table1[[#This Row],[pledged]]/Table1[[#This Row],[backers_count]]</f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 s="4">
        <f>((Table1[[#This Row],[deadline]]/60)/60/24)+DATE(1970,1,1)</f>
        <v>41146.758125</v>
      </c>
      <c r="K784">
        <v>1343326302</v>
      </c>
      <c r="L784" s="4">
        <f>((Table1[[#This Row],[launched_at]]/60)/60/24)+DATE(1970,1,1)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>Table1[[#This Row],[pledged]]/Table1[[#This Row],[goal]]*100</f>
        <v>100</v>
      </c>
      <c r="R784" s="8">
        <f>Table1[[#This Row],[pledged]]/Table1[[#This Row],[backers_count]]</f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 s="4">
        <f>((Table1[[#This Row],[deadline]]/60)/60/24)+DATE(1970,1,1)</f>
        <v>41026.916666666664</v>
      </c>
      <c r="K785">
        <v>1332182049</v>
      </c>
      <c r="L785" s="4">
        <f>((Table1[[#This Row],[launched_at]]/60)/60/24)+DATE(1970,1,1)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>Table1[[#This Row],[pledged]]/Table1[[#This Row],[goal]]*100</f>
        <v>148.13333333333333</v>
      </c>
      <c r="R785" s="8">
        <f>Table1[[#This Row],[pledged]]/Table1[[#This Row],[backers_count]]</f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 s="4">
        <f>((Table1[[#This Row],[deadline]]/60)/60/24)+DATE(1970,1,1)</f>
        <v>41715.107858796298</v>
      </c>
      <c r="K786">
        <v>1391571319</v>
      </c>
      <c r="L786" s="4">
        <f>((Table1[[#This Row],[launched_at]]/60)/60/24)+DATE(1970,1,1)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>Table1[[#This Row],[pledged]]/Table1[[#This Row],[goal]]*100</f>
        <v>102.49999999999999</v>
      </c>
      <c r="R786" s="8">
        <f>Table1[[#This Row],[pledged]]/Table1[[#This Row],[backers_count]]</f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 s="4">
        <f>((Table1[[#This Row],[deadline]]/60)/60/24)+DATE(1970,1,1)</f>
        <v>41333.593923611108</v>
      </c>
      <c r="K787">
        <v>1359468915</v>
      </c>
      <c r="L787" s="4">
        <f>((Table1[[#This Row],[launched_at]]/60)/60/24)+DATE(1970,1,1)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>Table1[[#This Row],[pledged]]/Table1[[#This Row],[goal]]*100</f>
        <v>180.62799999999999</v>
      </c>
      <c r="R787" s="8">
        <f>Table1[[#This Row],[pledged]]/Table1[[#This Row],[backers_count]]</f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 s="4">
        <f>((Table1[[#This Row],[deadline]]/60)/60/24)+DATE(1970,1,1)</f>
        <v>41040.657638888886</v>
      </c>
      <c r="K788">
        <v>1331774434</v>
      </c>
      <c r="L788" s="4">
        <f>((Table1[[#This Row],[launched_at]]/60)/60/24)+DATE(1970,1,1)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>Table1[[#This Row],[pledged]]/Table1[[#This Row],[goal]]*100</f>
        <v>142.79999999999998</v>
      </c>
      <c r="R788" s="8">
        <f>Table1[[#This Row],[pledged]]/Table1[[#This Row],[backers_count]]</f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 s="4">
        <f>((Table1[[#This Row],[deadline]]/60)/60/24)+DATE(1970,1,1)</f>
        <v>41579.627615740741</v>
      </c>
      <c r="K789">
        <v>1380726226</v>
      </c>
      <c r="L789" s="4">
        <f>((Table1[[#This Row],[launched_at]]/60)/60/24)+DATE(1970,1,1)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>Table1[[#This Row],[pledged]]/Table1[[#This Row],[goal]]*100</f>
        <v>114.16666666666666</v>
      </c>
      <c r="R789" s="8">
        <f>Table1[[#This Row],[pledged]]/Table1[[#This Row],[backers_count]]</f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 s="4">
        <f>((Table1[[#This Row],[deadline]]/60)/60/24)+DATE(1970,1,1)</f>
        <v>41097.165972222225</v>
      </c>
      <c r="K790">
        <v>1338336588</v>
      </c>
      <c r="L790" s="4">
        <f>((Table1[[#This Row],[launched_at]]/60)/60/24)+DATE(1970,1,1)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>Table1[[#This Row],[pledged]]/Table1[[#This Row],[goal]]*100</f>
        <v>203.505</v>
      </c>
      <c r="R790" s="8">
        <f>Table1[[#This Row],[pledged]]/Table1[[#This Row],[backers_count]]</f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 s="4">
        <f>((Table1[[#This Row],[deadline]]/60)/60/24)+DATE(1970,1,1)</f>
        <v>41295.332638888889</v>
      </c>
      <c r="K791">
        <v>1357187280</v>
      </c>
      <c r="L791" s="4">
        <f>((Table1[[#This Row],[launched_at]]/60)/60/24)+DATE(1970,1,1)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>Table1[[#This Row],[pledged]]/Table1[[#This Row],[goal]]*100</f>
        <v>109.41176470588236</v>
      </c>
      <c r="R791" s="8">
        <f>Table1[[#This Row],[pledged]]/Table1[[#This Row],[backers_count]]</f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 s="4">
        <f>((Table1[[#This Row],[deadline]]/60)/60/24)+DATE(1970,1,1)</f>
        <v>41306.047905092593</v>
      </c>
      <c r="K792">
        <v>1357088939</v>
      </c>
      <c r="L792" s="4">
        <f>((Table1[[#This Row],[launched_at]]/60)/60/24)+DATE(1970,1,1)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>Table1[[#This Row],[pledged]]/Table1[[#This Row],[goal]]*100</f>
        <v>144.37459999999999</v>
      </c>
      <c r="R792" s="8">
        <f>Table1[[#This Row],[pledged]]/Table1[[#This Row],[backers_count]]</f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 s="4">
        <f>((Table1[[#This Row],[deadline]]/60)/60/24)+DATE(1970,1,1)</f>
        <v>41591.249305555553</v>
      </c>
      <c r="K793">
        <v>1381430646</v>
      </c>
      <c r="L793" s="4">
        <f>((Table1[[#This Row],[launched_at]]/60)/60/24)+DATE(1970,1,1)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>Table1[[#This Row],[pledged]]/Table1[[#This Row],[goal]]*100</f>
        <v>103.86666666666666</v>
      </c>
      <c r="R793" s="8">
        <f>Table1[[#This Row],[pledged]]/Table1[[#This Row],[backers_count]]</f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 s="4">
        <f>((Table1[[#This Row],[deadline]]/60)/60/24)+DATE(1970,1,1)</f>
        <v>41585.915312500001</v>
      </c>
      <c r="K794">
        <v>1381265883</v>
      </c>
      <c r="L794" s="4">
        <f>((Table1[[#This Row],[launched_at]]/60)/60/24)+DATE(1970,1,1)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>Table1[[#This Row],[pledged]]/Table1[[#This Row],[goal]]*100</f>
        <v>100.44440000000002</v>
      </c>
      <c r="R794" s="8">
        <f>Table1[[#This Row],[pledged]]/Table1[[#This Row],[backers_count]]</f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 s="4">
        <f>((Table1[[#This Row],[deadline]]/60)/60/24)+DATE(1970,1,1)</f>
        <v>41458.207638888889</v>
      </c>
      <c r="K795">
        <v>1371491244</v>
      </c>
      <c r="L795" s="4">
        <f>((Table1[[#This Row],[launched_at]]/60)/60/24)+DATE(1970,1,1)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>Table1[[#This Row],[pledged]]/Table1[[#This Row],[goal]]*100</f>
        <v>102.77927272727271</v>
      </c>
      <c r="R795" s="8">
        <f>Table1[[#This Row],[pledged]]/Table1[[#This Row],[backers_count]]</f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 s="4">
        <f>((Table1[[#This Row],[deadline]]/60)/60/24)+DATE(1970,1,1)</f>
        <v>40791.712500000001</v>
      </c>
      <c r="K796">
        <v>1310438737</v>
      </c>
      <c r="L796" s="4">
        <f>((Table1[[#This Row],[launched_at]]/60)/60/24)+DATE(1970,1,1)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>Table1[[#This Row],[pledged]]/Table1[[#This Row],[goal]]*100</f>
        <v>105.31250000000001</v>
      </c>
      <c r="R796" s="8">
        <f>Table1[[#This Row],[pledged]]/Table1[[#This Row],[backers_count]]</f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 s="4">
        <f>((Table1[[#This Row],[deadline]]/60)/60/24)+DATE(1970,1,1)</f>
        <v>41006.207638888889</v>
      </c>
      <c r="K797">
        <v>1330094566</v>
      </c>
      <c r="L797" s="4">
        <f>((Table1[[#This Row],[launched_at]]/60)/60/24)+DATE(1970,1,1)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>Table1[[#This Row],[pledged]]/Table1[[#This Row],[goal]]*100</f>
        <v>111.78571428571429</v>
      </c>
      <c r="R797" s="8">
        <f>Table1[[#This Row],[pledged]]/Table1[[#This Row],[backers_count]]</f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 s="4">
        <f>((Table1[[#This Row],[deadline]]/60)/60/24)+DATE(1970,1,1)</f>
        <v>41532.881944444445</v>
      </c>
      <c r="K798">
        <v>1376687485</v>
      </c>
      <c r="L798" s="4">
        <f>((Table1[[#This Row],[launched_at]]/60)/60/24)+DATE(1970,1,1)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>Table1[[#This Row],[pledged]]/Table1[[#This Row],[goal]]*100</f>
        <v>101.35000000000001</v>
      </c>
      <c r="R798" s="8">
        <f>Table1[[#This Row],[pledged]]/Table1[[#This Row],[backers_count]]</f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 s="4">
        <f>((Table1[[#This Row],[deadline]]/60)/60/24)+DATE(1970,1,1)</f>
        <v>41028.166666666664</v>
      </c>
      <c r="K799">
        <v>1332978688</v>
      </c>
      <c r="L799" s="4">
        <f>((Table1[[#This Row],[launched_at]]/60)/60/24)+DATE(1970,1,1)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>Table1[[#This Row],[pledged]]/Table1[[#This Row],[goal]]*100</f>
        <v>107.53333333333333</v>
      </c>
      <c r="R799" s="8">
        <f>Table1[[#This Row],[pledged]]/Table1[[#This Row],[backers_count]]</f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 s="4">
        <f>((Table1[[#This Row],[deadline]]/60)/60/24)+DATE(1970,1,1)</f>
        <v>41912.590127314819</v>
      </c>
      <c r="K800">
        <v>1409494187</v>
      </c>
      <c r="L800" s="4">
        <f>((Table1[[#This Row],[launched_at]]/60)/60/24)+DATE(1970,1,1)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>Table1[[#This Row],[pledged]]/Table1[[#This Row],[goal]]*100</f>
        <v>114.88571428571429</v>
      </c>
      <c r="R800" s="8">
        <f>Table1[[#This Row],[pledged]]/Table1[[#This Row],[backers_count]]</f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 s="4">
        <f>((Table1[[#This Row],[deadline]]/60)/60/24)+DATE(1970,1,1)</f>
        <v>41026.667199074072</v>
      </c>
      <c r="K801">
        <v>1332950446</v>
      </c>
      <c r="L801" s="4">
        <f>((Table1[[#This Row],[launched_at]]/60)/60/24)+DATE(1970,1,1)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>Table1[[#This Row],[pledged]]/Table1[[#This Row],[goal]]*100</f>
        <v>100.02</v>
      </c>
      <c r="R801" s="8">
        <f>Table1[[#This Row],[pledged]]/Table1[[#This Row],[backers_count]]</f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 s="4">
        <f>((Table1[[#This Row],[deadline]]/60)/60/24)+DATE(1970,1,1)</f>
        <v>41893.433495370373</v>
      </c>
      <c r="K802">
        <v>1407839054</v>
      </c>
      <c r="L802" s="4">
        <f>((Table1[[#This Row],[launched_at]]/60)/60/24)+DATE(1970,1,1)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>Table1[[#This Row],[pledged]]/Table1[[#This Row],[goal]]*100</f>
        <v>152.13333333333335</v>
      </c>
      <c r="R802" s="8">
        <f>Table1[[#This Row],[pledged]]/Table1[[#This Row],[backers_count]]</f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 s="4">
        <f>((Table1[[#This Row],[deadline]]/60)/60/24)+DATE(1970,1,1)</f>
        <v>40725.795370370368</v>
      </c>
      <c r="K803">
        <v>1306955120</v>
      </c>
      <c r="L803" s="4">
        <f>((Table1[[#This Row],[launched_at]]/60)/60/24)+DATE(1970,1,1)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>Table1[[#This Row],[pledged]]/Table1[[#This Row],[goal]]*100</f>
        <v>111.52149999999999</v>
      </c>
      <c r="R803" s="8">
        <f>Table1[[#This Row],[pledged]]/Table1[[#This Row],[backers_count]]</f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 s="4">
        <f>((Table1[[#This Row],[deadline]]/60)/60/24)+DATE(1970,1,1)</f>
        <v>41169.170138888891</v>
      </c>
      <c r="K804">
        <v>1343867524</v>
      </c>
      <c r="L804" s="4">
        <f>((Table1[[#This Row],[launched_at]]/60)/60/24)+DATE(1970,1,1)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>Table1[[#This Row],[pledged]]/Table1[[#This Row],[goal]]*100</f>
        <v>101.33333333333334</v>
      </c>
      <c r="R804" s="8">
        <f>Table1[[#This Row],[pledged]]/Table1[[#This Row],[backers_count]]</f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 s="4">
        <f>((Table1[[#This Row],[deadline]]/60)/60/24)+DATE(1970,1,1)</f>
        <v>40692.041666666664</v>
      </c>
      <c r="K805">
        <v>1304376478</v>
      </c>
      <c r="L805" s="4">
        <f>((Table1[[#This Row],[launched_at]]/60)/60/24)+DATE(1970,1,1)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>Table1[[#This Row],[pledged]]/Table1[[#This Row],[goal]]*100</f>
        <v>123.2608695652174</v>
      </c>
      <c r="R805" s="8">
        <f>Table1[[#This Row],[pledged]]/Table1[[#This Row],[backers_count]]</f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 s="4">
        <f>((Table1[[#This Row],[deadline]]/60)/60/24)+DATE(1970,1,1)</f>
        <v>40747.165972222225</v>
      </c>
      <c r="K806">
        <v>1309919526</v>
      </c>
      <c r="L806" s="4">
        <f>((Table1[[#This Row],[launched_at]]/60)/60/24)+DATE(1970,1,1)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>Table1[[#This Row],[pledged]]/Table1[[#This Row],[goal]]*100</f>
        <v>100</v>
      </c>
      <c r="R806" s="8">
        <f>Table1[[#This Row],[pledged]]/Table1[[#This Row],[backers_count]]</f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 s="4">
        <f>((Table1[[#This Row],[deadline]]/60)/60/24)+DATE(1970,1,1)</f>
        <v>40740.958333333336</v>
      </c>
      <c r="K807">
        <v>1306525512</v>
      </c>
      <c r="L807" s="4">
        <f>((Table1[[#This Row],[launched_at]]/60)/60/24)+DATE(1970,1,1)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>Table1[[#This Row],[pledged]]/Table1[[#This Row],[goal]]*100</f>
        <v>105</v>
      </c>
      <c r="R807" s="8">
        <f>Table1[[#This Row],[pledged]]/Table1[[#This Row],[backers_count]]</f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 s="4">
        <f>((Table1[[#This Row],[deadline]]/60)/60/24)+DATE(1970,1,1)</f>
        <v>40793.691423611112</v>
      </c>
      <c r="K808">
        <v>1312821339</v>
      </c>
      <c r="L808" s="4">
        <f>((Table1[[#This Row],[launched_at]]/60)/60/24)+DATE(1970,1,1)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>Table1[[#This Row],[pledged]]/Table1[[#This Row],[goal]]*100</f>
        <v>104.4375</v>
      </c>
      <c r="R808" s="8">
        <f>Table1[[#This Row],[pledged]]/Table1[[#This Row],[backers_count]]</f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 s="4">
        <f>((Table1[[#This Row],[deadline]]/60)/60/24)+DATE(1970,1,1)</f>
        <v>42795.083333333328</v>
      </c>
      <c r="K809">
        <v>1485270311</v>
      </c>
      <c r="L809" s="4">
        <f>((Table1[[#This Row],[launched_at]]/60)/60/24)+DATE(1970,1,1)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>Table1[[#This Row],[pledged]]/Table1[[#This Row],[goal]]*100</f>
        <v>105.125</v>
      </c>
      <c r="R809" s="8">
        <f>Table1[[#This Row],[pledged]]/Table1[[#This Row],[backers_count]]</f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 s="4">
        <f>((Table1[[#This Row],[deadline]]/60)/60/24)+DATE(1970,1,1)</f>
        <v>41995.207638888889</v>
      </c>
      <c r="K810">
        <v>1416363886</v>
      </c>
      <c r="L810" s="4">
        <f>((Table1[[#This Row],[launched_at]]/60)/60/24)+DATE(1970,1,1)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>Table1[[#This Row],[pledged]]/Table1[[#This Row],[goal]]*100</f>
        <v>100</v>
      </c>
      <c r="R810" s="8">
        <f>Table1[[#This Row],[pledged]]/Table1[[#This Row],[backers_count]]</f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 s="4">
        <f>((Table1[[#This Row],[deadline]]/60)/60/24)+DATE(1970,1,1)</f>
        <v>41658.833680555559</v>
      </c>
      <c r="K811">
        <v>1387569630</v>
      </c>
      <c r="L811" s="4">
        <f>((Table1[[#This Row],[launched_at]]/60)/60/24)+DATE(1970,1,1)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>Table1[[#This Row],[pledged]]/Table1[[#This Row],[goal]]*100</f>
        <v>103.77499999999999</v>
      </c>
      <c r="R811" s="8">
        <f>Table1[[#This Row],[pledged]]/Table1[[#This Row],[backers_count]]</f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 s="4">
        <f>((Table1[[#This Row],[deadline]]/60)/60/24)+DATE(1970,1,1)</f>
        <v>41153.056273148148</v>
      </c>
      <c r="K812">
        <v>1343870462</v>
      </c>
      <c r="L812" s="4">
        <f>((Table1[[#This Row],[launched_at]]/60)/60/24)+DATE(1970,1,1)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>Table1[[#This Row],[pledged]]/Table1[[#This Row],[goal]]*100</f>
        <v>105</v>
      </c>
      <c r="R812" s="8">
        <f>Table1[[#This Row],[pledged]]/Table1[[#This Row],[backers_count]]</f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 s="4">
        <f>((Table1[[#This Row],[deadline]]/60)/60/24)+DATE(1970,1,1)</f>
        <v>41465.702777777777</v>
      </c>
      <c r="K813">
        <v>1371569202</v>
      </c>
      <c r="L813" s="4">
        <f>((Table1[[#This Row],[launched_at]]/60)/60/24)+DATE(1970,1,1)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>Table1[[#This Row],[pledged]]/Table1[[#This Row],[goal]]*100</f>
        <v>104</v>
      </c>
      <c r="R813" s="8">
        <f>Table1[[#This Row],[pledged]]/Table1[[#This Row],[backers_count]]</f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 s="4">
        <f>((Table1[[#This Row],[deadline]]/60)/60/24)+DATE(1970,1,1)</f>
        <v>41334.581944444442</v>
      </c>
      <c r="K814">
        <v>1357604752</v>
      </c>
      <c r="L814" s="4">
        <f>((Table1[[#This Row],[launched_at]]/60)/60/24)+DATE(1970,1,1)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>Table1[[#This Row],[pledged]]/Table1[[#This Row],[goal]]*100</f>
        <v>151.83333333333334</v>
      </c>
      <c r="R814" s="8">
        <f>Table1[[#This Row],[pledged]]/Table1[[#This Row],[backers_count]]</f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 s="4">
        <f>((Table1[[#This Row],[deadline]]/60)/60/24)+DATE(1970,1,1)</f>
        <v>41110.960243055553</v>
      </c>
      <c r="K815">
        <v>1340233365</v>
      </c>
      <c r="L815" s="4">
        <f>((Table1[[#This Row],[launched_at]]/60)/60/24)+DATE(1970,1,1)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>Table1[[#This Row],[pledged]]/Table1[[#This Row],[goal]]*100</f>
        <v>159.99600000000001</v>
      </c>
      <c r="R815" s="8">
        <f>Table1[[#This Row],[pledged]]/Table1[[#This Row],[backers_count]]</f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 s="4">
        <f>((Table1[[#This Row],[deadline]]/60)/60/24)+DATE(1970,1,1)</f>
        <v>40694.75277777778</v>
      </c>
      <c r="K816">
        <v>1305568201</v>
      </c>
      <c r="L816" s="4">
        <f>((Table1[[#This Row],[launched_at]]/60)/60/24)+DATE(1970,1,1)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>Table1[[#This Row],[pledged]]/Table1[[#This Row],[goal]]*100</f>
        <v>127.3</v>
      </c>
      <c r="R816" s="8">
        <f>Table1[[#This Row],[pledged]]/Table1[[#This Row],[backers_count]]</f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 s="4">
        <f>((Table1[[#This Row],[deadline]]/60)/60/24)+DATE(1970,1,1)</f>
        <v>41944.917858796296</v>
      </c>
      <c r="K817">
        <v>1412287303</v>
      </c>
      <c r="L817" s="4">
        <f>((Table1[[#This Row],[launched_at]]/60)/60/24)+DATE(1970,1,1)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>Table1[[#This Row],[pledged]]/Table1[[#This Row],[goal]]*100</f>
        <v>107</v>
      </c>
      <c r="R817" s="8">
        <f>Table1[[#This Row],[pledged]]/Table1[[#This Row],[backers_count]]</f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 s="4">
        <f>((Table1[[#This Row],[deadline]]/60)/60/24)+DATE(1970,1,1)</f>
        <v>41373.270833333336</v>
      </c>
      <c r="K818">
        <v>1362776043</v>
      </c>
      <c r="L818" s="4">
        <f>((Table1[[#This Row],[launched_at]]/60)/60/24)+DATE(1970,1,1)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>Table1[[#This Row],[pledged]]/Table1[[#This Row],[goal]]*100</f>
        <v>115.12214285714286</v>
      </c>
      <c r="R818" s="8">
        <f>Table1[[#This Row],[pledged]]/Table1[[#This Row],[backers_count]]</f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 s="4">
        <f>((Table1[[#This Row],[deadline]]/60)/60/24)+DATE(1970,1,1)</f>
        <v>40979.207638888889</v>
      </c>
      <c r="K819">
        <v>1326810211</v>
      </c>
      <c r="L819" s="4">
        <f>((Table1[[#This Row],[launched_at]]/60)/60/24)+DATE(1970,1,1)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>Table1[[#This Row],[pledged]]/Table1[[#This Row],[goal]]*100</f>
        <v>137.11066666666665</v>
      </c>
      <c r="R819" s="8">
        <f>Table1[[#This Row],[pledged]]/Table1[[#This Row],[backers_count]]</f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 s="4">
        <f>((Table1[[#This Row],[deadline]]/60)/60/24)+DATE(1970,1,1)</f>
        <v>41128.709027777775</v>
      </c>
      <c r="K820">
        <v>1343682681</v>
      </c>
      <c r="L820" s="4">
        <f>((Table1[[#This Row],[launched_at]]/60)/60/24)+DATE(1970,1,1)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>Table1[[#This Row],[pledged]]/Table1[[#This Row],[goal]]*100</f>
        <v>155.71428571428572</v>
      </c>
      <c r="R820" s="8">
        <f>Table1[[#This Row],[pledged]]/Table1[[#This Row],[backers_count]]</f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 s="4">
        <f>((Table1[[#This Row],[deadline]]/60)/60/24)+DATE(1970,1,1)</f>
        <v>41629.197222222225</v>
      </c>
      <c r="K821">
        <v>1386806254</v>
      </c>
      <c r="L821" s="4">
        <f>((Table1[[#This Row],[launched_at]]/60)/60/24)+DATE(1970,1,1)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>Table1[[#This Row],[pledged]]/Table1[[#This Row],[goal]]*100</f>
        <v>108.74999999999999</v>
      </c>
      <c r="R821" s="8">
        <f>Table1[[#This Row],[pledged]]/Table1[[#This Row],[backers_count]]</f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 s="4">
        <f>((Table1[[#This Row],[deadline]]/60)/60/24)+DATE(1970,1,1)</f>
        <v>41799.208333333336</v>
      </c>
      <c r="K822">
        <v>1399666342</v>
      </c>
      <c r="L822" s="4">
        <f>((Table1[[#This Row],[launched_at]]/60)/60/24)+DATE(1970,1,1)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>Table1[[#This Row],[pledged]]/Table1[[#This Row],[goal]]*100</f>
        <v>134.05000000000001</v>
      </c>
      <c r="R822" s="8">
        <f>Table1[[#This Row],[pledged]]/Table1[[#This Row],[backers_count]]</f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 s="4">
        <f>((Table1[[#This Row],[deadline]]/60)/60/24)+DATE(1970,1,1)</f>
        <v>42128.167361111111</v>
      </c>
      <c r="K823">
        <v>1427753265</v>
      </c>
      <c r="L823" s="4">
        <f>((Table1[[#This Row],[launched_at]]/60)/60/24)+DATE(1970,1,1)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>Table1[[#This Row],[pledged]]/Table1[[#This Row],[goal]]*100</f>
        <v>100</v>
      </c>
      <c r="R823" s="8">
        <f>Table1[[#This Row],[pledged]]/Table1[[#This Row],[backers_count]]</f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 s="4">
        <f>((Table1[[#This Row],[deadline]]/60)/60/24)+DATE(1970,1,1)</f>
        <v>41187.947337962964</v>
      </c>
      <c r="K824">
        <v>1346885050</v>
      </c>
      <c r="L824" s="4">
        <f>((Table1[[#This Row],[launched_at]]/60)/60/24)+DATE(1970,1,1)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>Table1[[#This Row],[pledged]]/Table1[[#This Row],[goal]]*100</f>
        <v>119.16666666666667</v>
      </c>
      <c r="R824" s="8">
        <f>Table1[[#This Row],[pledged]]/Table1[[#This Row],[backers_count]]</f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 s="4">
        <f>((Table1[[#This Row],[deadline]]/60)/60/24)+DATE(1970,1,1)</f>
        <v>42085.931157407409</v>
      </c>
      <c r="K825">
        <v>1424474452</v>
      </c>
      <c r="L825" s="4">
        <f>((Table1[[#This Row],[launched_at]]/60)/60/24)+DATE(1970,1,1)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>Table1[[#This Row],[pledged]]/Table1[[#This Row],[goal]]*100</f>
        <v>179.5</v>
      </c>
      <c r="R825" s="8">
        <f>Table1[[#This Row],[pledged]]/Table1[[#This Row],[backers_count]]</f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 s="4">
        <f>((Table1[[#This Row],[deadline]]/60)/60/24)+DATE(1970,1,1)</f>
        <v>40286.290972222225</v>
      </c>
      <c r="K826">
        <v>1268459318</v>
      </c>
      <c r="L826" s="4">
        <f>((Table1[[#This Row],[launched_at]]/60)/60/24)+DATE(1970,1,1)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>Table1[[#This Row],[pledged]]/Table1[[#This Row],[goal]]*100</f>
        <v>134.38124999999999</v>
      </c>
      <c r="R826" s="8">
        <f>Table1[[#This Row],[pledged]]/Table1[[#This Row],[backers_count]]</f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 s="4">
        <f>((Table1[[#This Row],[deadline]]/60)/60/24)+DATE(1970,1,1)</f>
        <v>41211.306527777779</v>
      </c>
      <c r="K827">
        <v>1349335284</v>
      </c>
      <c r="L827" s="4">
        <f>((Table1[[#This Row],[launched_at]]/60)/60/24)+DATE(1970,1,1)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>Table1[[#This Row],[pledged]]/Table1[[#This Row],[goal]]*100</f>
        <v>100.43200000000002</v>
      </c>
      <c r="R827" s="8">
        <f>Table1[[#This Row],[pledged]]/Table1[[#This Row],[backers_count]]</f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 s="4">
        <f>((Table1[[#This Row],[deadline]]/60)/60/24)+DATE(1970,1,1)</f>
        <v>40993.996874999997</v>
      </c>
      <c r="K828">
        <v>1330908930</v>
      </c>
      <c r="L828" s="4">
        <f>((Table1[[#This Row],[launched_at]]/60)/60/24)+DATE(1970,1,1)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>Table1[[#This Row],[pledged]]/Table1[[#This Row],[goal]]*100</f>
        <v>101.45454545454547</v>
      </c>
      <c r="R828" s="8">
        <f>Table1[[#This Row],[pledged]]/Table1[[#This Row],[backers_count]]</f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 s="4">
        <f>((Table1[[#This Row],[deadline]]/60)/60/24)+DATE(1970,1,1)</f>
        <v>40953.825694444444</v>
      </c>
      <c r="K829">
        <v>1326972107</v>
      </c>
      <c r="L829" s="4">
        <f>((Table1[[#This Row],[launched_at]]/60)/60/24)+DATE(1970,1,1)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>Table1[[#This Row],[pledged]]/Table1[[#This Row],[goal]]*100</f>
        <v>103.33333333333334</v>
      </c>
      <c r="R829" s="8">
        <f>Table1[[#This Row],[pledged]]/Table1[[#This Row],[backers_count]]</f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 s="4">
        <f>((Table1[[#This Row],[deadline]]/60)/60/24)+DATE(1970,1,1)</f>
        <v>41085.683333333334</v>
      </c>
      <c r="K830">
        <v>1339549982</v>
      </c>
      <c r="L830" s="4">
        <f>((Table1[[#This Row],[launched_at]]/60)/60/24)+DATE(1970,1,1)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>Table1[[#This Row],[pledged]]/Table1[[#This Row],[goal]]*100</f>
        <v>107</v>
      </c>
      <c r="R830" s="8">
        <f>Table1[[#This Row],[pledged]]/Table1[[#This Row],[backers_count]]</f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 s="4">
        <f>((Table1[[#This Row],[deadline]]/60)/60/24)+DATE(1970,1,1)</f>
        <v>42564.801388888889</v>
      </c>
      <c r="K831">
        <v>1463253240</v>
      </c>
      <c r="L831" s="4">
        <f>((Table1[[#This Row],[launched_at]]/60)/60/24)+DATE(1970,1,1)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>Table1[[#This Row],[pledged]]/Table1[[#This Row],[goal]]*100</f>
        <v>104</v>
      </c>
      <c r="R831" s="8">
        <f>Table1[[#This Row],[pledged]]/Table1[[#This Row],[backers_count]]</f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 s="4">
        <f>((Table1[[#This Row],[deadline]]/60)/60/24)+DATE(1970,1,1)</f>
        <v>41355.484085648146</v>
      </c>
      <c r="K832">
        <v>1361363825</v>
      </c>
      <c r="L832" s="4">
        <f>((Table1[[#This Row],[launched_at]]/60)/60/24)+DATE(1970,1,1)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>Table1[[#This Row],[pledged]]/Table1[[#This Row],[goal]]*100</f>
        <v>107.83333333333334</v>
      </c>
      <c r="R832" s="8">
        <f>Table1[[#This Row],[pledged]]/Table1[[#This Row],[backers_count]]</f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 s="4">
        <f>((Table1[[#This Row],[deadline]]/60)/60/24)+DATE(1970,1,1)</f>
        <v>41026.646921296298</v>
      </c>
      <c r="K833">
        <v>1332948694</v>
      </c>
      <c r="L833" s="4">
        <f>((Table1[[#This Row],[launched_at]]/60)/60/24)+DATE(1970,1,1)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>Table1[[#This Row],[pledged]]/Table1[[#This Row],[goal]]*100</f>
        <v>233.33333333333334</v>
      </c>
      <c r="R833" s="8">
        <f>Table1[[#This Row],[pledged]]/Table1[[#This Row],[backers_count]]</f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 s="4">
        <f>((Table1[[#This Row],[deadline]]/60)/60/24)+DATE(1970,1,1)</f>
        <v>40929.342361111114</v>
      </c>
      <c r="K834">
        <v>1321978335</v>
      </c>
      <c r="L834" s="4">
        <f>((Table1[[#This Row],[launched_at]]/60)/60/24)+DATE(1970,1,1)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>Table1[[#This Row],[pledged]]/Table1[[#This Row],[goal]]*100</f>
        <v>100.60706666666665</v>
      </c>
      <c r="R834" s="8">
        <f>Table1[[#This Row],[pledged]]/Table1[[#This Row],[backers_count]]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 s="4">
        <f>((Table1[[#This Row],[deadline]]/60)/60/24)+DATE(1970,1,1)</f>
        <v>41748.878182870372</v>
      </c>
      <c r="K835">
        <v>1395349475</v>
      </c>
      <c r="L835" s="4">
        <f>((Table1[[#This Row],[launched_at]]/60)/60/24)+DATE(1970,1,1)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>Table1[[#This Row],[pledged]]/Table1[[#This Row],[goal]]*100</f>
        <v>101.66666666666666</v>
      </c>
      <c r="R835" s="8">
        <f>Table1[[#This Row],[pledged]]/Table1[[#This Row],[backers_count]]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 s="4">
        <f>((Table1[[#This Row],[deadline]]/60)/60/24)+DATE(1970,1,1)</f>
        <v>41456.165972222225</v>
      </c>
      <c r="K836">
        <v>1369770292</v>
      </c>
      <c r="L836" s="4">
        <f>((Table1[[#This Row],[launched_at]]/60)/60/24)+DATE(1970,1,1)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>Table1[[#This Row],[pledged]]/Table1[[#This Row],[goal]]*100</f>
        <v>131.0181818181818</v>
      </c>
      <c r="R836" s="8">
        <f>Table1[[#This Row],[pledged]]/Table1[[#This Row],[backers_count]]</f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 s="4">
        <f>((Table1[[#This Row],[deadline]]/60)/60/24)+DATE(1970,1,1)</f>
        <v>41048.125</v>
      </c>
      <c r="K837">
        <v>1333709958</v>
      </c>
      <c r="L837" s="4">
        <f>((Table1[[#This Row],[launched_at]]/60)/60/24)+DATE(1970,1,1)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>Table1[[#This Row],[pledged]]/Table1[[#This Row],[goal]]*100</f>
        <v>117.25000000000001</v>
      </c>
      <c r="R837" s="8">
        <f>Table1[[#This Row],[pledged]]/Table1[[#This Row],[backers_count]]</f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 s="4">
        <f>((Table1[[#This Row],[deadline]]/60)/60/24)+DATE(1970,1,1)</f>
        <v>41554.056921296295</v>
      </c>
      <c r="K838">
        <v>1378516918</v>
      </c>
      <c r="L838" s="4">
        <f>((Table1[[#This Row],[launched_at]]/60)/60/24)+DATE(1970,1,1)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>Table1[[#This Row],[pledged]]/Table1[[#This Row],[goal]]*100</f>
        <v>100.93039999999999</v>
      </c>
      <c r="R838" s="8">
        <f>Table1[[#This Row],[pledged]]/Table1[[#This Row],[backers_count]]</f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 s="4">
        <f>((Table1[[#This Row],[deadline]]/60)/60/24)+DATE(1970,1,1)</f>
        <v>41760.998402777775</v>
      </c>
      <c r="K839">
        <v>1396396662</v>
      </c>
      <c r="L839" s="4">
        <f>((Table1[[#This Row],[launched_at]]/60)/60/24)+DATE(1970,1,1)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>Table1[[#This Row],[pledged]]/Table1[[#This Row],[goal]]*100</f>
        <v>121.8</v>
      </c>
      <c r="R839" s="8">
        <f>Table1[[#This Row],[pledged]]/Table1[[#This Row],[backers_count]]</f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 s="4">
        <f>((Table1[[#This Row],[deadline]]/60)/60/24)+DATE(1970,1,1)</f>
        <v>40925.897974537038</v>
      </c>
      <c r="K840">
        <v>1324243985</v>
      </c>
      <c r="L840" s="4">
        <f>((Table1[[#This Row],[launched_at]]/60)/60/24)+DATE(1970,1,1)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>Table1[[#This Row],[pledged]]/Table1[[#This Row],[goal]]*100</f>
        <v>145.4</v>
      </c>
      <c r="R840" s="8">
        <f>Table1[[#This Row],[pledged]]/Table1[[#This Row],[backers_count]]</f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 s="4">
        <f>((Table1[[#This Row],[deadline]]/60)/60/24)+DATE(1970,1,1)</f>
        <v>41174.763379629629</v>
      </c>
      <c r="K841">
        <v>1345745956</v>
      </c>
      <c r="L841" s="4">
        <f>((Table1[[#This Row],[launched_at]]/60)/60/24)+DATE(1970,1,1)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>Table1[[#This Row],[pledged]]/Table1[[#This Row],[goal]]*100</f>
        <v>116.61660000000001</v>
      </c>
      <c r="R841" s="8">
        <f>Table1[[#This Row],[pledged]]/Table1[[#This Row],[backers_count]]</f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 s="4">
        <f>((Table1[[#This Row],[deadline]]/60)/60/24)+DATE(1970,1,1)</f>
        <v>42637.226701388892</v>
      </c>
      <c r="K842">
        <v>1472102787</v>
      </c>
      <c r="L842" s="4">
        <f>((Table1[[#This Row],[launched_at]]/60)/60/24)+DATE(1970,1,1)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>Table1[[#This Row],[pledged]]/Table1[[#This Row],[goal]]*100</f>
        <v>120.4166</v>
      </c>
      <c r="R842" s="8">
        <f>Table1[[#This Row],[pledged]]/Table1[[#This Row],[backers_count]]</f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 s="4">
        <f>((Table1[[#This Row],[deadline]]/60)/60/24)+DATE(1970,1,1)</f>
        <v>41953.88035879629</v>
      </c>
      <c r="K843">
        <v>1413058063</v>
      </c>
      <c r="L843" s="4">
        <f>((Table1[[#This Row],[launched_at]]/60)/60/24)+DATE(1970,1,1)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>Table1[[#This Row],[pledged]]/Table1[[#This Row],[goal]]*100</f>
        <v>101.32000000000001</v>
      </c>
      <c r="R843" s="8">
        <f>Table1[[#This Row],[pledged]]/Table1[[#This Row],[backers_count]]</f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 s="4">
        <f>((Table1[[#This Row],[deadline]]/60)/60/24)+DATE(1970,1,1)</f>
        <v>41561.165972222225</v>
      </c>
      <c r="K844">
        <v>1378735983</v>
      </c>
      <c r="L844" s="4">
        <f>((Table1[[#This Row],[launched_at]]/60)/60/24)+DATE(1970,1,1)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>Table1[[#This Row],[pledged]]/Table1[[#This Row],[goal]]*100</f>
        <v>104.32</v>
      </c>
      <c r="R844" s="8">
        <f>Table1[[#This Row],[pledged]]/Table1[[#This Row],[backers_count]]</f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 s="4">
        <f>((Table1[[#This Row],[deadline]]/60)/60/24)+DATE(1970,1,1)</f>
        <v>42712.333333333328</v>
      </c>
      <c r="K845">
        <v>1479708680</v>
      </c>
      <c r="L845" s="4">
        <f>((Table1[[#This Row],[launched_at]]/60)/60/24)+DATE(1970,1,1)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>Table1[[#This Row],[pledged]]/Table1[[#This Row],[goal]]*100</f>
        <v>267.13333333333333</v>
      </c>
      <c r="R845" s="8">
        <f>Table1[[#This Row],[pledged]]/Table1[[#This Row],[backers_count]]</f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 s="4">
        <f>((Table1[[#This Row],[deadline]]/60)/60/24)+DATE(1970,1,1)</f>
        <v>41944.207638888889</v>
      </c>
      <c r="K846">
        <v>1411489552</v>
      </c>
      <c r="L846" s="4">
        <f>((Table1[[#This Row],[launched_at]]/60)/60/24)+DATE(1970,1,1)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>Table1[[#This Row],[pledged]]/Table1[[#This Row],[goal]]*100</f>
        <v>194.13333333333333</v>
      </c>
      <c r="R846" s="8">
        <f>Table1[[#This Row],[pledged]]/Table1[[#This Row],[backers_count]]</f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 s="4">
        <f>((Table1[[#This Row],[deadline]]/60)/60/24)+DATE(1970,1,1)</f>
        <v>42618.165972222225</v>
      </c>
      <c r="K847">
        <v>1469595396</v>
      </c>
      <c r="L847" s="4">
        <f>((Table1[[#This Row],[launched_at]]/60)/60/24)+DATE(1970,1,1)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>Table1[[#This Row],[pledged]]/Table1[[#This Row],[goal]]*100</f>
        <v>120.3802</v>
      </c>
      <c r="R847" s="8">
        <f>Table1[[#This Row],[pledged]]/Table1[[#This Row],[backers_count]]</f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 s="4">
        <f>((Table1[[#This Row],[deadline]]/60)/60/24)+DATE(1970,1,1)</f>
        <v>41708.583333333336</v>
      </c>
      <c r="K848">
        <v>1393233855</v>
      </c>
      <c r="L848" s="4">
        <f>((Table1[[#This Row],[launched_at]]/60)/60/24)+DATE(1970,1,1)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>Table1[[#This Row],[pledged]]/Table1[[#This Row],[goal]]*100</f>
        <v>122.00090909090908</v>
      </c>
      <c r="R848" s="8">
        <f>Table1[[#This Row],[pledged]]/Table1[[#This Row],[backers_count]]</f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 s="4">
        <f>((Table1[[#This Row],[deadline]]/60)/60/24)+DATE(1970,1,1)</f>
        <v>42195.79833333334</v>
      </c>
      <c r="K849">
        <v>1433963376</v>
      </c>
      <c r="L849" s="4">
        <f>((Table1[[#This Row],[launched_at]]/60)/60/24)+DATE(1970,1,1)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>Table1[[#This Row],[pledged]]/Table1[[#This Row],[goal]]*100</f>
        <v>100</v>
      </c>
      <c r="R849" s="8">
        <f>Table1[[#This Row],[pledged]]/Table1[[#This Row],[backers_count]]</f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 s="4">
        <f>((Table1[[#This Row],[deadline]]/60)/60/24)+DATE(1970,1,1)</f>
        <v>42108.792048611111</v>
      </c>
      <c r="K850">
        <v>1426446033</v>
      </c>
      <c r="L850" s="4">
        <f>((Table1[[#This Row],[launched_at]]/60)/60/24)+DATE(1970,1,1)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>Table1[[#This Row],[pledged]]/Table1[[#This Row],[goal]]*100</f>
        <v>100</v>
      </c>
      <c r="R850" s="8">
        <f>Table1[[#This Row],[pledged]]/Table1[[#This Row],[backers_count]]</f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 s="4">
        <f>((Table1[[#This Row],[deadline]]/60)/60/24)+DATE(1970,1,1)</f>
        <v>42079.107222222221</v>
      </c>
      <c r="K851">
        <v>1424057664</v>
      </c>
      <c r="L851" s="4">
        <f>((Table1[[#This Row],[launched_at]]/60)/60/24)+DATE(1970,1,1)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>Table1[[#This Row],[pledged]]/Table1[[#This Row],[goal]]*100</f>
        <v>119.9</v>
      </c>
      <c r="R851" s="8">
        <f>Table1[[#This Row],[pledged]]/Table1[[#This Row],[backers_count]]</f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 s="4">
        <f>((Table1[[#This Row],[deadline]]/60)/60/24)+DATE(1970,1,1)</f>
        <v>42485.207638888889</v>
      </c>
      <c r="K852">
        <v>1458762717</v>
      </c>
      <c r="L852" s="4">
        <f>((Table1[[#This Row],[launched_at]]/60)/60/24)+DATE(1970,1,1)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>Table1[[#This Row],[pledged]]/Table1[[#This Row],[goal]]*100</f>
        <v>155.17499999999998</v>
      </c>
      <c r="R852" s="8">
        <f>Table1[[#This Row],[pledged]]/Table1[[#This Row],[backers_count]]</f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 s="4">
        <f>((Table1[[#This Row],[deadline]]/60)/60/24)+DATE(1970,1,1)</f>
        <v>42582.822916666672</v>
      </c>
      <c r="K853">
        <v>1464815253</v>
      </c>
      <c r="L853" s="4">
        <f>((Table1[[#This Row],[launched_at]]/60)/60/24)+DATE(1970,1,1)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>Table1[[#This Row],[pledged]]/Table1[[#This Row],[goal]]*100</f>
        <v>130.44999999999999</v>
      </c>
      <c r="R853" s="8">
        <f>Table1[[#This Row],[pledged]]/Table1[[#This Row],[backers_count]]</f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 s="4">
        <f>((Table1[[#This Row],[deadline]]/60)/60/24)+DATE(1970,1,1)</f>
        <v>42667.875</v>
      </c>
      <c r="K854">
        <v>1476386395</v>
      </c>
      <c r="L854" s="4">
        <f>((Table1[[#This Row],[launched_at]]/60)/60/24)+DATE(1970,1,1)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>Table1[[#This Row],[pledged]]/Table1[[#This Row],[goal]]*100</f>
        <v>104.97142857142859</v>
      </c>
      <c r="R854" s="8">
        <f>Table1[[#This Row],[pledged]]/Table1[[#This Row],[backers_count]]</f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 s="4">
        <f>((Table1[[#This Row],[deadline]]/60)/60/24)+DATE(1970,1,1)</f>
        <v>42051.832280092596</v>
      </c>
      <c r="K855">
        <v>1421524709</v>
      </c>
      <c r="L855" s="4">
        <f>((Table1[[#This Row],[launched_at]]/60)/60/24)+DATE(1970,1,1)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>Table1[[#This Row],[pledged]]/Table1[[#This Row],[goal]]*100</f>
        <v>100</v>
      </c>
      <c r="R855" s="8">
        <f>Table1[[#This Row],[pledged]]/Table1[[#This Row],[backers_count]]</f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 s="4">
        <f>((Table1[[#This Row],[deadline]]/60)/60/24)+DATE(1970,1,1)</f>
        <v>42732.212337962963</v>
      </c>
      <c r="K856">
        <v>1480309546</v>
      </c>
      <c r="L856" s="4">
        <f>((Table1[[#This Row],[launched_at]]/60)/60/24)+DATE(1970,1,1)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>Table1[[#This Row],[pledged]]/Table1[[#This Row],[goal]]*100</f>
        <v>118.2205035971223</v>
      </c>
      <c r="R856" s="8">
        <f>Table1[[#This Row],[pledged]]/Table1[[#This Row],[backers_count]]</f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 s="4">
        <f>((Table1[[#This Row],[deadline]]/60)/60/24)+DATE(1970,1,1)</f>
        <v>42575.125196759262</v>
      </c>
      <c r="K857">
        <v>1466737217</v>
      </c>
      <c r="L857" s="4">
        <f>((Table1[[#This Row],[launched_at]]/60)/60/24)+DATE(1970,1,1)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>Table1[[#This Row],[pledged]]/Table1[[#This Row],[goal]]*100</f>
        <v>103.44827586206897</v>
      </c>
      <c r="R857" s="8">
        <f>Table1[[#This Row],[pledged]]/Table1[[#This Row],[backers_count]]</f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 s="4">
        <f>((Table1[[#This Row],[deadline]]/60)/60/24)+DATE(1970,1,1)</f>
        <v>42668.791666666672</v>
      </c>
      <c r="K858">
        <v>1472282956</v>
      </c>
      <c r="L858" s="4">
        <f>((Table1[[#This Row],[launched_at]]/60)/60/24)+DATE(1970,1,1)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>Table1[[#This Row],[pledged]]/Table1[[#This Row],[goal]]*100</f>
        <v>218.00000000000003</v>
      </c>
      <c r="R858" s="8">
        <f>Table1[[#This Row],[pledged]]/Table1[[#This Row],[backers_count]]</f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 s="4">
        <f>((Table1[[#This Row],[deadline]]/60)/60/24)+DATE(1970,1,1)</f>
        <v>42333.623043981483</v>
      </c>
      <c r="K859">
        <v>1444831031</v>
      </c>
      <c r="L859" s="4">
        <f>((Table1[[#This Row],[launched_at]]/60)/60/24)+DATE(1970,1,1)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>Table1[[#This Row],[pledged]]/Table1[[#This Row],[goal]]*100</f>
        <v>100</v>
      </c>
      <c r="R859" s="8">
        <f>Table1[[#This Row],[pledged]]/Table1[[#This Row],[backers_count]]</f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 s="4">
        <f>((Table1[[#This Row],[deadline]]/60)/60/24)+DATE(1970,1,1)</f>
        <v>42109.957638888889</v>
      </c>
      <c r="K860">
        <v>1426528418</v>
      </c>
      <c r="L860" s="4">
        <f>((Table1[[#This Row],[launched_at]]/60)/60/24)+DATE(1970,1,1)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>Table1[[#This Row],[pledged]]/Table1[[#This Row],[goal]]*100</f>
        <v>144.00583333333333</v>
      </c>
      <c r="R860" s="8">
        <f>Table1[[#This Row],[pledged]]/Table1[[#This Row],[backers_count]]</f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 s="4">
        <f>((Table1[[#This Row],[deadline]]/60)/60/24)+DATE(1970,1,1)</f>
        <v>42159</v>
      </c>
      <c r="K861">
        <v>1430768468</v>
      </c>
      <c r="L861" s="4">
        <f>((Table1[[#This Row],[launched_at]]/60)/60/24)+DATE(1970,1,1)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>Table1[[#This Row],[pledged]]/Table1[[#This Row],[goal]]*100</f>
        <v>104.67500000000001</v>
      </c>
      <c r="R861" s="8">
        <f>Table1[[#This Row],[pledged]]/Table1[[#This Row],[backers_count]]</f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 s="4">
        <f>((Table1[[#This Row],[deadline]]/60)/60/24)+DATE(1970,1,1)</f>
        <v>41600.524456018517</v>
      </c>
      <c r="K862">
        <v>1382528113</v>
      </c>
      <c r="L862" s="4">
        <f>((Table1[[#This Row],[launched_at]]/60)/60/24)+DATE(1970,1,1)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>Table1[[#This Row],[pledged]]/Table1[[#This Row],[goal]]*100</f>
        <v>18.142857142857142</v>
      </c>
      <c r="R862" s="8">
        <f>Table1[[#This Row],[pledged]]/Table1[[#This Row],[backers_count]]</f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 s="4">
        <f>((Table1[[#This Row],[deadline]]/60)/60/24)+DATE(1970,1,1)</f>
        <v>42629.965324074074</v>
      </c>
      <c r="K863">
        <v>1471475404</v>
      </c>
      <c r="L863" s="4">
        <f>((Table1[[#This Row],[launched_at]]/60)/60/24)+DATE(1970,1,1)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>Table1[[#This Row],[pledged]]/Table1[[#This Row],[goal]]*100</f>
        <v>2.2444444444444445</v>
      </c>
      <c r="R863" s="8">
        <f>Table1[[#This Row],[pledged]]/Table1[[#This Row],[backers_count]]</f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 s="4">
        <f>((Table1[[#This Row],[deadline]]/60)/60/24)+DATE(1970,1,1)</f>
        <v>41589.596620370372</v>
      </c>
      <c r="K864">
        <v>1381583948</v>
      </c>
      <c r="L864" s="4">
        <f>((Table1[[#This Row],[launched_at]]/60)/60/24)+DATE(1970,1,1)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>Table1[[#This Row],[pledged]]/Table1[[#This Row],[goal]]*100</f>
        <v>0.33999999999999997</v>
      </c>
      <c r="R864" s="8">
        <f>Table1[[#This Row],[pledged]]/Table1[[#This Row],[backers_count]]</f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s="7" t="s">
        <v>8221</v>
      </c>
      <c r="G865" t="s">
        <v>8224</v>
      </c>
      <c r="H865" t="s">
        <v>8246</v>
      </c>
      <c r="I865">
        <v>1329014966</v>
      </c>
      <c r="J865" s="4">
        <f>((Table1[[#This Row],[deadline]]/60)/60/24)+DATE(1970,1,1)</f>
        <v>40951.117662037039</v>
      </c>
      <c r="K865">
        <v>1326422966</v>
      </c>
      <c r="L865" s="4">
        <f>((Table1[[#This Row],[launched_at]]/60)/60/24)+DATE(1970,1,1)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>Table1[[#This Row],[pledged]]/Table1[[#This Row],[goal]]*100</f>
        <v>4.5</v>
      </c>
      <c r="R865" s="8">
        <f>Table1[[#This Row],[pledged]]/Table1[[#This Row],[backers_count]]</f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 s="4">
        <f>((Table1[[#This Row],[deadline]]/60)/60/24)+DATE(1970,1,1)</f>
        <v>41563.415972222225</v>
      </c>
      <c r="K866">
        <v>1379990038</v>
      </c>
      <c r="L866" s="4">
        <f>((Table1[[#This Row],[launched_at]]/60)/60/24)+DATE(1970,1,1)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>Table1[[#This Row],[pledged]]/Table1[[#This Row],[goal]]*100</f>
        <v>41.53846153846154</v>
      </c>
      <c r="R866" s="8">
        <f>Table1[[#This Row],[pledged]]/Table1[[#This Row],[backers_count]]</f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s="7" t="s">
        <v>8221</v>
      </c>
      <c r="G867" t="s">
        <v>8224</v>
      </c>
      <c r="H867" t="s">
        <v>8246</v>
      </c>
      <c r="I867">
        <v>1358361197</v>
      </c>
      <c r="J867" s="4">
        <f>((Table1[[#This Row],[deadline]]/60)/60/24)+DATE(1970,1,1)</f>
        <v>41290.77311342593</v>
      </c>
      <c r="K867">
        <v>1353177197</v>
      </c>
      <c r="L867" s="4">
        <f>((Table1[[#This Row],[launched_at]]/60)/60/24)+DATE(1970,1,1)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>Table1[[#This Row],[pledged]]/Table1[[#This Row],[goal]]*100</f>
        <v>2.0454545454545454</v>
      </c>
      <c r="R867" s="8">
        <f>Table1[[#This Row],[pledged]]/Table1[[#This Row],[backers_count]]</f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 s="4">
        <f>((Table1[[#This Row],[deadline]]/60)/60/24)+DATE(1970,1,1)</f>
        <v>42063.631944444445</v>
      </c>
      <c r="K868">
        <v>1421853518</v>
      </c>
      <c r="L868" s="4">
        <f>((Table1[[#This Row],[launched_at]]/60)/60/24)+DATE(1970,1,1)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>Table1[[#This Row],[pledged]]/Table1[[#This Row],[goal]]*100</f>
        <v>18.285714285714285</v>
      </c>
      <c r="R868" s="8">
        <f>Table1[[#This Row],[pledged]]/Table1[[#This Row],[backers_count]]</f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 s="4">
        <f>((Table1[[#This Row],[deadline]]/60)/60/24)+DATE(1970,1,1)</f>
        <v>40148.207638888889</v>
      </c>
      <c r="K869">
        <v>1254450706</v>
      </c>
      <c r="L869" s="4">
        <f>((Table1[[#This Row],[launched_at]]/60)/60/24)+DATE(1970,1,1)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>Table1[[#This Row],[pledged]]/Table1[[#This Row],[goal]]*100</f>
        <v>24.02</v>
      </c>
      <c r="R869" s="8">
        <f>Table1[[#This Row],[pledged]]/Table1[[#This Row],[backers_count]]</f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s="7" t="s">
        <v>8221</v>
      </c>
      <c r="G870" t="s">
        <v>8224</v>
      </c>
      <c r="H870" t="s">
        <v>8246</v>
      </c>
      <c r="I870">
        <v>1389055198</v>
      </c>
      <c r="J870" s="4">
        <f>((Table1[[#This Row],[deadline]]/60)/60/24)+DATE(1970,1,1)</f>
        <v>41646.027754629627</v>
      </c>
      <c r="K870">
        <v>1386463198</v>
      </c>
      <c r="L870" s="4">
        <f>((Table1[[#This Row],[launched_at]]/60)/60/24)+DATE(1970,1,1)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>Table1[[#This Row],[pledged]]/Table1[[#This Row],[goal]]*100</f>
        <v>0.1111111111111111</v>
      </c>
      <c r="R870" s="8">
        <f>Table1[[#This Row],[pledged]]/Table1[[#This Row],[backers_count]]</f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 s="4">
        <f>((Table1[[#This Row],[deadline]]/60)/60/24)+DATE(1970,1,1)</f>
        <v>41372.803900462961</v>
      </c>
      <c r="K871">
        <v>1362860257</v>
      </c>
      <c r="L871" s="4">
        <f>((Table1[[#This Row],[launched_at]]/60)/60/24)+DATE(1970,1,1)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>Table1[[#This Row],[pledged]]/Table1[[#This Row],[goal]]*100</f>
        <v>11.818181818181818</v>
      </c>
      <c r="R871" s="8">
        <f>Table1[[#This Row],[pledged]]/Table1[[#This Row],[backers_count]]</f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s="7" t="s">
        <v>8221</v>
      </c>
      <c r="G872" t="s">
        <v>8225</v>
      </c>
      <c r="H872" t="s">
        <v>8247</v>
      </c>
      <c r="I872">
        <v>1377995523</v>
      </c>
      <c r="J872" s="4">
        <f>((Table1[[#This Row],[deadline]]/60)/60/24)+DATE(1970,1,1)</f>
        <v>41518.022256944445</v>
      </c>
      <c r="K872">
        <v>1375403523</v>
      </c>
      <c r="L872" s="4">
        <f>((Table1[[#This Row],[launched_at]]/60)/60/24)+DATE(1970,1,1)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>Table1[[#This Row],[pledged]]/Table1[[#This Row],[goal]]*100</f>
        <v>0.31</v>
      </c>
      <c r="R872" s="8">
        <f>Table1[[#This Row],[pledged]]/Table1[[#This Row],[backers_count]]</f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 s="4">
        <f>((Table1[[#This Row],[deadline]]/60)/60/24)+DATE(1970,1,1)</f>
        <v>41607.602951388886</v>
      </c>
      <c r="K873">
        <v>1383139695</v>
      </c>
      <c r="L873" s="4">
        <f>((Table1[[#This Row],[launched_at]]/60)/60/24)+DATE(1970,1,1)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>Table1[[#This Row],[pledged]]/Table1[[#This Row],[goal]]*100</f>
        <v>5.416666666666667</v>
      </c>
      <c r="R873" s="8">
        <f>Table1[[#This Row],[pledged]]/Table1[[#This Row],[backers_count]]</f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s="7" t="s">
        <v>8221</v>
      </c>
      <c r="G874" t="s">
        <v>8224</v>
      </c>
      <c r="H874" t="s">
        <v>8246</v>
      </c>
      <c r="I874">
        <v>1299786527</v>
      </c>
      <c r="J874" s="4">
        <f>((Table1[[#This Row],[deadline]]/60)/60/24)+DATE(1970,1,1)</f>
        <v>40612.825543981482</v>
      </c>
      <c r="K874">
        <v>1295898527</v>
      </c>
      <c r="L874" s="4">
        <f>((Table1[[#This Row],[launched_at]]/60)/60/24)+DATE(1970,1,1)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>Table1[[#This Row],[pledged]]/Table1[[#This Row],[goal]]*100</f>
        <v>0.8125</v>
      </c>
      <c r="R874" s="8">
        <f>Table1[[#This Row],[pledged]]/Table1[[#This Row],[backers_count]]</f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s="7" t="s">
        <v>8221</v>
      </c>
      <c r="G875" t="s">
        <v>8224</v>
      </c>
      <c r="H875" t="s">
        <v>8246</v>
      </c>
      <c r="I875">
        <v>1352610040</v>
      </c>
      <c r="J875" s="4">
        <f>((Table1[[#This Row],[deadline]]/60)/60/24)+DATE(1970,1,1)</f>
        <v>41224.208796296298</v>
      </c>
      <c r="K875">
        <v>1349150440</v>
      </c>
      <c r="L875" s="4">
        <f>((Table1[[#This Row],[launched_at]]/60)/60/24)+DATE(1970,1,1)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>Table1[[#This Row],[pledged]]/Table1[[#This Row],[goal]]*100</f>
        <v>1.2857142857142856</v>
      </c>
      <c r="R875" s="8">
        <f>Table1[[#This Row],[pledged]]/Table1[[#This Row],[backers_count]]</f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 s="4">
        <f>((Table1[[#This Row],[deadline]]/60)/60/24)+DATE(1970,1,1)</f>
        <v>41398.583726851852</v>
      </c>
      <c r="K876">
        <v>1365084034</v>
      </c>
      <c r="L876" s="4">
        <f>((Table1[[#This Row],[launched_at]]/60)/60/24)+DATE(1970,1,1)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>Table1[[#This Row],[pledged]]/Table1[[#This Row],[goal]]*100</f>
        <v>24.333333333333336</v>
      </c>
      <c r="R876" s="8">
        <f>Table1[[#This Row],[pledged]]/Table1[[#This Row],[backers_count]]</f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s="7" t="s">
        <v>8221</v>
      </c>
      <c r="G877" t="s">
        <v>8224</v>
      </c>
      <c r="H877" t="s">
        <v>8246</v>
      </c>
      <c r="I877">
        <v>1442856131</v>
      </c>
      <c r="J877" s="4">
        <f>((Table1[[#This Row],[deadline]]/60)/60/24)+DATE(1970,1,1)</f>
        <v>42268.723738425921</v>
      </c>
      <c r="K877">
        <v>1441128131</v>
      </c>
      <c r="L877" s="4">
        <f>((Table1[[#This Row],[launched_at]]/60)/60/24)+DATE(1970,1,1)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>Table1[[#This Row],[pledged]]/Table1[[#This Row],[goal]]*100</f>
        <v>0</v>
      </c>
      <c r="R877" s="8" t="e">
        <f>Table1[[#This Row],[pledged]]/Table1[[#This Row],[backers_count]]</f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 s="4">
        <f>((Table1[[#This Row],[deadline]]/60)/60/24)+DATE(1970,1,1)</f>
        <v>41309.496840277774</v>
      </c>
      <c r="K878">
        <v>1357127727</v>
      </c>
      <c r="L878" s="4">
        <f>((Table1[[#This Row],[launched_at]]/60)/60/24)+DATE(1970,1,1)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>Table1[[#This Row],[pledged]]/Table1[[#This Row],[goal]]*100</f>
        <v>40.799492385786799</v>
      </c>
      <c r="R878" s="8">
        <f>Table1[[#This Row],[pledged]]/Table1[[#This Row],[backers_count]]</f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 s="4">
        <f>((Table1[[#This Row],[deadline]]/60)/60/24)+DATE(1970,1,1)</f>
        <v>41627.788888888892</v>
      </c>
      <c r="K879">
        <v>1384887360</v>
      </c>
      <c r="L879" s="4">
        <f>((Table1[[#This Row],[launched_at]]/60)/60/24)+DATE(1970,1,1)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>Table1[[#This Row],[pledged]]/Table1[[#This Row],[goal]]*100</f>
        <v>67.55</v>
      </c>
      <c r="R879" s="8">
        <f>Table1[[#This Row],[pledged]]/Table1[[#This Row],[backers_count]]</f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s="7" t="s">
        <v>8221</v>
      </c>
      <c r="G880" t="s">
        <v>8224</v>
      </c>
      <c r="H880" t="s">
        <v>8246</v>
      </c>
      <c r="I880">
        <v>1293082524</v>
      </c>
      <c r="J880" s="4">
        <f>((Table1[[#This Row],[deadline]]/60)/60/24)+DATE(1970,1,1)</f>
        <v>40535.232916666668</v>
      </c>
      <c r="K880">
        <v>1290490524</v>
      </c>
      <c r="L880" s="4">
        <f>((Table1[[#This Row],[launched_at]]/60)/60/24)+DATE(1970,1,1)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>Table1[[#This Row],[pledged]]/Table1[[#This Row],[goal]]*100</f>
        <v>1.3</v>
      </c>
      <c r="R880" s="8">
        <f>Table1[[#This Row],[pledged]]/Table1[[#This Row],[backers_count]]</f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 s="4">
        <f>((Table1[[#This Row],[deadline]]/60)/60/24)+DATE(1970,1,1)</f>
        <v>41058.829918981479</v>
      </c>
      <c r="K881">
        <v>1336506905</v>
      </c>
      <c r="L881" s="4">
        <f>((Table1[[#This Row],[launched_at]]/60)/60/24)+DATE(1970,1,1)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>Table1[[#This Row],[pledged]]/Table1[[#This Row],[goal]]*100</f>
        <v>30.666666666666664</v>
      </c>
      <c r="R881" s="8">
        <f>Table1[[#This Row],[pledged]]/Table1[[#This Row],[backers_count]]</f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 s="4">
        <f>((Table1[[#This Row],[deadline]]/60)/60/24)+DATE(1970,1,1)</f>
        <v>41212.32104166667</v>
      </c>
      <c r="K882">
        <v>1348731738</v>
      </c>
      <c r="L882" s="4">
        <f>((Table1[[#This Row],[launched_at]]/60)/60/24)+DATE(1970,1,1)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>Table1[[#This Row],[pledged]]/Table1[[#This Row],[goal]]*100</f>
        <v>2.9894179894179893</v>
      </c>
      <c r="R882" s="8">
        <f>Table1[[#This Row],[pledged]]/Table1[[#This Row],[backers_count]]</f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s="7" t="s">
        <v>8221</v>
      </c>
      <c r="G883" t="s">
        <v>8224</v>
      </c>
      <c r="H883" t="s">
        <v>8246</v>
      </c>
      <c r="I883">
        <v>1326520886</v>
      </c>
      <c r="J883" s="4">
        <f>((Table1[[#This Row],[deadline]]/60)/60/24)+DATE(1970,1,1)</f>
        <v>40922.25099537037</v>
      </c>
      <c r="K883">
        <v>1322632886</v>
      </c>
      <c r="L883" s="4">
        <f>((Table1[[#This Row],[launched_at]]/60)/60/24)+DATE(1970,1,1)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>Table1[[#This Row],[pledged]]/Table1[[#This Row],[goal]]*100</f>
        <v>0.8</v>
      </c>
      <c r="R883" s="8">
        <f>Table1[[#This Row],[pledged]]/Table1[[#This Row],[backers_count]]</f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 s="4">
        <f>((Table1[[#This Row],[deadline]]/60)/60/24)+DATE(1970,1,1)</f>
        <v>40792.860532407409</v>
      </c>
      <c r="K884">
        <v>1312490350</v>
      </c>
      <c r="L884" s="4">
        <f>((Table1[[#This Row],[launched_at]]/60)/60/24)+DATE(1970,1,1)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>Table1[[#This Row],[pledged]]/Table1[[#This Row],[goal]]*100</f>
        <v>20.133333333333333</v>
      </c>
      <c r="R884" s="8">
        <f>Table1[[#This Row],[pledged]]/Table1[[#This Row],[backers_count]]</f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 s="4">
        <f>((Table1[[#This Row],[deadline]]/60)/60/24)+DATE(1970,1,1)</f>
        <v>42431.935590277775</v>
      </c>
      <c r="K885">
        <v>1451773635</v>
      </c>
      <c r="L885" s="4">
        <f>((Table1[[#This Row],[launched_at]]/60)/60/24)+DATE(1970,1,1)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>Table1[[#This Row],[pledged]]/Table1[[#This Row],[goal]]*100</f>
        <v>40.020000000000003</v>
      </c>
      <c r="R885" s="8">
        <f>Table1[[#This Row],[pledged]]/Table1[[#This Row],[backers_count]]</f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s="7" t="s">
        <v>8221</v>
      </c>
      <c r="G886" t="s">
        <v>8224</v>
      </c>
      <c r="H886" t="s">
        <v>8246</v>
      </c>
      <c r="I886">
        <v>1336789860</v>
      </c>
      <c r="J886" s="4">
        <f>((Table1[[#This Row],[deadline]]/60)/60/24)+DATE(1970,1,1)</f>
        <v>41041.104861111111</v>
      </c>
      <c r="K886">
        <v>1331666146</v>
      </c>
      <c r="L886" s="4">
        <f>((Table1[[#This Row],[launched_at]]/60)/60/24)+DATE(1970,1,1)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>Table1[[#This Row],[pledged]]/Table1[[#This Row],[goal]]*100</f>
        <v>1</v>
      </c>
      <c r="R886" s="8">
        <f>Table1[[#This Row],[pledged]]/Table1[[#This Row],[backers_count]]</f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 s="4">
        <f>((Table1[[#This Row],[deadline]]/60)/60/24)+DATE(1970,1,1)</f>
        <v>42734.941099537042</v>
      </c>
      <c r="K887">
        <v>1481322911</v>
      </c>
      <c r="L887" s="4">
        <f>((Table1[[#This Row],[launched_at]]/60)/60/24)+DATE(1970,1,1)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>Table1[[#This Row],[pledged]]/Table1[[#This Row],[goal]]*100</f>
        <v>75</v>
      </c>
      <c r="R887" s="8">
        <f>Table1[[#This Row],[pledged]]/Table1[[#This Row],[backers_count]]</f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 s="4">
        <f>((Table1[[#This Row],[deadline]]/60)/60/24)+DATE(1970,1,1)</f>
        <v>42628.870520833334</v>
      </c>
      <c r="K888">
        <v>1471812813</v>
      </c>
      <c r="L888" s="4">
        <f>((Table1[[#This Row],[launched_at]]/60)/60/24)+DATE(1970,1,1)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>Table1[[#This Row],[pledged]]/Table1[[#This Row],[goal]]*100</f>
        <v>41</v>
      </c>
      <c r="R888" s="8">
        <f>Table1[[#This Row],[pledged]]/Table1[[#This Row],[backers_count]]</f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s="7" t="s">
        <v>8221</v>
      </c>
      <c r="G889" t="s">
        <v>8224</v>
      </c>
      <c r="H889" t="s">
        <v>8246</v>
      </c>
      <c r="I889">
        <v>1338159655</v>
      </c>
      <c r="J889" s="4">
        <f>((Table1[[#This Row],[deadline]]/60)/60/24)+DATE(1970,1,1)</f>
        <v>41056.958969907406</v>
      </c>
      <c r="K889">
        <v>1335567655</v>
      </c>
      <c r="L889" s="4">
        <f>((Table1[[#This Row],[launched_at]]/60)/60/24)+DATE(1970,1,1)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>Table1[[#This Row],[pledged]]/Table1[[#This Row],[goal]]*100</f>
        <v>0</v>
      </c>
      <c r="R889" s="8" t="e">
        <f>Table1[[#This Row],[pledged]]/Table1[[#This Row],[backers_count]]</f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s="7" t="s">
        <v>8221</v>
      </c>
      <c r="G890" t="s">
        <v>8224</v>
      </c>
      <c r="H890" t="s">
        <v>8246</v>
      </c>
      <c r="I890">
        <v>1314856800</v>
      </c>
      <c r="J890" s="4">
        <f>((Table1[[#This Row],[deadline]]/60)/60/24)+DATE(1970,1,1)</f>
        <v>40787.25</v>
      </c>
      <c r="K890">
        <v>1311789885</v>
      </c>
      <c r="L890" s="4">
        <f>((Table1[[#This Row],[launched_at]]/60)/60/24)+DATE(1970,1,1)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>Table1[[#This Row],[pledged]]/Table1[[#This Row],[goal]]*100</f>
        <v>7.1999999999999993</v>
      </c>
      <c r="R890" s="8">
        <f>Table1[[#This Row],[pledged]]/Table1[[#This Row],[backers_count]]</f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 s="4">
        <f>((Table1[[#This Row],[deadline]]/60)/60/24)+DATE(1970,1,1)</f>
        <v>41917.784062500003</v>
      </c>
      <c r="K891">
        <v>1409942943</v>
      </c>
      <c r="L891" s="4">
        <f>((Table1[[#This Row],[launched_at]]/60)/60/24)+DATE(1970,1,1)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>Table1[[#This Row],[pledged]]/Table1[[#This Row],[goal]]*100</f>
        <v>9.4412800000000008</v>
      </c>
      <c r="R891" s="8">
        <f>Table1[[#This Row],[pledged]]/Table1[[#This Row],[backers_count]]</f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 s="4">
        <f>((Table1[[#This Row],[deadline]]/60)/60/24)+DATE(1970,1,1)</f>
        <v>41599.740497685183</v>
      </c>
      <c r="K892">
        <v>1382460379</v>
      </c>
      <c r="L892" s="4">
        <f>((Table1[[#This Row],[launched_at]]/60)/60/24)+DATE(1970,1,1)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>Table1[[#This Row],[pledged]]/Table1[[#This Row],[goal]]*100</f>
        <v>4.1666666666666661</v>
      </c>
      <c r="R892" s="8">
        <f>Table1[[#This Row],[pledged]]/Table1[[#This Row],[backers_count]]</f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 s="4">
        <f>((Table1[[#This Row],[deadline]]/60)/60/24)+DATE(1970,1,1)</f>
        <v>41872.031597222223</v>
      </c>
      <c r="K893">
        <v>1405989930</v>
      </c>
      <c r="L893" s="4">
        <f>((Table1[[#This Row],[launched_at]]/60)/60/24)+DATE(1970,1,1)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>Table1[[#This Row],[pledged]]/Table1[[#This Row],[goal]]*100</f>
        <v>3.25</v>
      </c>
      <c r="R893" s="8">
        <f>Table1[[#This Row],[pledged]]/Table1[[#This Row],[backers_count]]</f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 s="4">
        <f>((Table1[[#This Row],[deadline]]/60)/60/24)+DATE(1970,1,1)</f>
        <v>40391.166666666664</v>
      </c>
      <c r="K894">
        <v>1273121283</v>
      </c>
      <c r="L894" s="4">
        <f>((Table1[[#This Row],[launched_at]]/60)/60/24)+DATE(1970,1,1)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>Table1[[#This Row],[pledged]]/Table1[[#This Row],[goal]]*100</f>
        <v>40.75</v>
      </c>
      <c r="R894" s="8">
        <f>Table1[[#This Row],[pledged]]/Table1[[#This Row],[backers_count]]</f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 s="4">
        <f>((Table1[[#This Row],[deadline]]/60)/60/24)+DATE(1970,1,1)</f>
        <v>42095.856053240743</v>
      </c>
      <c r="K895">
        <v>1425331963</v>
      </c>
      <c r="L895" s="4">
        <f>((Table1[[#This Row],[launched_at]]/60)/60/24)+DATE(1970,1,1)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>Table1[[#This Row],[pledged]]/Table1[[#This Row],[goal]]*100</f>
        <v>10</v>
      </c>
      <c r="R895" s="8">
        <f>Table1[[#This Row],[pledged]]/Table1[[#This Row],[backers_count]]</f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 s="4">
        <f>((Table1[[#This Row],[deadline]]/60)/60/24)+DATE(1970,1,1)</f>
        <v>42526.981597222228</v>
      </c>
      <c r="K896">
        <v>1462577610</v>
      </c>
      <c r="L896" s="4">
        <f>((Table1[[#This Row],[launched_at]]/60)/60/24)+DATE(1970,1,1)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>Table1[[#This Row],[pledged]]/Table1[[#This Row],[goal]]*100</f>
        <v>39.17</v>
      </c>
      <c r="R896" s="8">
        <f>Table1[[#This Row],[pledged]]/Table1[[#This Row],[backers_count]]</f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 s="4">
        <f>((Table1[[#This Row],[deadline]]/60)/60/24)+DATE(1970,1,1)</f>
        <v>40476.127650462964</v>
      </c>
      <c r="K897">
        <v>1284087829</v>
      </c>
      <c r="L897" s="4">
        <f>((Table1[[#This Row],[launched_at]]/60)/60/24)+DATE(1970,1,1)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>Table1[[#This Row],[pledged]]/Table1[[#This Row],[goal]]*100</f>
        <v>2.4375</v>
      </c>
      <c r="R897" s="8">
        <f>Table1[[#This Row],[pledged]]/Table1[[#This Row],[backers_count]]</f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 s="4">
        <f>((Table1[[#This Row],[deadline]]/60)/60/24)+DATE(1970,1,1)</f>
        <v>42244.166666666672</v>
      </c>
      <c r="K898">
        <v>1438549026</v>
      </c>
      <c r="L898" s="4">
        <f>((Table1[[#This Row],[launched_at]]/60)/60/24)+DATE(1970,1,1)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>Table1[[#This Row],[pledged]]/Table1[[#This Row],[goal]]*100</f>
        <v>40</v>
      </c>
      <c r="R898" s="8">
        <f>Table1[[#This Row],[pledged]]/Table1[[#This Row],[backers_count]]</f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s="7" t="s">
        <v>8221</v>
      </c>
      <c r="G899" t="s">
        <v>8224</v>
      </c>
      <c r="H899" t="s">
        <v>8246</v>
      </c>
      <c r="I899">
        <v>1354123908</v>
      </c>
      <c r="J899" s="4">
        <f>((Table1[[#This Row],[deadline]]/60)/60/24)+DATE(1970,1,1)</f>
        <v>41241.730416666665</v>
      </c>
      <c r="K899">
        <v>1351528308</v>
      </c>
      <c r="L899" s="4">
        <f>((Table1[[#This Row],[launched_at]]/60)/60/24)+DATE(1970,1,1)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>Table1[[#This Row],[pledged]]/Table1[[#This Row],[goal]]*100</f>
        <v>0</v>
      </c>
      <c r="R899" s="8" t="e">
        <f>Table1[[#This Row],[pledged]]/Table1[[#This Row],[backers_count]]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s="7" t="s">
        <v>8221</v>
      </c>
      <c r="G900" t="s">
        <v>8224</v>
      </c>
      <c r="H900" t="s">
        <v>8246</v>
      </c>
      <c r="I900">
        <v>1326651110</v>
      </c>
      <c r="J900" s="4">
        <f>((Table1[[#This Row],[deadline]]/60)/60/24)+DATE(1970,1,1)</f>
        <v>40923.758217592593</v>
      </c>
      <c r="K900">
        <v>1322763110</v>
      </c>
      <c r="L900" s="4">
        <f>((Table1[[#This Row],[launched_at]]/60)/60/24)+DATE(1970,1,1)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>Table1[[#This Row],[pledged]]/Table1[[#This Row],[goal]]*100</f>
        <v>2.8000000000000003</v>
      </c>
      <c r="R900" s="8">
        <f>Table1[[#This Row],[pledged]]/Table1[[#This Row],[backers_count]]</f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 s="4">
        <f>((Table1[[#This Row],[deadline]]/60)/60/24)+DATE(1970,1,1)</f>
        <v>40691.099097222221</v>
      </c>
      <c r="K901">
        <v>1302661362</v>
      </c>
      <c r="L901" s="4">
        <f>((Table1[[#This Row],[launched_at]]/60)/60/24)+DATE(1970,1,1)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>Table1[[#This Row],[pledged]]/Table1[[#This Row],[goal]]*100</f>
        <v>37.333333333333336</v>
      </c>
      <c r="R901" s="8">
        <f>Table1[[#This Row],[pledged]]/Table1[[#This Row],[backers_count]]</f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s="7" t="s">
        <v>8221</v>
      </c>
      <c r="G902" t="s">
        <v>8224</v>
      </c>
      <c r="H902" t="s">
        <v>8246</v>
      </c>
      <c r="I902">
        <v>1459365802</v>
      </c>
      <c r="J902" s="4">
        <f>((Table1[[#This Row],[deadline]]/60)/60/24)+DATE(1970,1,1)</f>
        <v>42459.807893518519</v>
      </c>
      <c r="K902">
        <v>1456777402</v>
      </c>
      <c r="L902" s="4">
        <f>((Table1[[#This Row],[launched_at]]/60)/60/24)+DATE(1970,1,1)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>Table1[[#This Row],[pledged]]/Table1[[#This Row],[goal]]*100</f>
        <v>0.42</v>
      </c>
      <c r="R902" s="8">
        <f>Table1[[#This Row],[pledged]]/Table1[[#This Row],[backers_count]]</f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>
        <v>1276024260</v>
      </c>
      <c r="J903" s="4">
        <f>((Table1[[#This Row],[deadline]]/60)/60/24)+DATE(1970,1,1)</f>
        <v>40337.799305555556</v>
      </c>
      <c r="K903">
        <v>1272050914</v>
      </c>
      <c r="L903" s="4">
        <f>((Table1[[#This Row],[launched_at]]/60)/60/24)+DATE(1970,1,1)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>Table1[[#This Row],[pledged]]/Table1[[#This Row],[goal]]*100</f>
        <v>0</v>
      </c>
      <c r="R903" s="8" t="e">
        <f>Table1[[#This Row],[pledged]]/Table1[[#This Row],[backers_count]]</f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s="7" t="s">
        <v>8221</v>
      </c>
      <c r="G904" t="s">
        <v>8224</v>
      </c>
      <c r="H904" t="s">
        <v>8246</v>
      </c>
      <c r="I904">
        <v>1409412600</v>
      </c>
      <c r="J904" s="4">
        <f>((Table1[[#This Row],[deadline]]/60)/60/24)+DATE(1970,1,1)</f>
        <v>41881.645833333336</v>
      </c>
      <c r="K904">
        <v>1404947422</v>
      </c>
      <c r="L904" s="4">
        <f>((Table1[[#This Row],[launched_at]]/60)/60/24)+DATE(1970,1,1)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>Table1[[#This Row],[pledged]]/Table1[[#This Row],[goal]]*100</f>
        <v>0.3</v>
      </c>
      <c r="R904" s="8">
        <f>Table1[[#This Row],[pledged]]/Table1[[#This Row],[backers_count]]</f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 s="4">
        <f>((Table1[[#This Row],[deadline]]/60)/60/24)+DATE(1970,1,1)</f>
        <v>41175.100694444445</v>
      </c>
      <c r="K905">
        <v>1346180780</v>
      </c>
      <c r="L905" s="4">
        <f>((Table1[[#This Row],[launched_at]]/60)/60/24)+DATE(1970,1,1)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>Table1[[#This Row],[pledged]]/Table1[[#This Row],[goal]]*100</f>
        <v>3.2</v>
      </c>
      <c r="R905" s="8">
        <f>Table1[[#This Row],[pledged]]/Table1[[#This Row],[backers_count]]</f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 s="4">
        <f>((Table1[[#This Row],[deadline]]/60)/60/24)+DATE(1970,1,1)</f>
        <v>42372.080289351856</v>
      </c>
      <c r="K906">
        <v>1449194137</v>
      </c>
      <c r="L906" s="4">
        <f>((Table1[[#This Row],[launched_at]]/60)/60/24)+DATE(1970,1,1)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>Table1[[#This Row],[pledged]]/Table1[[#This Row],[goal]]*100</f>
        <v>0.30199999999999999</v>
      </c>
      <c r="R906" s="8">
        <f>Table1[[#This Row],[pledged]]/Table1[[#This Row],[backers_count]]</f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 s="4">
        <f>((Table1[[#This Row],[deadline]]/60)/60/24)+DATE(1970,1,1)</f>
        <v>40567.239884259259</v>
      </c>
      <c r="K907">
        <v>1290663926</v>
      </c>
      <c r="L907" s="4">
        <f>((Table1[[#This Row],[launched_at]]/60)/60/24)+DATE(1970,1,1)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>Table1[[#This Row],[pledged]]/Table1[[#This Row],[goal]]*100</f>
        <v>3.0153846153846153</v>
      </c>
      <c r="R907" s="8">
        <f>Table1[[#This Row],[pledged]]/Table1[[#This Row],[backers_count]]</f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s="7" t="s">
        <v>8221</v>
      </c>
      <c r="G908" t="s">
        <v>8224</v>
      </c>
      <c r="H908" t="s">
        <v>8246</v>
      </c>
      <c r="I908">
        <v>1394681590</v>
      </c>
      <c r="J908" s="4">
        <f>((Table1[[#This Row],[deadline]]/60)/60/24)+DATE(1970,1,1)</f>
        <v>41711.148032407407</v>
      </c>
      <c r="K908">
        <v>1392093190</v>
      </c>
      <c r="L908" s="4">
        <f>((Table1[[#This Row],[launched_at]]/60)/60/24)+DATE(1970,1,1)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>Table1[[#This Row],[pledged]]/Table1[[#This Row],[goal]]*100</f>
        <v>0</v>
      </c>
      <c r="R908" s="8" t="e">
        <f>Table1[[#This Row],[pledged]]/Table1[[#This Row],[backers_count]]</f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s="7" t="s">
        <v>8221</v>
      </c>
      <c r="G909" t="s">
        <v>8224</v>
      </c>
      <c r="H909" t="s">
        <v>8246</v>
      </c>
      <c r="I909">
        <v>1315715823</v>
      </c>
      <c r="J909" s="4">
        <f>((Table1[[#This Row],[deadline]]/60)/60/24)+DATE(1970,1,1)</f>
        <v>40797.192395833335</v>
      </c>
      <c r="K909">
        <v>1313123823</v>
      </c>
      <c r="L909" s="4">
        <f>((Table1[[#This Row],[launched_at]]/60)/60/24)+DATE(1970,1,1)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>Table1[[#This Row],[pledged]]/Table1[[#This Row],[goal]]*100</f>
        <v>0</v>
      </c>
      <c r="R909" s="8" t="e">
        <f>Table1[[#This Row],[pledged]]/Table1[[#This Row],[backers_count]]</f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s="7" t="s">
        <v>8221</v>
      </c>
      <c r="G910" t="s">
        <v>8224</v>
      </c>
      <c r="H910" t="s">
        <v>8246</v>
      </c>
      <c r="I910">
        <v>1280206740</v>
      </c>
      <c r="J910" s="4">
        <f>((Table1[[#This Row],[deadline]]/60)/60/24)+DATE(1970,1,1)</f>
        <v>40386.207638888889</v>
      </c>
      <c r="K910">
        <v>1276283655</v>
      </c>
      <c r="L910" s="4">
        <f>((Table1[[#This Row],[launched_at]]/60)/60/24)+DATE(1970,1,1)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>Table1[[#This Row],[pledged]]/Table1[[#This Row],[goal]]*100</f>
        <v>0</v>
      </c>
      <c r="R910" s="8" t="e">
        <f>Table1[[#This Row],[pledged]]/Table1[[#This Row],[backers_count]]</f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 s="4">
        <f>((Table1[[#This Row],[deadline]]/60)/60/24)+DATE(1970,1,1)</f>
        <v>41113.166666666664</v>
      </c>
      <c r="K911">
        <v>1340296440</v>
      </c>
      <c r="L911" s="4">
        <f>((Table1[[#This Row],[launched_at]]/60)/60/24)+DATE(1970,1,1)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>Table1[[#This Row],[pledged]]/Table1[[#This Row],[goal]]*100</f>
        <v>3.25</v>
      </c>
      <c r="R911" s="8">
        <f>Table1[[#This Row],[pledged]]/Table1[[#This Row],[backers_count]]</f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 s="4">
        <f>((Table1[[#This Row],[deadline]]/60)/60/24)+DATE(1970,1,1)</f>
        <v>42797.545358796298</v>
      </c>
      <c r="K912">
        <v>1483362319</v>
      </c>
      <c r="L912" s="4">
        <f>((Table1[[#This Row],[launched_at]]/60)/60/24)+DATE(1970,1,1)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>Table1[[#This Row],[pledged]]/Table1[[#This Row],[goal]]*100</f>
        <v>22.363636363636363</v>
      </c>
      <c r="R912" s="8">
        <f>Table1[[#This Row],[pledged]]/Table1[[#This Row],[backers_count]]</f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s="7" t="s">
        <v>8221</v>
      </c>
      <c r="G913" t="s">
        <v>8224</v>
      </c>
      <c r="H913" t="s">
        <v>8246</v>
      </c>
      <c r="I913">
        <v>1390522045</v>
      </c>
      <c r="J913" s="4">
        <f>((Table1[[#This Row],[deadline]]/60)/60/24)+DATE(1970,1,1)</f>
        <v>41663.005150462966</v>
      </c>
      <c r="K913">
        <v>1388707645</v>
      </c>
      <c r="L913" s="4">
        <f>((Table1[[#This Row],[launched_at]]/60)/60/24)+DATE(1970,1,1)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>Table1[[#This Row],[pledged]]/Table1[[#This Row],[goal]]*100</f>
        <v>0</v>
      </c>
      <c r="R913" s="8" t="e">
        <f>Table1[[#This Row],[pledged]]/Table1[[#This Row],[backers_count]]</f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s="7" t="s">
        <v>8221</v>
      </c>
      <c r="G914" t="s">
        <v>8224</v>
      </c>
      <c r="H914" t="s">
        <v>8246</v>
      </c>
      <c r="I914">
        <v>1355197047</v>
      </c>
      <c r="J914" s="4">
        <f>((Table1[[#This Row],[deadline]]/60)/60/24)+DATE(1970,1,1)</f>
        <v>41254.151006944441</v>
      </c>
      <c r="K914">
        <v>1350009447</v>
      </c>
      <c r="L914" s="4">
        <f>((Table1[[#This Row],[launched_at]]/60)/60/24)+DATE(1970,1,1)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>Table1[[#This Row],[pledged]]/Table1[[#This Row],[goal]]*100</f>
        <v>0.85714285714285721</v>
      </c>
      <c r="R914" s="8">
        <f>Table1[[#This Row],[pledged]]/Table1[[#This Row],[backers_count]]</f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 s="4">
        <f>((Table1[[#This Row],[deadline]]/60)/60/24)+DATE(1970,1,1)</f>
        <v>41034.139108796298</v>
      </c>
      <c r="K915">
        <v>1333596019</v>
      </c>
      <c r="L915" s="4">
        <f>((Table1[[#This Row],[launched_at]]/60)/60/24)+DATE(1970,1,1)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>Table1[[#This Row],[pledged]]/Table1[[#This Row],[goal]]*100</f>
        <v>6.6066666666666665</v>
      </c>
      <c r="R915" s="8">
        <f>Table1[[#This Row],[pledged]]/Table1[[#This Row],[backers_count]]</f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s="7" t="s">
        <v>8221</v>
      </c>
      <c r="G916" t="s">
        <v>8224</v>
      </c>
      <c r="H916" t="s">
        <v>8246</v>
      </c>
      <c r="I916">
        <v>1345918747</v>
      </c>
      <c r="J916" s="4">
        <f>((Table1[[#This Row],[deadline]]/60)/60/24)+DATE(1970,1,1)</f>
        <v>41146.763275462967</v>
      </c>
      <c r="K916">
        <v>1343326747</v>
      </c>
      <c r="L916" s="4">
        <f>((Table1[[#This Row],[launched_at]]/60)/60/24)+DATE(1970,1,1)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>Table1[[#This Row],[pledged]]/Table1[[#This Row],[goal]]*100</f>
        <v>0</v>
      </c>
      <c r="R916" s="8" t="e">
        <f>Table1[[#This Row],[pledged]]/Table1[[#This Row],[backers_count]]</f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 s="4">
        <f>((Table1[[#This Row],[deadline]]/60)/60/24)+DATE(1970,1,1)</f>
        <v>40969.207638888889</v>
      </c>
      <c r="K917">
        <v>1327853914</v>
      </c>
      <c r="L917" s="4">
        <f>((Table1[[#This Row],[launched_at]]/60)/60/24)+DATE(1970,1,1)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>Table1[[#This Row],[pledged]]/Table1[[#This Row],[goal]]*100</f>
        <v>5.7692307692307692</v>
      </c>
      <c r="R917" s="8">
        <f>Table1[[#This Row],[pledged]]/Table1[[#This Row],[backers_count]]</f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s="7" t="s">
        <v>8221</v>
      </c>
      <c r="G918" t="s">
        <v>8224</v>
      </c>
      <c r="H918" t="s">
        <v>8246</v>
      </c>
      <c r="I918">
        <v>1287723600</v>
      </c>
      <c r="J918" s="4">
        <f>((Table1[[#This Row],[deadline]]/60)/60/24)+DATE(1970,1,1)</f>
        <v>40473.208333333336</v>
      </c>
      <c r="K918">
        <v>1284409734</v>
      </c>
      <c r="L918" s="4">
        <f>((Table1[[#This Row],[launched_at]]/60)/60/24)+DATE(1970,1,1)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>Table1[[#This Row],[pledged]]/Table1[[#This Row],[goal]]*100</f>
        <v>0</v>
      </c>
      <c r="R918" s="8" t="e">
        <f>Table1[[#This Row],[pledged]]/Table1[[#This Row],[backers_count]]</f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 s="4">
        <f>((Table1[[#This Row],[deadline]]/60)/60/24)+DATE(1970,1,1)</f>
        <v>41834.104166666664</v>
      </c>
      <c r="K919">
        <v>1402612730</v>
      </c>
      <c r="L919" s="4">
        <f>((Table1[[#This Row],[launched_at]]/60)/60/24)+DATE(1970,1,1)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>Table1[[#This Row],[pledged]]/Table1[[#This Row],[goal]]*100</f>
        <v>0.6</v>
      </c>
      <c r="R919" s="8">
        <f>Table1[[#This Row],[pledged]]/Table1[[#This Row],[backers_count]]</f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 s="4">
        <f>((Table1[[#This Row],[deadline]]/60)/60/24)+DATE(1970,1,1)</f>
        <v>41974.957881944443</v>
      </c>
      <c r="K920">
        <v>1414879161</v>
      </c>
      <c r="L920" s="4">
        <f>((Table1[[#This Row],[launched_at]]/60)/60/24)+DATE(1970,1,1)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>Table1[[#This Row],[pledged]]/Table1[[#This Row],[goal]]*100</f>
        <v>5.0256410256410255</v>
      </c>
      <c r="R920" s="8">
        <f>Table1[[#This Row],[pledged]]/Table1[[#This Row],[backers_count]]</f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 s="4">
        <f>((Table1[[#This Row],[deadline]]/60)/60/24)+DATE(1970,1,1)</f>
        <v>41262.641724537039</v>
      </c>
      <c r="K921">
        <v>1352906645</v>
      </c>
      <c r="L921" s="4">
        <f>((Table1[[#This Row],[launched_at]]/60)/60/24)+DATE(1970,1,1)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>Table1[[#This Row],[pledged]]/Table1[[#This Row],[goal]]*100</f>
        <v>0.5</v>
      </c>
      <c r="R921" s="8">
        <f>Table1[[#This Row],[pledged]]/Table1[[#This Row],[backers_count]]</f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s="7" t="s">
        <v>8221</v>
      </c>
      <c r="G922" t="s">
        <v>8224</v>
      </c>
      <c r="H922" t="s">
        <v>8246</v>
      </c>
      <c r="I922">
        <v>1384448822</v>
      </c>
      <c r="J922" s="4">
        <f>((Table1[[#This Row],[deadline]]/60)/60/24)+DATE(1970,1,1)</f>
        <v>41592.713217592594</v>
      </c>
      <c r="K922">
        <v>1381853222</v>
      </c>
      <c r="L922" s="4">
        <f>((Table1[[#This Row],[launched_at]]/60)/60/24)+DATE(1970,1,1)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>Table1[[#This Row],[pledged]]/Table1[[#This Row],[goal]]*100</f>
        <v>0</v>
      </c>
      <c r="R922" s="8" t="e">
        <f>Table1[[#This Row],[pledged]]/Table1[[#This Row],[backers_count]]</f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 s="4">
        <f>((Table1[[#This Row],[deadline]]/60)/60/24)+DATE(1970,1,1)</f>
        <v>40889.212685185186</v>
      </c>
      <c r="K923">
        <v>1320033976</v>
      </c>
      <c r="L923" s="4">
        <f>((Table1[[#This Row],[launched_at]]/60)/60/24)+DATE(1970,1,1)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>Table1[[#This Row],[pledged]]/Table1[[#This Row],[goal]]*100</f>
        <v>30.9</v>
      </c>
      <c r="R923" s="8">
        <f>Table1[[#This Row],[pledged]]/Table1[[#This Row],[backers_count]]</f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 s="4">
        <f>((Table1[[#This Row],[deadline]]/60)/60/24)+DATE(1970,1,1)</f>
        <v>41913.530011574076</v>
      </c>
      <c r="K924">
        <v>1409143393</v>
      </c>
      <c r="L924" s="4">
        <f>((Table1[[#This Row],[launched_at]]/60)/60/24)+DATE(1970,1,1)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>Table1[[#This Row],[pledged]]/Table1[[#This Row],[goal]]*100</f>
        <v>21.037037037037038</v>
      </c>
      <c r="R924" s="8">
        <f>Table1[[#This Row],[pledged]]/Table1[[#This Row],[backers_count]]</f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 s="4">
        <f>((Table1[[#This Row],[deadline]]/60)/60/24)+DATE(1970,1,1)</f>
        <v>41965.001423611116</v>
      </c>
      <c r="K925">
        <v>1414018923</v>
      </c>
      <c r="L925" s="4">
        <f>((Table1[[#This Row],[launched_at]]/60)/60/24)+DATE(1970,1,1)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>Table1[[#This Row],[pledged]]/Table1[[#This Row],[goal]]*100</f>
        <v>2.1999999999999997</v>
      </c>
      <c r="R925" s="8">
        <f>Table1[[#This Row],[pledged]]/Table1[[#This Row],[backers_count]]</f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 s="4">
        <f>((Table1[[#This Row],[deadline]]/60)/60/24)+DATE(1970,1,1)</f>
        <v>41318.942928240744</v>
      </c>
      <c r="K926">
        <v>1358203069</v>
      </c>
      <c r="L926" s="4">
        <f>((Table1[[#This Row],[launched_at]]/60)/60/24)+DATE(1970,1,1)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>Table1[[#This Row],[pledged]]/Table1[[#This Row],[goal]]*100</f>
        <v>10.9</v>
      </c>
      <c r="R926" s="8">
        <f>Table1[[#This Row],[pledged]]/Table1[[#This Row],[backers_count]]</f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 s="4">
        <f>((Table1[[#This Row],[deadline]]/60)/60/24)+DATE(1970,1,1)</f>
        <v>41605.922581018516</v>
      </c>
      <c r="K927">
        <v>1382994511</v>
      </c>
      <c r="L927" s="4">
        <f>((Table1[[#This Row],[launched_at]]/60)/60/24)+DATE(1970,1,1)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>Table1[[#This Row],[pledged]]/Table1[[#This Row],[goal]]*100</f>
        <v>2.666666666666667</v>
      </c>
      <c r="R927" s="8">
        <f>Table1[[#This Row],[pledged]]/Table1[[#This Row],[backers_count]]</f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s="7" t="s">
        <v>8221</v>
      </c>
      <c r="G928" t="s">
        <v>8224</v>
      </c>
      <c r="H928" t="s">
        <v>8246</v>
      </c>
      <c r="I928">
        <v>1278628800</v>
      </c>
      <c r="J928" s="4">
        <f>((Table1[[#This Row],[deadline]]/60)/60/24)+DATE(1970,1,1)</f>
        <v>40367.944444444445</v>
      </c>
      <c r="K928">
        <v>1276043330</v>
      </c>
      <c r="L928" s="4">
        <f>((Table1[[#This Row],[launched_at]]/60)/60/24)+DATE(1970,1,1)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>Table1[[#This Row],[pledged]]/Table1[[#This Row],[goal]]*100</f>
        <v>0</v>
      </c>
      <c r="R928" s="8" t="e">
        <f>Table1[[#This Row],[pledged]]/Table1[[#This Row],[backers_count]]</f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s="7" t="s">
        <v>8221</v>
      </c>
      <c r="G929" t="s">
        <v>8224</v>
      </c>
      <c r="H929" t="s">
        <v>8246</v>
      </c>
      <c r="I929">
        <v>1337024695</v>
      </c>
      <c r="J929" s="4">
        <f>((Table1[[#This Row],[deadline]]/60)/60/24)+DATE(1970,1,1)</f>
        <v>41043.822858796295</v>
      </c>
      <c r="K929">
        <v>1334432695</v>
      </c>
      <c r="L929" s="4">
        <f>((Table1[[#This Row],[launched_at]]/60)/60/24)+DATE(1970,1,1)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>Table1[[#This Row],[pledged]]/Table1[[#This Row],[goal]]*100</f>
        <v>0</v>
      </c>
      <c r="R929" s="8" t="e">
        <f>Table1[[#This Row],[pledged]]/Table1[[#This Row],[backers_count]]</f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 s="4">
        <f>((Table1[[#This Row],[deadline]]/60)/60/24)+DATE(1970,1,1)</f>
        <v>41231</v>
      </c>
      <c r="K930">
        <v>1348864913</v>
      </c>
      <c r="L930" s="4">
        <f>((Table1[[#This Row],[launched_at]]/60)/60/24)+DATE(1970,1,1)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>Table1[[#This Row],[pledged]]/Table1[[#This Row],[goal]]*100</f>
        <v>10.86206896551724</v>
      </c>
      <c r="R930" s="8">
        <f>Table1[[#This Row],[pledged]]/Table1[[#This Row],[backers_count]]</f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s="7" t="s">
        <v>8221</v>
      </c>
      <c r="G931" t="s">
        <v>8224</v>
      </c>
      <c r="H931" t="s">
        <v>8246</v>
      </c>
      <c r="I931">
        <v>1333946569</v>
      </c>
      <c r="J931" s="4">
        <f>((Table1[[#This Row],[deadline]]/60)/60/24)+DATE(1970,1,1)</f>
        <v>41008.196400462963</v>
      </c>
      <c r="K931">
        <v>1331358169</v>
      </c>
      <c r="L931" s="4">
        <f>((Table1[[#This Row],[launched_at]]/60)/60/24)+DATE(1970,1,1)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>Table1[[#This Row],[pledged]]/Table1[[#This Row],[goal]]*100</f>
        <v>0</v>
      </c>
      <c r="R931" s="8" t="e">
        <f>Table1[[#This Row],[pledged]]/Table1[[#This Row],[backers_count]]</f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 s="4">
        <f>((Table1[[#This Row],[deadline]]/60)/60/24)+DATE(1970,1,1)</f>
        <v>40354.897222222222</v>
      </c>
      <c r="K932">
        <v>1273874306</v>
      </c>
      <c r="L932" s="4">
        <f>((Table1[[#This Row],[launched_at]]/60)/60/24)+DATE(1970,1,1)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>Table1[[#This Row],[pledged]]/Table1[[#This Row],[goal]]*100</f>
        <v>38.333333333333336</v>
      </c>
      <c r="R932" s="8">
        <f>Table1[[#This Row],[pledged]]/Table1[[#This Row],[backers_count]]</f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 s="4">
        <f>((Table1[[#This Row],[deadline]]/60)/60/24)+DATE(1970,1,1)</f>
        <v>41714.916666666664</v>
      </c>
      <c r="K933">
        <v>1392021502</v>
      </c>
      <c r="L933" s="4">
        <f>((Table1[[#This Row],[launched_at]]/60)/60/24)+DATE(1970,1,1)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>Table1[[#This Row],[pledged]]/Table1[[#This Row],[goal]]*100</f>
        <v>6.5500000000000007</v>
      </c>
      <c r="R933" s="8">
        <f>Table1[[#This Row],[pledged]]/Table1[[#This Row],[backers_count]]</f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 s="4">
        <f>((Table1[[#This Row],[deadline]]/60)/60/24)+DATE(1970,1,1)</f>
        <v>41355.927604166667</v>
      </c>
      <c r="K934">
        <v>1360106145</v>
      </c>
      <c r="L934" s="4">
        <f>((Table1[[#This Row],[launched_at]]/60)/60/24)+DATE(1970,1,1)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>Table1[[#This Row],[pledged]]/Table1[[#This Row],[goal]]*100</f>
        <v>14.536842105263158</v>
      </c>
      <c r="R934" s="8">
        <f>Table1[[#This Row],[pledged]]/Table1[[#This Row],[backers_count]]</f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 s="4">
        <f>((Table1[[#This Row],[deadline]]/60)/60/24)+DATE(1970,1,1)</f>
        <v>41771.169085648151</v>
      </c>
      <c r="K935">
        <v>1394683409</v>
      </c>
      <c r="L935" s="4">
        <f>((Table1[[#This Row],[launched_at]]/60)/60/24)+DATE(1970,1,1)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>Table1[[#This Row],[pledged]]/Table1[[#This Row],[goal]]*100</f>
        <v>6</v>
      </c>
      <c r="R935" s="8">
        <f>Table1[[#This Row],[pledged]]/Table1[[#This Row],[backers_count]]</f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 s="4">
        <f>((Table1[[#This Row],[deadline]]/60)/60/24)+DATE(1970,1,1)</f>
        <v>41763.25</v>
      </c>
      <c r="K936">
        <v>1396633284</v>
      </c>
      <c r="L936" s="4">
        <f>((Table1[[#This Row],[launched_at]]/60)/60/24)+DATE(1970,1,1)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>Table1[[#This Row],[pledged]]/Table1[[#This Row],[goal]]*100</f>
        <v>30.4</v>
      </c>
      <c r="R936" s="8">
        <f>Table1[[#This Row],[pledged]]/Table1[[#This Row],[backers_count]]</f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s="7" t="s">
        <v>8221</v>
      </c>
      <c r="G937" t="s">
        <v>8224</v>
      </c>
      <c r="H937" t="s">
        <v>8246</v>
      </c>
      <c r="I937">
        <v>1454054429</v>
      </c>
      <c r="J937" s="4">
        <f>((Table1[[#This Row],[deadline]]/60)/60/24)+DATE(1970,1,1)</f>
        <v>42398.333668981482</v>
      </c>
      <c r="K937">
        <v>1451462429</v>
      </c>
      <c r="L937" s="4">
        <f>((Table1[[#This Row],[launched_at]]/60)/60/24)+DATE(1970,1,1)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>Table1[[#This Row],[pledged]]/Table1[[#This Row],[goal]]*100</f>
        <v>1.4285714285714286</v>
      </c>
      <c r="R937" s="8">
        <f>Table1[[#This Row],[pledged]]/Table1[[#This Row],[backers_count]]</f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s="7" t="s">
        <v>8221</v>
      </c>
      <c r="G938" t="s">
        <v>8224</v>
      </c>
      <c r="H938" t="s">
        <v>8246</v>
      </c>
      <c r="I938">
        <v>1326916800</v>
      </c>
      <c r="J938" s="4">
        <f>((Table1[[#This Row],[deadline]]/60)/60/24)+DATE(1970,1,1)</f>
        <v>40926.833333333336</v>
      </c>
      <c r="K938">
        <v>1323131689</v>
      </c>
      <c r="L938" s="4">
        <f>((Table1[[#This Row],[launched_at]]/60)/60/24)+DATE(1970,1,1)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>Table1[[#This Row],[pledged]]/Table1[[#This Row],[goal]]*100</f>
        <v>0</v>
      </c>
      <c r="R938" s="8" t="e">
        <f>Table1[[#This Row],[pledged]]/Table1[[#This Row],[backers_count]]</f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 s="4">
        <f>((Table1[[#This Row],[deadline]]/60)/60/24)+DATE(1970,1,1)</f>
        <v>41581.839780092596</v>
      </c>
      <c r="K939">
        <v>1380913757</v>
      </c>
      <c r="L939" s="4">
        <f>((Table1[[#This Row],[launched_at]]/60)/60/24)+DATE(1970,1,1)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>Table1[[#This Row],[pledged]]/Table1[[#This Row],[goal]]*100</f>
        <v>1.1428571428571428</v>
      </c>
      <c r="R939" s="8">
        <f>Table1[[#This Row],[pledged]]/Table1[[#This Row],[backers_count]]</f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s="7" t="s">
        <v>8221</v>
      </c>
      <c r="G940" t="s">
        <v>8224</v>
      </c>
      <c r="H940" t="s">
        <v>8246</v>
      </c>
      <c r="I940">
        <v>1346585448</v>
      </c>
      <c r="J940" s="4">
        <f>((Table1[[#This Row],[deadline]]/60)/60/24)+DATE(1970,1,1)</f>
        <v>41154.479722222226</v>
      </c>
      <c r="K940">
        <v>1343993448</v>
      </c>
      <c r="L940" s="4">
        <f>((Table1[[#This Row],[launched_at]]/60)/60/24)+DATE(1970,1,1)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>Table1[[#This Row],[pledged]]/Table1[[#This Row],[goal]]*100</f>
        <v>0.35714285714285715</v>
      </c>
      <c r="R940" s="8">
        <f>Table1[[#This Row],[pledged]]/Table1[[#This Row],[backers_count]]</f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s="7" t="s">
        <v>8221</v>
      </c>
      <c r="G941" t="s">
        <v>8224</v>
      </c>
      <c r="H941" t="s">
        <v>8246</v>
      </c>
      <c r="I941">
        <v>1372622280</v>
      </c>
      <c r="J941" s="4">
        <f>((Table1[[#This Row],[deadline]]/60)/60/24)+DATE(1970,1,1)</f>
        <v>41455.831944444442</v>
      </c>
      <c r="K941">
        <v>1369246738</v>
      </c>
      <c r="L941" s="4">
        <f>((Table1[[#This Row],[launched_at]]/60)/60/24)+DATE(1970,1,1)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>Table1[[#This Row],[pledged]]/Table1[[#This Row],[goal]]*100</f>
        <v>1.4545454545454546</v>
      </c>
      <c r="R941" s="8">
        <f>Table1[[#This Row],[pledged]]/Table1[[#This Row],[backers_count]]</f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 s="4">
        <f>((Table1[[#This Row],[deadline]]/60)/60/24)+DATE(1970,1,1)</f>
        <v>42227.008402777778</v>
      </c>
      <c r="K942">
        <v>1435363926</v>
      </c>
      <c r="L942" s="4">
        <f>((Table1[[#This Row],[launched_at]]/60)/60/24)+DATE(1970,1,1)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>Table1[[#This Row],[pledged]]/Table1[[#This Row],[goal]]*100</f>
        <v>17.155555555555555</v>
      </c>
      <c r="R942" s="8">
        <f>Table1[[#This Row],[pledged]]/Table1[[#This Row],[backers_count]]</f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 s="4">
        <f>((Table1[[#This Row],[deadline]]/60)/60/24)+DATE(1970,1,1)</f>
        <v>42776.096585648149</v>
      </c>
      <c r="K943">
        <v>1484101145</v>
      </c>
      <c r="L943" s="4">
        <f>((Table1[[#This Row],[launched_at]]/60)/60/24)+DATE(1970,1,1)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>Table1[[#This Row],[pledged]]/Table1[[#This Row],[goal]]*100</f>
        <v>2.3220000000000001</v>
      </c>
      <c r="R943" s="8">
        <f>Table1[[#This Row],[pledged]]/Table1[[#This Row],[backers_count]]</f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 s="4">
        <f>((Table1[[#This Row],[deadline]]/60)/60/24)+DATE(1970,1,1)</f>
        <v>42418.843287037031</v>
      </c>
      <c r="K944">
        <v>1452716060</v>
      </c>
      <c r="L944" s="4">
        <f>((Table1[[#This Row],[launched_at]]/60)/60/24)+DATE(1970,1,1)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>Table1[[#This Row],[pledged]]/Table1[[#This Row],[goal]]*100</f>
        <v>8.9066666666666663</v>
      </c>
      <c r="R944" s="8">
        <f>Table1[[#This Row],[pledged]]/Table1[[#This Row],[backers_count]]</f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 s="4">
        <f>((Table1[[#This Row],[deadline]]/60)/60/24)+DATE(1970,1,1)</f>
        <v>42703.709548611107</v>
      </c>
      <c r="K945">
        <v>1477843305</v>
      </c>
      <c r="L945" s="4">
        <f>((Table1[[#This Row],[launched_at]]/60)/60/24)+DATE(1970,1,1)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>Table1[[#This Row],[pledged]]/Table1[[#This Row],[goal]]*100</f>
        <v>9.6333333333333346</v>
      </c>
      <c r="R945" s="8">
        <f>Table1[[#This Row],[pledged]]/Table1[[#This Row],[backers_count]]</f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 s="4">
        <f>((Table1[[#This Row],[deadline]]/60)/60/24)+DATE(1970,1,1)</f>
        <v>42478.583333333328</v>
      </c>
      <c r="K946">
        <v>1458050450</v>
      </c>
      <c r="L946" s="4">
        <f>((Table1[[#This Row],[launched_at]]/60)/60/24)+DATE(1970,1,1)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>Table1[[#This Row],[pledged]]/Table1[[#This Row],[goal]]*100</f>
        <v>13.325999999999999</v>
      </c>
      <c r="R946" s="8">
        <f>Table1[[#This Row],[pledged]]/Table1[[#This Row],[backers_count]]</f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 s="4">
        <f>((Table1[[#This Row],[deadline]]/60)/60/24)+DATE(1970,1,1)</f>
        <v>42784.999305555553</v>
      </c>
      <c r="K947">
        <v>1482958626</v>
      </c>
      <c r="L947" s="4">
        <f>((Table1[[#This Row],[launched_at]]/60)/60/24)+DATE(1970,1,1)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>Table1[[#This Row],[pledged]]/Table1[[#This Row],[goal]]*100</f>
        <v>2.484</v>
      </c>
      <c r="R947" s="8">
        <f>Table1[[#This Row],[pledged]]/Table1[[#This Row],[backers_count]]</f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 s="4">
        <f>((Table1[[#This Row],[deadline]]/60)/60/24)+DATE(1970,1,1)</f>
        <v>42622.750555555554</v>
      </c>
      <c r="K948">
        <v>1470852048</v>
      </c>
      <c r="L948" s="4">
        <f>((Table1[[#This Row],[launched_at]]/60)/60/24)+DATE(1970,1,1)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>Table1[[#This Row],[pledged]]/Table1[[#This Row],[goal]]*100</f>
        <v>1.9066666666666665</v>
      </c>
      <c r="R948" s="8">
        <f>Table1[[#This Row],[pledged]]/Table1[[#This Row],[backers_count]]</f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s="7" t="s">
        <v>8221</v>
      </c>
      <c r="G949" t="s">
        <v>8224</v>
      </c>
      <c r="H949" t="s">
        <v>8246</v>
      </c>
      <c r="I949">
        <v>1467312306</v>
      </c>
      <c r="J949" s="4">
        <f>((Table1[[#This Row],[deadline]]/60)/60/24)+DATE(1970,1,1)</f>
        <v>42551.781319444446</v>
      </c>
      <c r="K949">
        <v>1462128306</v>
      </c>
      <c r="L949" s="4">
        <f>((Table1[[#This Row],[launched_at]]/60)/60/24)+DATE(1970,1,1)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>Table1[[#This Row],[pledged]]/Table1[[#This Row],[goal]]*100</f>
        <v>0</v>
      </c>
      <c r="R949" s="8" t="e">
        <f>Table1[[#This Row],[pledged]]/Table1[[#This Row],[backers_count]]</f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 s="4">
        <f>((Table1[[#This Row],[deadline]]/60)/60/24)+DATE(1970,1,1)</f>
        <v>42441.828287037039</v>
      </c>
      <c r="K950">
        <v>1455220364</v>
      </c>
      <c r="L950" s="4">
        <f>((Table1[[#This Row],[launched_at]]/60)/60/24)+DATE(1970,1,1)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>Table1[[#This Row],[pledged]]/Table1[[#This Row],[goal]]*100</f>
        <v>12</v>
      </c>
      <c r="R950" s="8">
        <f>Table1[[#This Row],[pledged]]/Table1[[#This Row],[backers_count]]</f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 s="4">
        <f>((Table1[[#This Row],[deadline]]/60)/60/24)+DATE(1970,1,1)</f>
        <v>42421.043703703705</v>
      </c>
      <c r="K951">
        <v>1450832576</v>
      </c>
      <c r="L951" s="4">
        <f>((Table1[[#This Row],[launched_at]]/60)/60/24)+DATE(1970,1,1)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>Table1[[#This Row],[pledged]]/Table1[[#This Row],[goal]]*100</f>
        <v>1.365</v>
      </c>
      <c r="R951" s="8">
        <f>Table1[[#This Row],[pledged]]/Table1[[#This Row],[backers_count]]</f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 s="4">
        <f>((Table1[[#This Row],[deadline]]/60)/60/24)+DATE(1970,1,1)</f>
        <v>42386.750706018516</v>
      </c>
      <c r="K952">
        <v>1450461661</v>
      </c>
      <c r="L952" s="4">
        <f>((Table1[[#This Row],[launched_at]]/60)/60/24)+DATE(1970,1,1)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>Table1[[#This Row],[pledged]]/Table1[[#This Row],[goal]]*100</f>
        <v>28.04</v>
      </c>
      <c r="R952" s="8">
        <f>Table1[[#This Row],[pledged]]/Table1[[#This Row],[backers_count]]</f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 s="4">
        <f>((Table1[[#This Row],[deadline]]/60)/60/24)+DATE(1970,1,1)</f>
        <v>42525.653611111105</v>
      </c>
      <c r="K953">
        <v>1461166872</v>
      </c>
      <c r="L953" s="4">
        <f>((Table1[[#This Row],[launched_at]]/60)/60/24)+DATE(1970,1,1)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>Table1[[#This Row],[pledged]]/Table1[[#This Row],[goal]]*100</f>
        <v>38.39</v>
      </c>
      <c r="R953" s="8">
        <f>Table1[[#This Row],[pledged]]/Table1[[#This Row],[backers_count]]</f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 s="4">
        <f>((Table1[[#This Row],[deadline]]/60)/60/24)+DATE(1970,1,1)</f>
        <v>42692.655231481483</v>
      </c>
      <c r="K954">
        <v>1476888212</v>
      </c>
      <c r="L954" s="4">
        <f>((Table1[[#This Row],[launched_at]]/60)/60/24)+DATE(1970,1,1)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>Table1[[#This Row],[pledged]]/Table1[[#This Row],[goal]]*100</f>
        <v>39.942857142857143</v>
      </c>
      <c r="R954" s="8">
        <f>Table1[[#This Row],[pledged]]/Table1[[#This Row],[backers_count]]</f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 s="4">
        <f>((Table1[[#This Row],[deadline]]/60)/60/24)+DATE(1970,1,1)</f>
        <v>42029.164340277777</v>
      </c>
      <c r="K955">
        <v>1419566199</v>
      </c>
      <c r="L955" s="4">
        <f>((Table1[[#This Row],[launched_at]]/60)/60/24)+DATE(1970,1,1)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>Table1[[#This Row],[pledged]]/Table1[[#This Row],[goal]]*100</f>
        <v>0.84</v>
      </c>
      <c r="R955" s="8">
        <f>Table1[[#This Row],[pledged]]/Table1[[#This Row],[backers_count]]</f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 s="4">
        <f>((Table1[[#This Row],[deadline]]/60)/60/24)+DATE(1970,1,1)</f>
        <v>42236.833784722221</v>
      </c>
      <c r="K956">
        <v>1436472039</v>
      </c>
      <c r="L956" s="4">
        <f>((Table1[[#This Row],[launched_at]]/60)/60/24)+DATE(1970,1,1)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>Table1[[#This Row],[pledged]]/Table1[[#This Row],[goal]]*100</f>
        <v>43.406666666666666</v>
      </c>
      <c r="R956" s="8">
        <f>Table1[[#This Row],[pledged]]/Table1[[#This Row],[backers_count]]</f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 s="4">
        <f>((Table1[[#This Row],[deadline]]/60)/60/24)+DATE(1970,1,1)</f>
        <v>42626.295138888891</v>
      </c>
      <c r="K957">
        <v>1470294300</v>
      </c>
      <c r="L957" s="4">
        <f>((Table1[[#This Row],[launched_at]]/60)/60/24)+DATE(1970,1,1)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>Table1[[#This Row],[pledged]]/Table1[[#This Row],[goal]]*100</f>
        <v>5.6613333333333333</v>
      </c>
      <c r="R957" s="8">
        <f>Table1[[#This Row],[pledged]]/Table1[[#This Row],[backers_count]]</f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 s="4">
        <f>((Table1[[#This Row],[deadline]]/60)/60/24)+DATE(1970,1,1)</f>
        <v>42120.872210648144</v>
      </c>
      <c r="K958">
        <v>1424901359</v>
      </c>
      <c r="L958" s="4">
        <f>((Table1[[#This Row],[launched_at]]/60)/60/24)+DATE(1970,1,1)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>Table1[[#This Row],[pledged]]/Table1[[#This Row],[goal]]*100</f>
        <v>1.722</v>
      </c>
      <c r="R958" s="8">
        <f>Table1[[#This Row],[pledged]]/Table1[[#This Row],[backers_count]]</f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 s="4">
        <f>((Table1[[#This Row],[deadline]]/60)/60/24)+DATE(1970,1,1)</f>
        <v>42691.594131944439</v>
      </c>
      <c r="K959">
        <v>1476710133</v>
      </c>
      <c r="L959" s="4">
        <f>((Table1[[#This Row],[launched_at]]/60)/60/24)+DATE(1970,1,1)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>Table1[[#This Row],[pledged]]/Table1[[#This Row],[goal]]*100</f>
        <v>1.9416666666666664</v>
      </c>
      <c r="R959" s="8">
        <f>Table1[[#This Row],[pledged]]/Table1[[#This Row],[backers_count]]</f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 s="4">
        <f>((Table1[[#This Row],[deadline]]/60)/60/24)+DATE(1970,1,1)</f>
        <v>42104.207638888889</v>
      </c>
      <c r="K960">
        <v>1426792563</v>
      </c>
      <c r="L960" s="4">
        <f>((Table1[[#This Row],[launched_at]]/60)/60/24)+DATE(1970,1,1)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>Table1[[#This Row],[pledged]]/Table1[[#This Row],[goal]]*100</f>
        <v>11.328275684711327</v>
      </c>
      <c r="R960" s="8">
        <f>Table1[[#This Row],[pledged]]/Table1[[#This Row],[backers_count]]</f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 s="4">
        <f>((Table1[[#This Row],[deadline]]/60)/60/24)+DATE(1970,1,1)</f>
        <v>42023.174363425926</v>
      </c>
      <c r="K961">
        <v>1419048665</v>
      </c>
      <c r="L961" s="4">
        <f>((Table1[[#This Row],[launched_at]]/60)/60/24)+DATE(1970,1,1)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>Table1[[#This Row],[pledged]]/Table1[[#This Row],[goal]]*100</f>
        <v>38.86</v>
      </c>
      <c r="R961" s="8">
        <f>Table1[[#This Row],[pledged]]/Table1[[#This Row],[backers_count]]</f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 s="4">
        <f>((Table1[[#This Row],[deadline]]/60)/60/24)+DATE(1970,1,1)</f>
        <v>42808.585127314815</v>
      </c>
      <c r="K962">
        <v>1485874955</v>
      </c>
      <c r="L962" s="4">
        <f>((Table1[[#This Row],[launched_at]]/60)/60/24)+DATE(1970,1,1)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>Table1[[#This Row],[pledged]]/Table1[[#This Row],[goal]]*100</f>
        <v>46.100628930817614</v>
      </c>
      <c r="R962" s="8">
        <f>Table1[[#This Row],[pledged]]/Table1[[#This Row],[backers_count]]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 s="4">
        <f>((Table1[[#This Row],[deadline]]/60)/60/24)+DATE(1970,1,1)</f>
        <v>42786.791666666672</v>
      </c>
      <c r="K963">
        <v>1483634335</v>
      </c>
      <c r="L963" s="4">
        <f>((Table1[[#This Row],[launched_at]]/60)/60/24)+DATE(1970,1,1)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>Table1[[#This Row],[pledged]]/Table1[[#This Row],[goal]]*100</f>
        <v>42.188421052631583</v>
      </c>
      <c r="R963" s="8">
        <f>Table1[[#This Row],[pledged]]/Table1[[#This Row],[backers_count]]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 s="4">
        <f>((Table1[[#This Row],[deadline]]/60)/60/24)+DATE(1970,1,1)</f>
        <v>42411.712418981479</v>
      </c>
      <c r="K964">
        <v>1451927153</v>
      </c>
      <c r="L964" s="4">
        <f>((Table1[[#This Row],[launched_at]]/60)/60/24)+DATE(1970,1,1)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>Table1[[#This Row],[pledged]]/Table1[[#This Row],[goal]]*100</f>
        <v>28.48</v>
      </c>
      <c r="R964" s="8">
        <f>Table1[[#This Row],[pledged]]/Table1[[#This Row],[backers_count]]</f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 s="4">
        <f>((Table1[[#This Row],[deadline]]/60)/60/24)+DATE(1970,1,1)</f>
        <v>42660.635636574079</v>
      </c>
      <c r="K965">
        <v>1473693319</v>
      </c>
      <c r="L965" s="4">
        <f>((Table1[[#This Row],[launched_at]]/60)/60/24)+DATE(1970,1,1)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>Table1[[#This Row],[pledged]]/Table1[[#This Row],[goal]]*100</f>
        <v>1.077142857142857</v>
      </c>
      <c r="R965" s="8">
        <f>Table1[[#This Row],[pledged]]/Table1[[#This Row],[backers_count]]</f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 s="4">
        <f>((Table1[[#This Row],[deadline]]/60)/60/24)+DATE(1970,1,1)</f>
        <v>42248.628692129627</v>
      </c>
      <c r="K966">
        <v>1437663919</v>
      </c>
      <c r="L966" s="4">
        <f>((Table1[[#This Row],[launched_at]]/60)/60/24)+DATE(1970,1,1)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>Table1[[#This Row],[pledged]]/Table1[[#This Row],[goal]]*100</f>
        <v>0.79909090909090907</v>
      </c>
      <c r="R966" s="8">
        <f>Table1[[#This Row],[pledged]]/Table1[[#This Row],[backers_count]]</f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 s="4">
        <f>((Table1[[#This Row],[deadline]]/60)/60/24)+DATE(1970,1,1)</f>
        <v>42669.165972222225</v>
      </c>
      <c r="K967">
        <v>1474676646</v>
      </c>
      <c r="L967" s="4">
        <f>((Table1[[#This Row],[launched_at]]/60)/60/24)+DATE(1970,1,1)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>Table1[[#This Row],[pledged]]/Table1[[#This Row],[goal]]*100</f>
        <v>1.1919999999999999</v>
      </c>
      <c r="R967" s="8">
        <f>Table1[[#This Row],[pledged]]/Table1[[#This Row],[backers_count]]</f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 s="4">
        <f>((Table1[[#This Row],[deadline]]/60)/60/24)+DATE(1970,1,1)</f>
        <v>42649.635787037041</v>
      </c>
      <c r="K968">
        <v>1473174932</v>
      </c>
      <c r="L968" s="4">
        <f>((Table1[[#This Row],[launched_at]]/60)/60/24)+DATE(1970,1,1)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>Table1[[#This Row],[pledged]]/Table1[[#This Row],[goal]]*100</f>
        <v>14.799999999999999</v>
      </c>
      <c r="R968" s="8">
        <f>Table1[[#This Row],[pledged]]/Table1[[#This Row],[backers_count]]</f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 s="4">
        <f>((Table1[[#This Row],[deadline]]/60)/60/24)+DATE(1970,1,1)</f>
        <v>42482.21266203704</v>
      </c>
      <c r="K969">
        <v>1456121174</v>
      </c>
      <c r="L969" s="4">
        <f>((Table1[[#This Row],[launched_at]]/60)/60/24)+DATE(1970,1,1)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>Table1[[#This Row],[pledged]]/Table1[[#This Row],[goal]]*100</f>
        <v>17.810000000000002</v>
      </c>
      <c r="R969" s="8">
        <f>Table1[[#This Row],[pledged]]/Table1[[#This Row],[backers_count]]</f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 s="4">
        <f>((Table1[[#This Row],[deadline]]/60)/60/24)+DATE(1970,1,1)</f>
        <v>41866.847615740742</v>
      </c>
      <c r="K970">
        <v>1405542034</v>
      </c>
      <c r="L970" s="4">
        <f>((Table1[[#This Row],[launched_at]]/60)/60/24)+DATE(1970,1,1)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>Table1[[#This Row],[pledged]]/Table1[[#This Row],[goal]]*100</f>
        <v>1.325</v>
      </c>
      <c r="R970" s="8">
        <f>Table1[[#This Row],[pledged]]/Table1[[#This Row],[backers_count]]</f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 s="4">
        <f>((Table1[[#This Row],[deadline]]/60)/60/24)+DATE(1970,1,1)</f>
        <v>42775.30332175926</v>
      </c>
      <c r="K971">
        <v>1483773407</v>
      </c>
      <c r="L971" s="4">
        <f>((Table1[[#This Row],[launched_at]]/60)/60/24)+DATE(1970,1,1)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>Table1[[#This Row],[pledged]]/Table1[[#This Row],[goal]]*100</f>
        <v>46.666666666666664</v>
      </c>
      <c r="R971" s="8">
        <f>Table1[[#This Row],[pledged]]/Table1[[#This Row],[backers_count]]</f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 s="4">
        <f>((Table1[[#This Row],[deadline]]/60)/60/24)+DATE(1970,1,1)</f>
        <v>42758.207638888889</v>
      </c>
      <c r="K972">
        <v>1481951853</v>
      </c>
      <c r="L972" s="4">
        <f>((Table1[[#This Row],[launched_at]]/60)/60/24)+DATE(1970,1,1)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>Table1[[#This Row],[pledged]]/Table1[[#This Row],[goal]]*100</f>
        <v>45.92</v>
      </c>
      <c r="R972" s="8">
        <f>Table1[[#This Row],[pledged]]/Table1[[#This Row],[backers_count]]</f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 s="4">
        <f>((Table1[[#This Row],[deadline]]/60)/60/24)+DATE(1970,1,1)</f>
        <v>42156.709027777775</v>
      </c>
      <c r="K973">
        <v>1429290060</v>
      </c>
      <c r="L973" s="4">
        <f>((Table1[[#This Row],[launched_at]]/60)/60/24)+DATE(1970,1,1)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>Table1[[#This Row],[pledged]]/Table1[[#This Row],[goal]]*100</f>
        <v>0.22599999999999998</v>
      </c>
      <c r="R973" s="8">
        <f>Table1[[#This Row],[pledged]]/Table1[[#This Row],[backers_count]]</f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 s="4">
        <f>((Table1[[#This Row],[deadline]]/60)/60/24)+DATE(1970,1,1)</f>
        <v>41886.290972222225</v>
      </c>
      <c r="K974">
        <v>1407271598</v>
      </c>
      <c r="L974" s="4">
        <f>((Table1[[#This Row],[launched_at]]/60)/60/24)+DATE(1970,1,1)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>Table1[[#This Row],[pledged]]/Table1[[#This Row],[goal]]*100</f>
        <v>34.625</v>
      </c>
      <c r="R974" s="8">
        <f>Table1[[#This Row],[pledged]]/Table1[[#This Row],[backers_count]]</f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 s="4">
        <f>((Table1[[#This Row],[deadline]]/60)/60/24)+DATE(1970,1,1)</f>
        <v>42317.056631944448</v>
      </c>
      <c r="K975">
        <v>1441844493</v>
      </c>
      <c r="L975" s="4">
        <f>((Table1[[#This Row],[launched_at]]/60)/60/24)+DATE(1970,1,1)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>Table1[[#This Row],[pledged]]/Table1[[#This Row],[goal]]*100</f>
        <v>2.0549999999999997</v>
      </c>
      <c r="R975" s="8">
        <f>Table1[[#This Row],[pledged]]/Table1[[#This Row],[backers_count]]</f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 s="4">
        <f>((Table1[[#This Row],[deadline]]/60)/60/24)+DATE(1970,1,1)</f>
        <v>42454.707824074074</v>
      </c>
      <c r="K976">
        <v>1456336756</v>
      </c>
      <c r="L976" s="4">
        <f>((Table1[[#This Row],[launched_at]]/60)/60/24)+DATE(1970,1,1)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>Table1[[#This Row],[pledged]]/Table1[[#This Row],[goal]]*100</f>
        <v>0.55999999999999994</v>
      </c>
      <c r="R976" s="8">
        <f>Table1[[#This Row],[pledged]]/Table1[[#This Row],[backers_count]]</f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 s="4">
        <f>((Table1[[#This Row],[deadline]]/60)/60/24)+DATE(1970,1,1)</f>
        <v>42549.696585648147</v>
      </c>
      <c r="K977">
        <v>1461948185</v>
      </c>
      <c r="L977" s="4">
        <f>((Table1[[#This Row],[launched_at]]/60)/60/24)+DATE(1970,1,1)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>Table1[[#This Row],[pledged]]/Table1[[#This Row],[goal]]*100</f>
        <v>2.6069999999999998</v>
      </c>
      <c r="R977" s="8">
        <f>Table1[[#This Row],[pledged]]/Table1[[#This Row],[backers_count]]</f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 s="4">
        <f>((Table1[[#This Row],[deadline]]/60)/60/24)+DATE(1970,1,1)</f>
        <v>42230.058993055558</v>
      </c>
      <c r="K978">
        <v>1435627497</v>
      </c>
      <c r="L978" s="4">
        <f>((Table1[[#This Row],[launched_at]]/60)/60/24)+DATE(1970,1,1)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>Table1[[#This Row],[pledged]]/Table1[[#This Row],[goal]]*100</f>
        <v>1.9259999999999999</v>
      </c>
      <c r="R978" s="8">
        <f>Table1[[#This Row],[pledged]]/Table1[[#This Row],[backers_count]]</f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 s="4">
        <f>((Table1[[#This Row],[deadline]]/60)/60/24)+DATE(1970,1,1)</f>
        <v>42421.942094907412</v>
      </c>
      <c r="K979">
        <v>1453502197</v>
      </c>
      <c r="L979" s="4">
        <f>((Table1[[#This Row],[launched_at]]/60)/60/24)+DATE(1970,1,1)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>Table1[[#This Row],[pledged]]/Table1[[#This Row],[goal]]*100</f>
        <v>33.666666666666664</v>
      </c>
      <c r="R979" s="8">
        <f>Table1[[#This Row],[pledged]]/Table1[[#This Row],[backers_count]]</f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 s="4">
        <f>((Table1[[#This Row],[deadline]]/60)/60/24)+DATE(1970,1,1)</f>
        <v>42425.309039351851</v>
      </c>
      <c r="K980">
        <v>1453793101</v>
      </c>
      <c r="L980" s="4">
        <f>((Table1[[#This Row],[launched_at]]/60)/60/24)+DATE(1970,1,1)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>Table1[[#This Row],[pledged]]/Table1[[#This Row],[goal]]*100</f>
        <v>56.263267182990241</v>
      </c>
      <c r="R980" s="8">
        <f>Table1[[#This Row],[pledged]]/Table1[[#This Row],[backers_count]]</f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 s="4">
        <f>((Table1[[#This Row],[deadline]]/60)/60/24)+DATE(1970,1,1)</f>
        <v>42541.790972222225</v>
      </c>
      <c r="K981">
        <v>1463392828</v>
      </c>
      <c r="L981" s="4">
        <f>((Table1[[#This Row],[launched_at]]/60)/60/24)+DATE(1970,1,1)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>Table1[[#This Row],[pledged]]/Table1[[#This Row],[goal]]*100</f>
        <v>82.817599999999999</v>
      </c>
      <c r="R981" s="8">
        <f>Table1[[#This Row],[pledged]]/Table1[[#This Row],[backers_count]]</f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 s="4">
        <f>((Table1[[#This Row],[deadline]]/60)/60/24)+DATE(1970,1,1)</f>
        <v>41973.945856481485</v>
      </c>
      <c r="K982">
        <v>1413495722</v>
      </c>
      <c r="L982" s="4">
        <f>((Table1[[#This Row],[launched_at]]/60)/60/24)+DATE(1970,1,1)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>Table1[[#This Row],[pledged]]/Table1[[#This Row],[goal]]*100</f>
        <v>14.860000000000001</v>
      </c>
      <c r="R982" s="8">
        <f>Table1[[#This Row],[pledged]]/Table1[[#This Row],[backers_count]]</f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s="7" t="s">
        <v>8221</v>
      </c>
      <c r="G983" t="s">
        <v>8224</v>
      </c>
      <c r="H983" t="s">
        <v>8246</v>
      </c>
      <c r="I983">
        <v>1407624222</v>
      </c>
      <c r="J983" s="4">
        <f>((Table1[[#This Row],[deadline]]/60)/60/24)+DATE(1970,1,1)</f>
        <v>41860.947013888886</v>
      </c>
      <c r="K983">
        <v>1405032222</v>
      </c>
      <c r="L983" s="4">
        <f>((Table1[[#This Row],[launched_at]]/60)/60/24)+DATE(1970,1,1)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>Table1[[#This Row],[pledged]]/Table1[[#This Row],[goal]]*100</f>
        <v>1.2375123751237513E-2</v>
      </c>
      <c r="R983" s="8">
        <f>Table1[[#This Row],[pledged]]/Table1[[#This Row],[backers_count]]</f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s="7" t="s">
        <v>8221</v>
      </c>
      <c r="G984" t="s">
        <v>8224</v>
      </c>
      <c r="H984" t="s">
        <v>8246</v>
      </c>
      <c r="I984">
        <v>1475431486</v>
      </c>
      <c r="J984" s="4">
        <f>((Table1[[#This Row],[deadline]]/60)/60/24)+DATE(1970,1,1)</f>
        <v>42645.753310185188</v>
      </c>
      <c r="K984">
        <v>1472839486</v>
      </c>
      <c r="L984" s="4">
        <f>((Table1[[#This Row],[launched_at]]/60)/60/24)+DATE(1970,1,1)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>Table1[[#This Row],[pledged]]/Table1[[#This Row],[goal]]*100</f>
        <v>1.7142857142857144E-2</v>
      </c>
      <c r="R984" s="8">
        <f>Table1[[#This Row],[pledged]]/Table1[[#This Row],[backers_count]]</f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 s="4">
        <f>((Table1[[#This Row],[deadline]]/60)/60/24)+DATE(1970,1,1)</f>
        <v>42605.870833333334</v>
      </c>
      <c r="K985">
        <v>1469289685</v>
      </c>
      <c r="L985" s="4">
        <f>((Table1[[#This Row],[launched_at]]/60)/60/24)+DATE(1970,1,1)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>Table1[[#This Row],[pledged]]/Table1[[#This Row],[goal]]*100</f>
        <v>29.506136117214709</v>
      </c>
      <c r="R985" s="8">
        <f>Table1[[#This Row],[pledged]]/Table1[[#This Row],[backers_count]]</f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 s="4">
        <f>((Table1[[#This Row],[deadline]]/60)/60/24)+DATE(1970,1,1)</f>
        <v>42091.074166666673</v>
      </c>
      <c r="K986">
        <v>1424918808</v>
      </c>
      <c r="L986" s="4">
        <f>((Table1[[#This Row],[launched_at]]/60)/60/24)+DATE(1970,1,1)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>Table1[[#This Row],[pledged]]/Table1[[#This Row],[goal]]*100</f>
        <v>1.06</v>
      </c>
      <c r="R986" s="8">
        <f>Table1[[#This Row],[pledged]]/Table1[[#This Row],[backers_count]]</f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 s="4">
        <f>((Table1[[#This Row],[deadline]]/60)/60/24)+DATE(1970,1,1)</f>
        <v>42369.958333333328</v>
      </c>
      <c r="K987">
        <v>1449011610</v>
      </c>
      <c r="L987" s="4">
        <f>((Table1[[#This Row],[launched_at]]/60)/60/24)+DATE(1970,1,1)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>Table1[[#This Row],[pledged]]/Table1[[#This Row],[goal]]*100</f>
        <v>6.293333333333333</v>
      </c>
      <c r="R987" s="8">
        <f>Table1[[#This Row],[pledged]]/Table1[[#This Row],[backers_count]]</f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 s="4">
        <f>((Table1[[#This Row],[deadline]]/60)/60/24)+DATE(1970,1,1)</f>
        <v>42379</v>
      </c>
      <c r="K988">
        <v>1447698300</v>
      </c>
      <c r="L988" s="4">
        <f>((Table1[[#This Row],[launched_at]]/60)/60/24)+DATE(1970,1,1)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>Table1[[#This Row],[pledged]]/Table1[[#This Row],[goal]]*100</f>
        <v>12.75</v>
      </c>
      <c r="R988" s="8">
        <f>Table1[[#This Row],[pledged]]/Table1[[#This Row],[backers_count]]</f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 s="4">
        <f>((Table1[[#This Row],[deadline]]/60)/60/24)+DATE(1970,1,1)</f>
        <v>41813.294560185182</v>
      </c>
      <c r="K989">
        <v>1400051050</v>
      </c>
      <c r="L989" s="4">
        <f>((Table1[[#This Row],[launched_at]]/60)/60/24)+DATE(1970,1,1)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>Table1[[#This Row],[pledged]]/Table1[[#This Row],[goal]]*100</f>
        <v>13.22</v>
      </c>
      <c r="R989" s="8">
        <f>Table1[[#This Row],[pledged]]/Table1[[#This Row],[backers_count]]</f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s="7" t="s">
        <v>8221</v>
      </c>
      <c r="G990" t="s">
        <v>8237</v>
      </c>
      <c r="H990" t="s">
        <v>8249</v>
      </c>
      <c r="I990">
        <v>1475310825</v>
      </c>
      <c r="J990" s="4">
        <f>((Table1[[#This Row],[deadline]]/60)/60/24)+DATE(1970,1,1)</f>
        <v>42644.356770833328</v>
      </c>
      <c r="K990">
        <v>1472718825</v>
      </c>
      <c r="L990" s="4">
        <f>((Table1[[#This Row],[launched_at]]/60)/60/24)+DATE(1970,1,1)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>Table1[[#This Row],[pledged]]/Table1[[#This Row],[goal]]*100</f>
        <v>0</v>
      </c>
      <c r="R990" s="8" t="e">
        <f>Table1[[#This Row],[pledged]]/Table1[[#This Row],[backers_count]]</f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 s="4">
        <f>((Table1[[#This Row],[deadline]]/60)/60/24)+DATE(1970,1,1)</f>
        <v>42641.933969907404</v>
      </c>
      <c r="K991">
        <v>1472509495</v>
      </c>
      <c r="L991" s="4">
        <f>((Table1[[#This Row],[launched_at]]/60)/60/24)+DATE(1970,1,1)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>Table1[[#This Row],[pledged]]/Table1[[#This Row],[goal]]*100</f>
        <v>16.77</v>
      </c>
      <c r="R991" s="8">
        <f>Table1[[#This Row],[pledged]]/Table1[[#This Row],[backers_count]]</f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s="7" t="s">
        <v>8221</v>
      </c>
      <c r="G992" t="s">
        <v>8224</v>
      </c>
      <c r="H992" t="s">
        <v>8246</v>
      </c>
      <c r="I992">
        <v>1409770164</v>
      </c>
      <c r="J992" s="4">
        <f>((Table1[[#This Row],[deadline]]/60)/60/24)+DATE(1970,1,1)</f>
        <v>41885.784305555557</v>
      </c>
      <c r="K992">
        <v>1407178164</v>
      </c>
      <c r="L992" s="4">
        <f>((Table1[[#This Row],[launched_at]]/60)/60/24)+DATE(1970,1,1)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>Table1[[#This Row],[pledged]]/Table1[[#This Row],[goal]]*100</f>
        <v>0.104</v>
      </c>
      <c r="R992" s="8">
        <f>Table1[[#This Row],[pledged]]/Table1[[#This Row],[backers_count]]</f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 s="4">
        <f>((Table1[[#This Row],[deadline]]/60)/60/24)+DATE(1970,1,1)</f>
        <v>42563.785416666666</v>
      </c>
      <c r="K993">
        <v>1466186988</v>
      </c>
      <c r="L993" s="4">
        <f>((Table1[[#This Row],[launched_at]]/60)/60/24)+DATE(1970,1,1)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>Table1[[#This Row],[pledged]]/Table1[[#This Row],[goal]]*100</f>
        <v>4.24</v>
      </c>
      <c r="R993" s="8">
        <f>Table1[[#This Row],[pledged]]/Table1[[#This Row],[backers_count]]</f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 s="4">
        <f>((Table1[[#This Row],[deadline]]/60)/60/24)+DATE(1970,1,1)</f>
        <v>42497.883321759262</v>
      </c>
      <c r="K994">
        <v>1457475119</v>
      </c>
      <c r="L994" s="4">
        <f>((Table1[[#This Row],[launched_at]]/60)/60/24)+DATE(1970,1,1)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>Table1[[#This Row],[pledged]]/Table1[[#This Row],[goal]]*100</f>
        <v>0.46699999999999997</v>
      </c>
      <c r="R994" s="8">
        <f>Table1[[#This Row],[pledged]]/Table1[[#This Row],[backers_count]]</f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 s="4">
        <f>((Table1[[#This Row],[deadline]]/60)/60/24)+DATE(1970,1,1)</f>
        <v>42686.208333333328</v>
      </c>
      <c r="K995">
        <v>1476054568</v>
      </c>
      <c r="L995" s="4">
        <f>((Table1[[#This Row],[launched_at]]/60)/60/24)+DATE(1970,1,1)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>Table1[[#This Row],[pledged]]/Table1[[#This Row],[goal]]*100</f>
        <v>25.087142857142858</v>
      </c>
      <c r="R995" s="8">
        <f>Table1[[#This Row],[pledged]]/Table1[[#This Row],[backers_count]]</f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 s="4">
        <f>((Table1[[#This Row],[deadline]]/60)/60/24)+DATE(1970,1,1)</f>
        <v>41973.957638888889</v>
      </c>
      <c r="K996">
        <v>1412835530</v>
      </c>
      <c r="L996" s="4">
        <f>((Table1[[#This Row],[launched_at]]/60)/60/24)+DATE(1970,1,1)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>Table1[[#This Row],[pledged]]/Table1[[#This Row],[goal]]*100</f>
        <v>2.3345000000000002</v>
      </c>
      <c r="R996" s="8">
        <f>Table1[[#This Row],[pledged]]/Table1[[#This Row],[backers_count]]</f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 s="4">
        <f>((Table1[[#This Row],[deadline]]/60)/60/24)+DATE(1970,1,1)</f>
        <v>41972.666666666672</v>
      </c>
      <c r="K997">
        <v>1415140480</v>
      </c>
      <c r="L997" s="4">
        <f>((Table1[[#This Row],[launched_at]]/60)/60/24)+DATE(1970,1,1)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>Table1[[#This Row],[pledged]]/Table1[[#This Row],[goal]]*100</f>
        <v>7.26</v>
      </c>
      <c r="R997" s="8">
        <f>Table1[[#This Row],[pledged]]/Table1[[#This Row],[backers_count]]</f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s="7" t="s">
        <v>8221</v>
      </c>
      <c r="G998" t="s">
        <v>8224</v>
      </c>
      <c r="H998" t="s">
        <v>8246</v>
      </c>
      <c r="I998">
        <v>1406474820</v>
      </c>
      <c r="J998" s="4">
        <f>((Table1[[#This Row],[deadline]]/60)/60/24)+DATE(1970,1,1)</f>
        <v>41847.643750000003</v>
      </c>
      <c r="K998">
        <v>1403902060</v>
      </c>
      <c r="L998" s="4">
        <f>((Table1[[#This Row],[launched_at]]/60)/60/24)+DATE(1970,1,1)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>Table1[[#This Row],[pledged]]/Table1[[#This Row],[goal]]*100</f>
        <v>1.625</v>
      </c>
      <c r="R998" s="8">
        <f>Table1[[#This Row],[pledged]]/Table1[[#This Row],[backers_count]]</f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 s="4">
        <f>((Table1[[#This Row],[deadline]]/60)/60/24)+DATE(1970,1,1)</f>
        <v>41971.144641203704</v>
      </c>
      <c r="K999">
        <v>1414549697</v>
      </c>
      <c r="L999" s="4">
        <f>((Table1[[#This Row],[launched_at]]/60)/60/24)+DATE(1970,1,1)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>Table1[[#This Row],[pledged]]/Table1[[#This Row],[goal]]*100</f>
        <v>1.3</v>
      </c>
      <c r="R999" s="8">
        <f>Table1[[#This Row],[pledged]]/Table1[[#This Row],[backers_count]]</f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 s="4">
        <f>((Table1[[#This Row],[deadline]]/60)/60/24)+DATE(1970,1,1)</f>
        <v>42327.210659722223</v>
      </c>
      <c r="K1000">
        <v>1444017801</v>
      </c>
      <c r="L1000" s="4">
        <f>((Table1[[#This Row],[launched_at]]/60)/60/24)+DATE(1970,1,1)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>Table1[[#This Row],[pledged]]/Table1[[#This Row],[goal]]*100</f>
        <v>58.558333333333337</v>
      </c>
      <c r="R1000" s="8">
        <f>Table1[[#This Row],[pledged]]/Table1[[#This Row],[backers_count]]</f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 s="4">
        <f>((Table1[[#This Row],[deadline]]/60)/60/24)+DATE(1970,1,1)</f>
        <v>41956.334722222222</v>
      </c>
      <c r="K1001">
        <v>1413270690</v>
      </c>
      <c r="L1001" s="4">
        <f>((Table1[[#This Row],[launched_at]]/60)/60/24)+DATE(1970,1,1)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>Table1[[#This Row],[pledged]]/Table1[[#This Row],[goal]]*100</f>
        <v>7.7886666666666677</v>
      </c>
      <c r="R1001" s="8">
        <f>Table1[[#This Row],[pledged]]/Table1[[#This Row],[backers_count]]</f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 s="4">
        <f>((Table1[[#This Row],[deadline]]/60)/60/24)+DATE(1970,1,1)</f>
        <v>42809.018055555556</v>
      </c>
      <c r="K1002">
        <v>1484357160</v>
      </c>
      <c r="L1002" s="4">
        <f>((Table1[[#This Row],[launched_at]]/60)/60/24)+DATE(1970,1,1)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>Table1[[#This Row],[pledged]]/Table1[[#This Row],[goal]]*100</f>
        <v>2.2157147647256061</v>
      </c>
      <c r="R1002" s="8">
        <f>Table1[[#This Row],[pledged]]/Table1[[#This Row],[backers_count]]</f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 s="4">
        <f>((Table1[[#This Row],[deadline]]/60)/60/24)+DATE(1970,1,1)</f>
        <v>42765.720057870371</v>
      </c>
      <c r="K1003">
        <v>1481908613</v>
      </c>
      <c r="L1003" s="4">
        <f>((Table1[[#This Row],[launched_at]]/60)/60/24)+DATE(1970,1,1)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>Table1[[#This Row],[pledged]]/Table1[[#This Row],[goal]]*100</f>
        <v>104</v>
      </c>
      <c r="R1003" s="8">
        <f>Table1[[#This Row],[pledged]]/Table1[[#This Row],[backers_count]]</f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 s="4">
        <f>((Table1[[#This Row],[deadline]]/60)/60/24)+DATE(1970,1,1)</f>
        <v>42355.249305555553</v>
      </c>
      <c r="K1004">
        <v>1447777514</v>
      </c>
      <c r="L1004" s="4">
        <f>((Table1[[#This Row],[launched_at]]/60)/60/24)+DATE(1970,1,1)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>Table1[[#This Row],[pledged]]/Table1[[#This Row],[goal]]*100</f>
        <v>29.6029602960296</v>
      </c>
      <c r="R1004" s="8">
        <f>Table1[[#This Row],[pledged]]/Table1[[#This Row],[backers_count]]</f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 s="4">
        <f>((Table1[[#This Row],[deadline]]/60)/60/24)+DATE(1970,1,1)</f>
        <v>42810.667372685188</v>
      </c>
      <c r="K1005">
        <v>1487091661</v>
      </c>
      <c r="L1005" s="4">
        <f>((Table1[[#This Row],[launched_at]]/60)/60/24)+DATE(1970,1,1)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>Table1[[#This Row],[pledged]]/Table1[[#This Row],[goal]]*100</f>
        <v>16.055</v>
      </c>
      <c r="R1005" s="8">
        <f>Table1[[#This Row],[pledged]]/Table1[[#This Row],[backers_count]]</f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 s="4">
        <f>((Table1[[#This Row],[deadline]]/60)/60/24)+DATE(1970,1,1)</f>
        <v>42418.708645833336</v>
      </c>
      <c r="K1006">
        <v>1453222827</v>
      </c>
      <c r="L1006" s="4">
        <f>((Table1[[#This Row],[launched_at]]/60)/60/24)+DATE(1970,1,1)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>Table1[[#This Row],[pledged]]/Table1[[#This Row],[goal]]*100</f>
        <v>82.207999999999998</v>
      </c>
      <c r="R1006" s="8">
        <f>Table1[[#This Row],[pledged]]/Table1[[#This Row],[backers_count]]</f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 s="4">
        <f>((Table1[[#This Row],[deadline]]/60)/60/24)+DATE(1970,1,1)</f>
        <v>42307.624803240738</v>
      </c>
      <c r="K1007">
        <v>1443538783</v>
      </c>
      <c r="L1007" s="4">
        <f>((Table1[[#This Row],[launched_at]]/60)/60/24)+DATE(1970,1,1)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>Table1[[#This Row],[pledged]]/Table1[[#This Row],[goal]]*100</f>
        <v>75.051000000000002</v>
      </c>
      <c r="R1007" s="8">
        <f>Table1[[#This Row],[pledged]]/Table1[[#This Row],[backers_count]]</f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 s="4">
        <f>((Table1[[#This Row],[deadline]]/60)/60/24)+DATE(1970,1,1)</f>
        <v>41985.299305555556</v>
      </c>
      <c r="K1008">
        <v>1417654672</v>
      </c>
      <c r="L1008" s="4">
        <f>((Table1[[#This Row],[launched_at]]/60)/60/24)+DATE(1970,1,1)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>Table1[[#This Row],[pledged]]/Table1[[#This Row],[goal]]*100</f>
        <v>5.8500000000000005</v>
      </c>
      <c r="R1008" s="8">
        <f>Table1[[#This Row],[pledged]]/Table1[[#This Row],[backers_count]]</f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 s="4">
        <f>((Table1[[#This Row],[deadline]]/60)/60/24)+DATE(1970,1,1)</f>
        <v>42718.6252662037</v>
      </c>
      <c r="K1009">
        <v>1478095223</v>
      </c>
      <c r="L1009" s="4">
        <f>((Table1[[#This Row],[launched_at]]/60)/60/24)+DATE(1970,1,1)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>Table1[[#This Row],[pledged]]/Table1[[#This Row],[goal]]*100</f>
        <v>44.32</v>
      </c>
      <c r="R1009" s="8">
        <f>Table1[[#This Row],[pledged]]/Table1[[#This Row],[backers_count]]</f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 s="4">
        <f>((Table1[[#This Row],[deadline]]/60)/60/24)+DATE(1970,1,1)</f>
        <v>42732.809201388889</v>
      </c>
      <c r="K1010">
        <v>1480361115</v>
      </c>
      <c r="L1010" s="4">
        <f>((Table1[[#This Row],[launched_at]]/60)/60/24)+DATE(1970,1,1)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>Table1[[#This Row],[pledged]]/Table1[[#This Row],[goal]]*100</f>
        <v>0.26737967914438499</v>
      </c>
      <c r="R1010" s="8">
        <f>Table1[[#This Row],[pledged]]/Table1[[#This Row],[backers_count]]</f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 s="4">
        <f>((Table1[[#This Row],[deadline]]/60)/60/24)+DATE(1970,1,1)</f>
        <v>42540.604699074072</v>
      </c>
      <c r="K1011">
        <v>1463754646</v>
      </c>
      <c r="L1011" s="4">
        <f>((Table1[[#This Row],[launched_at]]/60)/60/24)+DATE(1970,1,1)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>Table1[[#This Row],[pledged]]/Table1[[#This Row],[goal]]*100</f>
        <v>13.13</v>
      </c>
      <c r="R1011" s="8">
        <f>Table1[[#This Row],[pledged]]/Table1[[#This Row],[backers_count]]</f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 s="4">
        <f>((Table1[[#This Row],[deadline]]/60)/60/24)+DATE(1970,1,1)</f>
        <v>42618.124305555553</v>
      </c>
      <c r="K1012">
        <v>1468180462</v>
      </c>
      <c r="L1012" s="4">
        <f>((Table1[[#This Row],[launched_at]]/60)/60/24)+DATE(1970,1,1)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>Table1[[#This Row],[pledged]]/Table1[[#This Row],[goal]]*100</f>
        <v>0.19088937093275488</v>
      </c>
      <c r="R1012" s="8">
        <f>Table1[[#This Row],[pledged]]/Table1[[#This Row],[backers_count]]</f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 s="4">
        <f>((Table1[[#This Row],[deadline]]/60)/60/24)+DATE(1970,1,1)</f>
        <v>41991.898090277777</v>
      </c>
      <c r="K1013">
        <v>1415050395</v>
      </c>
      <c r="L1013" s="4">
        <f>((Table1[[#This Row],[launched_at]]/60)/60/24)+DATE(1970,1,1)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>Table1[[#This Row],[pledged]]/Table1[[#This Row],[goal]]*100</f>
        <v>0.375</v>
      </c>
      <c r="R1013" s="8">
        <f>Table1[[#This Row],[pledged]]/Table1[[#This Row],[backers_count]]</f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 s="4">
        <f>((Table1[[#This Row],[deadline]]/60)/60/24)+DATE(1970,1,1)</f>
        <v>42759.440416666665</v>
      </c>
      <c r="K1014">
        <v>1481366052</v>
      </c>
      <c r="L1014" s="4">
        <f>((Table1[[#This Row],[launched_at]]/60)/60/24)+DATE(1970,1,1)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>Table1[[#This Row],[pledged]]/Table1[[#This Row],[goal]]*100</f>
        <v>21535.021000000001</v>
      </c>
      <c r="R1014" s="8">
        <f>Table1[[#This Row],[pledged]]/Table1[[#This Row],[backers_count]]</f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 s="4">
        <f>((Table1[[#This Row],[deadline]]/60)/60/24)+DATE(1970,1,1)</f>
        <v>42367.833333333328</v>
      </c>
      <c r="K1015">
        <v>1449000056</v>
      </c>
      <c r="L1015" s="4">
        <f>((Table1[[#This Row],[launched_at]]/60)/60/24)+DATE(1970,1,1)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>Table1[[#This Row],[pledged]]/Table1[[#This Row],[goal]]*100</f>
        <v>34.527999999999999</v>
      </c>
      <c r="R1015" s="8">
        <f>Table1[[#This Row],[pledged]]/Table1[[#This Row],[backers_count]]</f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 s="4">
        <f>((Table1[[#This Row],[deadline]]/60)/60/24)+DATE(1970,1,1)</f>
        <v>42005.002488425926</v>
      </c>
      <c r="K1016">
        <v>1415750615</v>
      </c>
      <c r="L1016" s="4">
        <f>((Table1[[#This Row],[launched_at]]/60)/60/24)+DATE(1970,1,1)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>Table1[[#This Row],[pledged]]/Table1[[#This Row],[goal]]*100</f>
        <v>30.599999999999998</v>
      </c>
      <c r="R1016" s="8">
        <f>Table1[[#This Row],[pledged]]/Table1[[#This Row],[backers_count]]</f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 s="4">
        <f>((Table1[[#This Row],[deadline]]/60)/60/24)+DATE(1970,1,1)</f>
        <v>42333.920081018514</v>
      </c>
      <c r="K1017">
        <v>1445893495</v>
      </c>
      <c r="L1017" s="4">
        <f>((Table1[[#This Row],[launched_at]]/60)/60/24)+DATE(1970,1,1)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>Table1[[#This Row],[pledged]]/Table1[[#This Row],[goal]]*100</f>
        <v>2.666666666666667</v>
      </c>
      <c r="R1017" s="8">
        <f>Table1[[#This Row],[pledged]]/Table1[[#This Row],[backers_count]]</f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 s="4">
        <f>((Table1[[#This Row],[deadline]]/60)/60/24)+DATE(1970,1,1)</f>
        <v>42467.065462962957</v>
      </c>
      <c r="K1018">
        <v>1456108456</v>
      </c>
      <c r="L1018" s="4">
        <f>((Table1[[#This Row],[launched_at]]/60)/60/24)+DATE(1970,1,1)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>Table1[[#This Row],[pledged]]/Table1[[#This Row],[goal]]*100</f>
        <v>2.8420000000000001</v>
      </c>
      <c r="R1018" s="8">
        <f>Table1[[#This Row],[pledged]]/Table1[[#This Row],[backers_count]]</f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 s="4">
        <f>((Table1[[#This Row],[deadline]]/60)/60/24)+DATE(1970,1,1)</f>
        <v>42329.716840277775</v>
      </c>
      <c r="K1019">
        <v>1444666335</v>
      </c>
      <c r="L1019" s="4">
        <f>((Table1[[#This Row],[launched_at]]/60)/60/24)+DATE(1970,1,1)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>Table1[[#This Row],[pledged]]/Table1[[#This Row],[goal]]*100</f>
        <v>22.878799999999998</v>
      </c>
      <c r="R1019" s="8">
        <f>Table1[[#This Row],[pledged]]/Table1[[#This Row],[backers_count]]</f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 s="4">
        <f>((Table1[[#This Row],[deadline]]/60)/60/24)+DATE(1970,1,1)</f>
        <v>42565.492280092592</v>
      </c>
      <c r="K1020">
        <v>1465904933</v>
      </c>
      <c r="L1020" s="4">
        <f>((Table1[[#This Row],[launched_at]]/60)/60/24)+DATE(1970,1,1)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>Table1[[#This Row],[pledged]]/Table1[[#This Row],[goal]]*100</f>
        <v>3.105</v>
      </c>
      <c r="R1020" s="8">
        <f>Table1[[#This Row],[pledged]]/Table1[[#This Row],[backers_count]]</f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 s="4">
        <f>((Table1[[#This Row],[deadline]]/60)/60/24)+DATE(1970,1,1)</f>
        <v>42039.973946759259</v>
      </c>
      <c r="K1021">
        <v>1420500149</v>
      </c>
      <c r="L1021" s="4">
        <f>((Table1[[#This Row],[launched_at]]/60)/60/24)+DATE(1970,1,1)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>Table1[[#This Row],[pledged]]/Table1[[#This Row],[goal]]*100</f>
        <v>47.333333333333336</v>
      </c>
      <c r="R1021" s="8">
        <f>Table1[[#This Row],[pledged]]/Table1[[#This Row],[backers_count]]</f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 s="4">
        <f>((Table1[[#This Row],[deadline]]/60)/60/24)+DATE(1970,1,1)</f>
        <v>42157.032638888893</v>
      </c>
      <c r="K1022">
        <v>1430617209</v>
      </c>
      <c r="L1022" s="4">
        <f>((Table1[[#This Row],[launched_at]]/60)/60/24)+DATE(1970,1,1)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>Table1[[#This Row],[pledged]]/Table1[[#This Row],[goal]]*100</f>
        <v>205.54838709677421</v>
      </c>
      <c r="R1022" s="8">
        <f>Table1[[#This Row],[pledged]]/Table1[[#This Row],[backers_count]]</f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 s="4">
        <f>((Table1[[#This Row],[deadline]]/60)/60/24)+DATE(1970,1,1)</f>
        <v>42294.166666666672</v>
      </c>
      <c r="K1023">
        <v>1443074571</v>
      </c>
      <c r="L1023" s="4">
        <f>((Table1[[#This Row],[launched_at]]/60)/60/24)+DATE(1970,1,1)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>Table1[[#This Row],[pledged]]/Table1[[#This Row],[goal]]*100</f>
        <v>351.80366666666669</v>
      </c>
      <c r="R1023" s="8">
        <f>Table1[[#This Row],[pledged]]/Table1[[#This Row],[backers_count]]</f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 s="4">
        <f>((Table1[[#This Row],[deadline]]/60)/60/24)+DATE(1970,1,1)</f>
        <v>42141.646724537044</v>
      </c>
      <c r="K1024">
        <v>1429284677</v>
      </c>
      <c r="L1024" s="4">
        <f>((Table1[[#This Row],[launched_at]]/60)/60/24)+DATE(1970,1,1)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>Table1[[#This Row],[pledged]]/Table1[[#This Row],[goal]]*100</f>
        <v>114.9</v>
      </c>
      <c r="R1024" s="8">
        <f>Table1[[#This Row],[pledged]]/Table1[[#This Row],[backers_count]]</f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 s="4">
        <f>((Table1[[#This Row],[deadline]]/60)/60/24)+DATE(1970,1,1)</f>
        <v>42175.919687500005</v>
      </c>
      <c r="K1025">
        <v>1432245861</v>
      </c>
      <c r="L1025" s="4">
        <f>((Table1[[#This Row],[launched_at]]/60)/60/24)+DATE(1970,1,1)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>Table1[[#This Row],[pledged]]/Table1[[#This Row],[goal]]*100</f>
        <v>237.15</v>
      </c>
      <c r="R1025" s="8">
        <f>Table1[[#This Row],[pledged]]/Table1[[#This Row],[backers_count]]</f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 s="4">
        <f>((Table1[[#This Row],[deadline]]/60)/60/24)+DATE(1970,1,1)</f>
        <v>42400.580590277779</v>
      </c>
      <c r="K1026">
        <v>1451656563</v>
      </c>
      <c r="L1026" s="4">
        <f>((Table1[[#This Row],[launched_at]]/60)/60/24)+DATE(1970,1,1)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>Table1[[#This Row],[pledged]]/Table1[[#This Row],[goal]]*100</f>
        <v>118.63774999999998</v>
      </c>
      <c r="R1026" s="8">
        <f>Table1[[#This Row],[pledged]]/Table1[[#This Row],[backers_count]]</f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 s="4">
        <f>((Table1[[#This Row],[deadline]]/60)/60/24)+DATE(1970,1,1)</f>
        <v>42079.792094907403</v>
      </c>
      <c r="K1027">
        <v>1423944037</v>
      </c>
      <c r="L1027" s="4">
        <f>((Table1[[#This Row],[launched_at]]/60)/60/24)+DATE(1970,1,1)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>Table1[[#This Row],[pledged]]/Table1[[#This Row],[goal]]*100</f>
        <v>109.92831428571431</v>
      </c>
      <c r="R1027" s="8">
        <f>Table1[[#This Row],[pledged]]/Table1[[#This Row],[backers_count]]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 s="4">
        <f>((Table1[[#This Row],[deadline]]/60)/60/24)+DATE(1970,1,1)</f>
        <v>42460.365925925929</v>
      </c>
      <c r="K1028">
        <v>1456480016</v>
      </c>
      <c r="L1028" s="4">
        <f>((Table1[[#This Row],[launched_at]]/60)/60/24)+DATE(1970,1,1)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>Table1[[#This Row],[pledged]]/Table1[[#This Row],[goal]]*100</f>
        <v>100.00828571428571</v>
      </c>
      <c r="R1028" s="8">
        <f>Table1[[#This Row],[pledged]]/Table1[[#This Row],[backers_count]]</f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 s="4">
        <f>((Table1[[#This Row],[deadline]]/60)/60/24)+DATE(1970,1,1)</f>
        <v>41935.034108796295</v>
      </c>
      <c r="K1029">
        <v>1411433347</v>
      </c>
      <c r="L1029" s="4">
        <f>((Table1[[#This Row],[launched_at]]/60)/60/24)+DATE(1970,1,1)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>Table1[[#This Row],[pledged]]/Table1[[#This Row],[goal]]*100</f>
        <v>103.09292094387415</v>
      </c>
      <c r="R1029" s="8">
        <f>Table1[[#This Row],[pledged]]/Table1[[#This Row],[backers_count]]</f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 s="4">
        <f>((Table1[[#This Row],[deadline]]/60)/60/24)+DATE(1970,1,1)</f>
        <v>42800.833333333328</v>
      </c>
      <c r="K1030">
        <v>1484924605</v>
      </c>
      <c r="L1030" s="4">
        <f>((Table1[[#This Row],[launched_at]]/60)/60/24)+DATE(1970,1,1)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>Table1[[#This Row],[pledged]]/Table1[[#This Row],[goal]]*100</f>
        <v>117.27000000000001</v>
      </c>
      <c r="R1030" s="8">
        <f>Table1[[#This Row],[pledged]]/Table1[[#This Row],[backers_count]]</f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 s="4">
        <f>((Table1[[#This Row],[deadline]]/60)/60/24)+DATE(1970,1,1)</f>
        <v>42098.915972222225</v>
      </c>
      <c r="K1031">
        <v>1423501507</v>
      </c>
      <c r="L1031" s="4">
        <f>((Table1[[#This Row],[launched_at]]/60)/60/24)+DATE(1970,1,1)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>Table1[[#This Row],[pledged]]/Table1[[#This Row],[goal]]*100</f>
        <v>111.75999999999999</v>
      </c>
      <c r="R1031" s="8">
        <f>Table1[[#This Row],[pledged]]/Table1[[#This Row],[backers_count]]</f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 s="4">
        <f>((Table1[[#This Row],[deadline]]/60)/60/24)+DATE(1970,1,1)</f>
        <v>42625.483206018514</v>
      </c>
      <c r="K1032">
        <v>1472470549</v>
      </c>
      <c r="L1032" s="4">
        <f>((Table1[[#This Row],[launched_at]]/60)/60/24)+DATE(1970,1,1)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>Table1[[#This Row],[pledged]]/Table1[[#This Row],[goal]]*100</f>
        <v>342.09999999999997</v>
      </c>
      <c r="R1032" s="8">
        <f>Table1[[#This Row],[pledged]]/Table1[[#This Row],[backers_count]]</f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 s="4">
        <f>((Table1[[#This Row],[deadline]]/60)/60/24)+DATE(1970,1,1)</f>
        <v>42354.764004629629</v>
      </c>
      <c r="K1033">
        <v>1447698010</v>
      </c>
      <c r="L1033" s="4">
        <f>((Table1[[#This Row],[launched_at]]/60)/60/24)+DATE(1970,1,1)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>Table1[[#This Row],[pledged]]/Table1[[#This Row],[goal]]*100</f>
        <v>107.4</v>
      </c>
      <c r="R1033" s="8">
        <f>Table1[[#This Row],[pledged]]/Table1[[#This Row],[backers_count]]</f>
        <v>108.48484848484848</v>
      </c>
      <c r="S1033" t="s">
        <v>8325</v>
      </c>
      <c r="T1033" t="s">
        <v>8330</v>
      </c>
    </row>
    <row r="1034" spans="1:20" ht="3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 s="4">
        <f>((Table1[[#This Row],[deadline]]/60)/60/24)+DATE(1970,1,1)</f>
        <v>42544.666956018518</v>
      </c>
      <c r="K1034">
        <v>1464105625</v>
      </c>
      <c r="L1034" s="4">
        <f>((Table1[[#This Row],[launched_at]]/60)/60/24)+DATE(1970,1,1)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>Table1[[#This Row],[pledged]]/Table1[[#This Row],[goal]]*100</f>
        <v>108.49703703703703</v>
      </c>
      <c r="R1034" s="8">
        <f>Table1[[#This Row],[pledged]]/Table1[[#This Row],[backers_count]]</f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 s="4">
        <f>((Table1[[#This Row],[deadline]]/60)/60/24)+DATE(1970,1,1)</f>
        <v>42716.732407407413</v>
      </c>
      <c r="K1035">
        <v>1479144880</v>
      </c>
      <c r="L1035" s="4">
        <f>((Table1[[#This Row],[launched_at]]/60)/60/24)+DATE(1970,1,1)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>Table1[[#This Row],[pledged]]/Table1[[#This Row],[goal]]*100</f>
        <v>102.86144578313252</v>
      </c>
      <c r="R1035" s="8">
        <f>Table1[[#This Row],[pledged]]/Table1[[#This Row],[backers_count]]</f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 s="4">
        <f>((Table1[[#This Row],[deadline]]/60)/60/24)+DATE(1970,1,1)</f>
        <v>42587.165972222225</v>
      </c>
      <c r="K1036">
        <v>1467604804</v>
      </c>
      <c r="L1036" s="4">
        <f>((Table1[[#This Row],[launched_at]]/60)/60/24)+DATE(1970,1,1)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>Table1[[#This Row],[pledged]]/Table1[[#This Row],[goal]]*100</f>
        <v>130.0018</v>
      </c>
      <c r="R1036" s="8">
        <f>Table1[[#This Row],[pledged]]/Table1[[#This Row],[backers_count]]</f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 s="4">
        <f>((Table1[[#This Row],[deadline]]/60)/60/24)+DATE(1970,1,1)</f>
        <v>42046.641435185185</v>
      </c>
      <c r="K1037">
        <v>1421076220</v>
      </c>
      <c r="L1037" s="4">
        <f>((Table1[[#This Row],[launched_at]]/60)/60/24)+DATE(1970,1,1)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>Table1[[#This Row],[pledged]]/Table1[[#This Row],[goal]]*100</f>
        <v>107.65217391304347</v>
      </c>
      <c r="R1037" s="8">
        <f>Table1[[#This Row],[pledged]]/Table1[[#This Row],[backers_count]]</f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 s="4">
        <f>((Table1[[#This Row],[deadline]]/60)/60/24)+DATE(1970,1,1)</f>
        <v>41281.333333333336</v>
      </c>
      <c r="K1038">
        <v>1354790790</v>
      </c>
      <c r="L1038" s="4">
        <f>((Table1[[#This Row],[launched_at]]/60)/60/24)+DATE(1970,1,1)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>Table1[[#This Row],[pledged]]/Table1[[#This Row],[goal]]*100</f>
        <v>112.36044444444444</v>
      </c>
      <c r="R1038" s="8">
        <f>Table1[[#This Row],[pledged]]/Table1[[#This Row],[backers_count]]</f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 s="4">
        <f>((Table1[[#This Row],[deadline]]/60)/60/24)+DATE(1970,1,1)</f>
        <v>42142.208333333328</v>
      </c>
      <c r="K1039">
        <v>1429991062</v>
      </c>
      <c r="L1039" s="4">
        <f>((Table1[[#This Row],[launched_at]]/60)/60/24)+DATE(1970,1,1)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>Table1[[#This Row],[pledged]]/Table1[[#This Row],[goal]]*100</f>
        <v>102.1</v>
      </c>
      <c r="R1039" s="8">
        <f>Table1[[#This Row],[pledged]]/Table1[[#This Row],[backers_count]]</f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 s="4">
        <f>((Table1[[#This Row],[deadline]]/60)/60/24)+DATE(1970,1,1)</f>
        <v>42448.190081018518</v>
      </c>
      <c r="K1040">
        <v>1455773623</v>
      </c>
      <c r="L1040" s="4">
        <f>((Table1[[#This Row],[launched_at]]/60)/60/24)+DATE(1970,1,1)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>Table1[[#This Row],[pledged]]/Table1[[#This Row],[goal]]*100</f>
        <v>145.33333333333334</v>
      </c>
      <c r="R1040" s="8">
        <f>Table1[[#This Row],[pledged]]/Table1[[#This Row],[backers_count]]</f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 s="4">
        <f>((Table1[[#This Row],[deadline]]/60)/60/24)+DATE(1970,1,1)</f>
        <v>42717.332638888889</v>
      </c>
      <c r="K1041">
        <v>1479436646</v>
      </c>
      <c r="L1041" s="4">
        <f>((Table1[[#This Row],[launched_at]]/60)/60/24)+DATE(1970,1,1)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>Table1[[#This Row],[pledged]]/Table1[[#This Row],[goal]]*100</f>
        <v>128.19999999999999</v>
      </c>
      <c r="R1041" s="8">
        <f>Table1[[#This Row],[pledged]]/Table1[[#This Row],[backers_count]]</f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 s="4">
        <f>((Table1[[#This Row],[deadline]]/60)/60/24)+DATE(1970,1,1)</f>
        <v>42609.708437499998</v>
      </c>
      <c r="K1042">
        <v>1469725209</v>
      </c>
      <c r="L1042" s="4">
        <f>((Table1[[#This Row],[launched_at]]/60)/60/24)+DATE(1970,1,1)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>Table1[[#This Row],[pledged]]/Table1[[#This Row],[goal]]*100</f>
        <v>0.29411764705882354</v>
      </c>
      <c r="R1042" s="8">
        <f>Table1[[#This Row],[pledged]]/Table1[[#This Row],[backers_count]]</f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 s="4">
        <f>((Table1[[#This Row],[deadline]]/60)/60/24)+DATE(1970,1,1)</f>
        <v>41851.060092592597</v>
      </c>
      <c r="K1043">
        <v>1405041992</v>
      </c>
      <c r="L1043" s="4">
        <f>((Table1[[#This Row],[launched_at]]/60)/60/24)+DATE(1970,1,1)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>Table1[[#This Row],[pledged]]/Table1[[#This Row],[goal]]*100</f>
        <v>0</v>
      </c>
      <c r="R1043" s="8" t="e">
        <f>Table1[[#This Row],[pledged]]/Table1[[#This Row],[backers_count]]</f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 s="4">
        <f>((Table1[[#This Row],[deadline]]/60)/60/24)+DATE(1970,1,1)</f>
        <v>41894.416666666664</v>
      </c>
      <c r="K1044">
        <v>1406824948</v>
      </c>
      <c r="L1044" s="4">
        <f>((Table1[[#This Row],[launched_at]]/60)/60/24)+DATE(1970,1,1)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>Table1[[#This Row],[pledged]]/Table1[[#This Row],[goal]]*100</f>
        <v>1.5384615384615385</v>
      </c>
      <c r="R1044" s="8">
        <f>Table1[[#This Row],[pledged]]/Table1[[#This Row],[backers_count]]</f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 s="4">
        <f>((Table1[[#This Row],[deadline]]/60)/60/24)+DATE(1970,1,1)</f>
        <v>42144.252951388888</v>
      </c>
      <c r="K1045">
        <v>1429509855</v>
      </c>
      <c r="L1045" s="4">
        <f>((Table1[[#This Row],[launched_at]]/60)/60/24)+DATE(1970,1,1)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>Table1[[#This Row],[pledged]]/Table1[[#This Row],[goal]]*100</f>
        <v>8.5370000000000008</v>
      </c>
      <c r="R1045" s="8">
        <f>Table1[[#This Row],[pledged]]/Table1[[#This Row],[backers_count]]</f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 s="4">
        <f>((Table1[[#This Row],[deadline]]/60)/60/24)+DATE(1970,1,1)</f>
        <v>42068.852083333331</v>
      </c>
      <c r="K1046">
        <v>1420668801</v>
      </c>
      <c r="L1046" s="4">
        <f>((Table1[[#This Row],[launched_at]]/60)/60/24)+DATE(1970,1,1)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>Table1[[#This Row],[pledged]]/Table1[[#This Row],[goal]]*100</f>
        <v>8.5714285714285715E-2</v>
      </c>
      <c r="R1046" s="8">
        <f>Table1[[#This Row],[pledged]]/Table1[[#This Row],[backers_count]]</f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 s="4">
        <f>((Table1[[#This Row],[deadline]]/60)/60/24)+DATE(1970,1,1)</f>
        <v>41874.874421296299</v>
      </c>
      <c r="K1047">
        <v>1406235550</v>
      </c>
      <c r="L1047" s="4">
        <f>((Table1[[#This Row],[launched_at]]/60)/60/24)+DATE(1970,1,1)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>Table1[[#This Row],[pledged]]/Table1[[#This Row],[goal]]*100</f>
        <v>2.6599999999999997</v>
      </c>
      <c r="R1047" s="8">
        <f>Table1[[#This Row],[pledged]]/Table1[[#This Row],[backers_count]]</f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 s="4">
        <f>((Table1[[#This Row],[deadline]]/60)/60/24)+DATE(1970,1,1)</f>
        <v>42364.851388888885</v>
      </c>
      <c r="K1048">
        <v>1447273560</v>
      </c>
      <c r="L1048" s="4">
        <f>((Table1[[#This Row],[launched_at]]/60)/60/24)+DATE(1970,1,1)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>Table1[[#This Row],[pledged]]/Table1[[#This Row],[goal]]*100</f>
        <v>0</v>
      </c>
      <c r="R1048" s="8" t="e">
        <f>Table1[[#This Row],[pledged]]/Table1[[#This Row],[backers_count]]</f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 s="4">
        <f>((Table1[[#This Row],[deadline]]/60)/60/24)+DATE(1970,1,1)</f>
        <v>41948.860127314816</v>
      </c>
      <c r="K1049">
        <v>1412624315</v>
      </c>
      <c r="L1049" s="4">
        <f>((Table1[[#This Row],[launched_at]]/60)/60/24)+DATE(1970,1,1)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>Table1[[#This Row],[pledged]]/Table1[[#This Row],[goal]]*100</f>
        <v>0.05</v>
      </c>
      <c r="R1049" s="8">
        <f>Table1[[#This Row],[pledged]]/Table1[[#This Row],[backers_count]]</f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 s="4">
        <f>((Table1[[#This Row],[deadline]]/60)/60/24)+DATE(1970,1,1)</f>
        <v>42638.053113425922</v>
      </c>
      <c r="K1050">
        <v>1471310189</v>
      </c>
      <c r="L1050" s="4">
        <f>((Table1[[#This Row],[launched_at]]/60)/60/24)+DATE(1970,1,1)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>Table1[[#This Row],[pledged]]/Table1[[#This Row],[goal]]*100</f>
        <v>1.4133333333333333</v>
      </c>
      <c r="R1050" s="8">
        <f>Table1[[#This Row],[pledged]]/Table1[[#This Row],[backers_count]]</f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 s="4">
        <f>((Table1[[#This Row],[deadline]]/60)/60/24)+DATE(1970,1,1)</f>
        <v>42412.431076388893</v>
      </c>
      <c r="K1051">
        <v>1452680445</v>
      </c>
      <c r="L1051" s="4">
        <f>((Table1[[#This Row],[launched_at]]/60)/60/24)+DATE(1970,1,1)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>Table1[[#This Row],[pledged]]/Table1[[#This Row],[goal]]*100</f>
        <v>0</v>
      </c>
      <c r="R1051" s="8" t="e">
        <f>Table1[[#This Row],[pledged]]/Table1[[#This Row],[backers_count]]</f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 s="4">
        <f>((Table1[[#This Row],[deadline]]/60)/60/24)+DATE(1970,1,1)</f>
        <v>42261.7971875</v>
      </c>
      <c r="K1052">
        <v>1439665677</v>
      </c>
      <c r="L1052" s="4">
        <f>((Table1[[#This Row],[launched_at]]/60)/60/24)+DATE(1970,1,1)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>Table1[[#This Row],[pledged]]/Table1[[#This Row],[goal]]*100</f>
        <v>0</v>
      </c>
      <c r="R1052" s="8" t="e">
        <f>Table1[[#This Row],[pledged]]/Table1[[#This Row],[backers_count]]</f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 s="4">
        <f>((Table1[[#This Row],[deadline]]/60)/60/24)+DATE(1970,1,1)</f>
        <v>41878.014178240745</v>
      </c>
      <c r="K1053">
        <v>1406679625</v>
      </c>
      <c r="L1053" s="4">
        <f>((Table1[[#This Row],[launched_at]]/60)/60/24)+DATE(1970,1,1)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>Table1[[#This Row],[pledged]]/Table1[[#This Row],[goal]]*100</f>
        <v>0</v>
      </c>
      <c r="R1053" s="8" t="e">
        <f>Table1[[#This Row],[pledged]]/Table1[[#This Row],[backers_count]]</f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 s="4">
        <f>((Table1[[#This Row],[deadline]]/60)/60/24)+DATE(1970,1,1)</f>
        <v>42527.839583333334</v>
      </c>
      <c r="K1054">
        <v>1461438495</v>
      </c>
      <c r="L1054" s="4">
        <f>((Table1[[#This Row],[launched_at]]/60)/60/24)+DATE(1970,1,1)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>Table1[[#This Row],[pledged]]/Table1[[#This Row],[goal]]*100</f>
        <v>0</v>
      </c>
      <c r="R1054" s="8" t="e">
        <f>Table1[[#This Row],[pledged]]/Table1[[#This Row],[backers_count]]</f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 s="4">
        <f>((Table1[[#This Row],[deadline]]/60)/60/24)+DATE(1970,1,1)</f>
        <v>42800.172824074078</v>
      </c>
      <c r="K1055">
        <v>1486613332</v>
      </c>
      <c r="L1055" s="4">
        <f>((Table1[[#This Row],[launched_at]]/60)/60/24)+DATE(1970,1,1)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>Table1[[#This Row],[pledged]]/Table1[[#This Row],[goal]]*100</f>
        <v>1</v>
      </c>
      <c r="R1055" s="8">
        <f>Table1[[#This Row],[pledged]]/Table1[[#This Row],[backers_count]]</f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 s="4">
        <f>((Table1[[#This Row],[deadline]]/60)/60/24)+DATE(1970,1,1)</f>
        <v>41861.916666666664</v>
      </c>
      <c r="K1056">
        <v>1405110399</v>
      </c>
      <c r="L1056" s="4">
        <f>((Table1[[#This Row],[launched_at]]/60)/60/24)+DATE(1970,1,1)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>Table1[[#This Row],[pledged]]/Table1[[#This Row],[goal]]*100</f>
        <v>0</v>
      </c>
      <c r="R1056" s="8" t="e">
        <f>Table1[[#This Row],[pledged]]/Table1[[#This Row],[backers_count]]</f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 s="4">
        <f>((Table1[[#This Row],[deadline]]/60)/60/24)+DATE(1970,1,1)</f>
        <v>42436.992418981477</v>
      </c>
      <c r="K1057">
        <v>1454802545</v>
      </c>
      <c r="L1057" s="4">
        <f>((Table1[[#This Row],[launched_at]]/60)/60/24)+DATE(1970,1,1)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>Table1[[#This Row],[pledged]]/Table1[[#This Row],[goal]]*100</f>
        <v>0</v>
      </c>
      <c r="R1057" s="8" t="e">
        <f>Table1[[#This Row],[pledged]]/Table1[[#This Row],[backers_count]]</f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 s="4">
        <f>((Table1[[#This Row],[deadline]]/60)/60/24)+DATE(1970,1,1)</f>
        <v>42118.677974537044</v>
      </c>
      <c r="K1058">
        <v>1424711777</v>
      </c>
      <c r="L1058" s="4">
        <f>((Table1[[#This Row],[launched_at]]/60)/60/24)+DATE(1970,1,1)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>Table1[[#This Row],[pledged]]/Table1[[#This Row],[goal]]*100</f>
        <v>0</v>
      </c>
      <c r="R1058" s="8" t="e">
        <f>Table1[[#This Row],[pledged]]/Table1[[#This Row],[backers_count]]</f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 s="4">
        <f>((Table1[[#This Row],[deadline]]/60)/60/24)+DATE(1970,1,1)</f>
        <v>42708.912997685184</v>
      </c>
      <c r="K1059">
        <v>1478292883</v>
      </c>
      <c r="L1059" s="4">
        <f>((Table1[[#This Row],[launched_at]]/60)/60/24)+DATE(1970,1,1)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>Table1[[#This Row],[pledged]]/Table1[[#This Row],[goal]]*100</f>
        <v>0</v>
      </c>
      <c r="R1059" s="8" t="e">
        <f>Table1[[#This Row],[pledged]]/Table1[[#This Row],[backers_count]]</f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 s="4">
        <f>((Table1[[#This Row],[deadline]]/60)/60/24)+DATE(1970,1,1)</f>
        <v>42089</v>
      </c>
      <c r="K1060">
        <v>1423777043</v>
      </c>
      <c r="L1060" s="4">
        <f>((Table1[[#This Row],[launched_at]]/60)/60/24)+DATE(1970,1,1)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>Table1[[#This Row],[pledged]]/Table1[[#This Row],[goal]]*100</f>
        <v>0</v>
      </c>
      <c r="R1060" s="8" t="e">
        <f>Table1[[#This Row],[pledged]]/Table1[[#This Row],[backers_count]]</f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 s="4">
        <f>((Table1[[#This Row],[deadline]]/60)/60/24)+DATE(1970,1,1)</f>
        <v>42076.748333333337</v>
      </c>
      <c r="K1061">
        <v>1423681056</v>
      </c>
      <c r="L1061" s="4">
        <f>((Table1[[#This Row],[launched_at]]/60)/60/24)+DATE(1970,1,1)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>Table1[[#This Row],[pledged]]/Table1[[#This Row],[goal]]*100</f>
        <v>0</v>
      </c>
      <c r="R1061" s="8" t="e">
        <f>Table1[[#This Row],[pledged]]/Table1[[#This Row],[backers_count]]</f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 s="4">
        <f>((Table1[[#This Row],[deadline]]/60)/60/24)+DATE(1970,1,1)</f>
        <v>42109.913113425922</v>
      </c>
      <c r="K1062">
        <v>1426542893</v>
      </c>
      <c r="L1062" s="4">
        <f>((Table1[[#This Row],[launched_at]]/60)/60/24)+DATE(1970,1,1)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>Table1[[#This Row],[pledged]]/Table1[[#This Row],[goal]]*100</f>
        <v>1</v>
      </c>
      <c r="R1062" s="8">
        <f>Table1[[#This Row],[pledged]]/Table1[[#This Row],[backers_count]]</f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 s="4">
        <f>((Table1[[#This Row],[deadline]]/60)/60/24)+DATE(1970,1,1)</f>
        <v>42492.041666666672</v>
      </c>
      <c r="K1063">
        <v>1456987108</v>
      </c>
      <c r="L1063" s="4">
        <f>((Table1[[#This Row],[launched_at]]/60)/60/24)+DATE(1970,1,1)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>Table1[[#This Row],[pledged]]/Table1[[#This Row],[goal]]*100</f>
        <v>0</v>
      </c>
      <c r="R1063" s="8" t="e">
        <f>Table1[[#This Row],[pledged]]/Table1[[#This Row],[backers_count]]</f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 s="4">
        <f>((Table1[[#This Row],[deadline]]/60)/60/24)+DATE(1970,1,1)</f>
        <v>42563.807187500002</v>
      </c>
      <c r="K1064">
        <v>1467746541</v>
      </c>
      <c r="L1064" s="4">
        <f>((Table1[[#This Row],[launched_at]]/60)/60/24)+DATE(1970,1,1)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>Table1[[#This Row],[pledged]]/Table1[[#This Row],[goal]]*100</f>
        <v>95.477386934673376</v>
      </c>
      <c r="R1064" s="8">
        <f>Table1[[#This Row],[pledged]]/Table1[[#This Row],[backers_count]]</f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 s="4">
        <f>((Table1[[#This Row],[deadline]]/60)/60/24)+DATE(1970,1,1)</f>
        <v>42613.030810185184</v>
      </c>
      <c r="K1065">
        <v>1470012262</v>
      </c>
      <c r="L1065" s="4">
        <f>((Table1[[#This Row],[launched_at]]/60)/60/24)+DATE(1970,1,1)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>Table1[[#This Row],[pledged]]/Table1[[#This Row],[goal]]*100</f>
        <v>0</v>
      </c>
      <c r="R1065" s="8" t="e">
        <f>Table1[[#This Row],[pledged]]/Table1[[#This Row],[backers_count]]</f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 s="4">
        <f>((Table1[[#This Row],[deadline]]/60)/60/24)+DATE(1970,1,1)</f>
        <v>41462.228043981479</v>
      </c>
      <c r="K1066">
        <v>1369286903</v>
      </c>
      <c r="L1066" s="4">
        <f>((Table1[[#This Row],[launched_at]]/60)/60/24)+DATE(1970,1,1)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>Table1[[#This Row],[pledged]]/Table1[[#This Row],[goal]]*100</f>
        <v>8.974444444444444</v>
      </c>
      <c r="R1066" s="8">
        <f>Table1[[#This Row],[pledged]]/Table1[[#This Row],[backers_count]]</f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 s="4">
        <f>((Table1[[#This Row],[deadline]]/60)/60/24)+DATE(1970,1,1)</f>
        <v>41689.381041666667</v>
      </c>
      <c r="K1067">
        <v>1390381722</v>
      </c>
      <c r="L1067" s="4">
        <f>((Table1[[#This Row],[launched_at]]/60)/60/24)+DATE(1970,1,1)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>Table1[[#This Row],[pledged]]/Table1[[#This Row],[goal]]*100</f>
        <v>2.7</v>
      </c>
      <c r="R1067" s="8">
        <f>Table1[[#This Row],[pledged]]/Table1[[#This Row],[backers_count]]</f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 s="4">
        <f>((Table1[[#This Row],[deadline]]/60)/60/24)+DATE(1970,1,1)</f>
        <v>41490.962754629632</v>
      </c>
      <c r="K1068">
        <v>1371769582</v>
      </c>
      <c r="L1068" s="4">
        <f>((Table1[[#This Row],[launched_at]]/60)/60/24)+DATE(1970,1,1)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>Table1[[#This Row],[pledged]]/Table1[[#This Row],[goal]]*100</f>
        <v>3.3673333333333333</v>
      </c>
      <c r="R1068" s="8">
        <f>Table1[[#This Row],[pledged]]/Table1[[#This Row],[backers_count]]</f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 s="4">
        <f>((Table1[[#This Row],[deadline]]/60)/60/24)+DATE(1970,1,1)</f>
        <v>41629.855682870373</v>
      </c>
      <c r="K1069">
        <v>1385065931</v>
      </c>
      <c r="L1069" s="4">
        <f>((Table1[[#This Row],[launched_at]]/60)/60/24)+DATE(1970,1,1)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>Table1[[#This Row],[pledged]]/Table1[[#This Row],[goal]]*100</f>
        <v>26</v>
      </c>
      <c r="R1069" s="8">
        <f>Table1[[#This Row],[pledged]]/Table1[[#This Row],[backers_count]]</f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 s="4">
        <f>((Table1[[#This Row],[deadline]]/60)/60/24)+DATE(1970,1,1)</f>
        <v>42470.329444444447</v>
      </c>
      <c r="K1070">
        <v>1457686464</v>
      </c>
      <c r="L1070" s="4">
        <f>((Table1[[#This Row],[launched_at]]/60)/60/24)+DATE(1970,1,1)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>Table1[[#This Row],[pledged]]/Table1[[#This Row],[goal]]*100</f>
        <v>0.15</v>
      </c>
      <c r="R1070" s="8">
        <f>Table1[[#This Row],[pledged]]/Table1[[#This Row],[backers_count]]</f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 s="4">
        <f>((Table1[[#This Row],[deadline]]/60)/60/24)+DATE(1970,1,1)</f>
        <v>41604.271516203706</v>
      </c>
      <c r="K1071">
        <v>1382679059</v>
      </c>
      <c r="L1071" s="4">
        <f>((Table1[[#This Row],[launched_at]]/60)/60/24)+DATE(1970,1,1)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>Table1[[#This Row],[pledged]]/Table1[[#This Row],[goal]]*100</f>
        <v>38.636363636363633</v>
      </c>
      <c r="R1071" s="8">
        <f>Table1[[#This Row],[pledged]]/Table1[[#This Row],[backers_count]]</f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 s="4">
        <f>((Table1[[#This Row],[deadline]]/60)/60/24)+DATE(1970,1,1)</f>
        <v>41183.011828703704</v>
      </c>
      <c r="K1072">
        <v>1347322622</v>
      </c>
      <c r="L1072" s="4">
        <f>((Table1[[#This Row],[launched_at]]/60)/60/24)+DATE(1970,1,1)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>Table1[[#This Row],[pledged]]/Table1[[#This Row],[goal]]*100</f>
        <v>0.70000000000000007</v>
      </c>
      <c r="R1072" s="8">
        <f>Table1[[#This Row],[pledged]]/Table1[[#This Row],[backers_count]]</f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 s="4">
        <f>((Table1[[#This Row],[deadline]]/60)/60/24)+DATE(1970,1,1)</f>
        <v>42325.795057870375</v>
      </c>
      <c r="K1073">
        <v>1445191493</v>
      </c>
      <c r="L1073" s="4">
        <f>((Table1[[#This Row],[launched_at]]/60)/60/24)+DATE(1970,1,1)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>Table1[[#This Row],[pledged]]/Table1[[#This Row],[goal]]*100</f>
        <v>0</v>
      </c>
      <c r="R1073" s="8" t="e">
        <f>Table1[[#This Row],[pledged]]/Table1[[#This Row],[backers_count]]</f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 s="4">
        <f>((Table1[[#This Row],[deadline]]/60)/60/24)+DATE(1970,1,1)</f>
        <v>41675.832141203704</v>
      </c>
      <c r="K1074">
        <v>1389038297</v>
      </c>
      <c r="L1074" s="4">
        <f>((Table1[[#This Row],[launched_at]]/60)/60/24)+DATE(1970,1,1)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>Table1[[#This Row],[pledged]]/Table1[[#This Row],[goal]]*100</f>
        <v>6.8000000000000005E-2</v>
      </c>
      <c r="R1074" s="8">
        <f>Table1[[#This Row],[pledged]]/Table1[[#This Row],[backers_count]]</f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 s="4">
        <f>((Table1[[#This Row],[deadline]]/60)/60/24)+DATE(1970,1,1)</f>
        <v>40832.964594907404</v>
      </c>
      <c r="K1075">
        <v>1316214541</v>
      </c>
      <c r="L1075" s="4">
        <f>((Table1[[#This Row],[launched_at]]/60)/60/24)+DATE(1970,1,1)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>Table1[[#This Row],[pledged]]/Table1[[#This Row],[goal]]*100</f>
        <v>1.3333333333333335</v>
      </c>
      <c r="R1075" s="8">
        <f>Table1[[#This Row],[pledged]]/Table1[[#This Row],[backers_count]]</f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 s="4">
        <f>((Table1[[#This Row],[deadline]]/60)/60/24)+DATE(1970,1,1)</f>
        <v>41643.172974537039</v>
      </c>
      <c r="K1076">
        <v>1386216545</v>
      </c>
      <c r="L1076" s="4">
        <f>((Table1[[#This Row],[launched_at]]/60)/60/24)+DATE(1970,1,1)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>Table1[[#This Row],[pledged]]/Table1[[#This Row],[goal]]*100</f>
        <v>6.3092592592592585</v>
      </c>
      <c r="R1076" s="8">
        <f>Table1[[#This Row],[pledged]]/Table1[[#This Row],[backers_count]]</f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 s="4">
        <f>((Table1[[#This Row],[deadline]]/60)/60/24)+DATE(1970,1,1)</f>
        <v>41035.904120370367</v>
      </c>
      <c r="K1077">
        <v>1333748516</v>
      </c>
      <c r="L1077" s="4">
        <f>((Table1[[#This Row],[launched_at]]/60)/60/24)+DATE(1970,1,1)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>Table1[[#This Row],[pledged]]/Table1[[#This Row],[goal]]*100</f>
        <v>4.5</v>
      </c>
      <c r="R1077" s="8">
        <f>Table1[[#This Row],[pledged]]/Table1[[#This Row],[backers_count]]</f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 s="4">
        <f>((Table1[[#This Row],[deadline]]/60)/60/24)+DATE(1970,1,1)</f>
        <v>41893.377893518518</v>
      </c>
      <c r="K1078">
        <v>1405674250</v>
      </c>
      <c r="L1078" s="4">
        <f>((Table1[[#This Row],[launched_at]]/60)/60/24)+DATE(1970,1,1)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>Table1[[#This Row],[pledged]]/Table1[[#This Row],[goal]]*100</f>
        <v>62.765333333333331</v>
      </c>
      <c r="R1078" s="8">
        <f>Table1[[#This Row],[pledged]]/Table1[[#This Row],[backers_count]]</f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 s="4">
        <f>((Table1[[#This Row],[deadline]]/60)/60/24)+DATE(1970,1,1)</f>
        <v>42383.16679398148</v>
      </c>
      <c r="K1079">
        <v>1450152011</v>
      </c>
      <c r="L1079" s="4">
        <f>((Table1[[#This Row],[launched_at]]/60)/60/24)+DATE(1970,1,1)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>Table1[[#This Row],[pledged]]/Table1[[#This Row],[goal]]*100</f>
        <v>29.376000000000001</v>
      </c>
      <c r="R1079" s="8">
        <f>Table1[[#This Row],[pledged]]/Table1[[#This Row],[backers_count]]</f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 s="4">
        <f>((Table1[[#This Row],[deadline]]/60)/60/24)+DATE(1970,1,1)</f>
        <v>40746.195844907408</v>
      </c>
      <c r="K1080">
        <v>1307421721</v>
      </c>
      <c r="L1080" s="4">
        <f>((Table1[[#This Row],[launched_at]]/60)/60/24)+DATE(1970,1,1)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>Table1[[#This Row],[pledged]]/Table1[[#This Row],[goal]]*100</f>
        <v>7.5</v>
      </c>
      <c r="R1080" s="8">
        <f>Table1[[#This Row],[pledged]]/Table1[[#This Row],[backers_count]]</f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 s="4">
        <f>((Table1[[#This Row],[deadline]]/60)/60/24)+DATE(1970,1,1)</f>
        <v>42504.566388888896</v>
      </c>
      <c r="K1081">
        <v>1461072936</v>
      </c>
      <c r="L1081" s="4">
        <f>((Table1[[#This Row],[launched_at]]/60)/60/24)+DATE(1970,1,1)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>Table1[[#This Row],[pledged]]/Table1[[#This Row],[goal]]*100</f>
        <v>2.6076923076923078</v>
      </c>
      <c r="R1081" s="8">
        <f>Table1[[#This Row],[pledged]]/Table1[[#This Row],[backers_count]]</f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 s="4">
        <f>((Table1[[#This Row],[deadline]]/60)/60/24)+DATE(1970,1,1)</f>
        <v>41770.138113425928</v>
      </c>
      <c r="K1082">
        <v>1397186333</v>
      </c>
      <c r="L1082" s="4">
        <f>((Table1[[#This Row],[launched_at]]/60)/60/24)+DATE(1970,1,1)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>Table1[[#This Row],[pledged]]/Table1[[#This Row],[goal]]*100</f>
        <v>9.1050000000000004</v>
      </c>
      <c r="R1082" s="8">
        <f>Table1[[#This Row],[pledged]]/Table1[[#This Row],[backers_count]]</f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 s="4">
        <f>((Table1[[#This Row],[deadline]]/60)/60/24)+DATE(1970,1,1)</f>
        <v>42032.926990740743</v>
      </c>
      <c r="K1083">
        <v>1419891292</v>
      </c>
      <c r="L1083" s="4">
        <f>((Table1[[#This Row],[launched_at]]/60)/60/24)+DATE(1970,1,1)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>Table1[[#This Row],[pledged]]/Table1[[#This Row],[goal]]*100</f>
        <v>1.7647058823529412E-2</v>
      </c>
      <c r="R1083" s="8">
        <f>Table1[[#This Row],[pledged]]/Table1[[#This Row],[backers_count]]</f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 s="4">
        <f>((Table1[[#This Row],[deadline]]/60)/60/24)+DATE(1970,1,1)</f>
        <v>41131.906111111115</v>
      </c>
      <c r="K1084">
        <v>1342043088</v>
      </c>
      <c r="L1084" s="4">
        <f>((Table1[[#This Row],[launched_at]]/60)/60/24)+DATE(1970,1,1)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>Table1[[#This Row],[pledged]]/Table1[[#This Row],[goal]]*100</f>
        <v>0.55999999999999994</v>
      </c>
      <c r="R1084" s="8">
        <f>Table1[[#This Row],[pledged]]/Table1[[#This Row],[backers_count]]</f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 s="4">
        <f>((Table1[[#This Row],[deadline]]/60)/60/24)+DATE(1970,1,1)</f>
        <v>41853.659525462965</v>
      </c>
      <c r="K1085">
        <v>1401810583</v>
      </c>
      <c r="L1085" s="4">
        <f>((Table1[[#This Row],[launched_at]]/60)/60/24)+DATE(1970,1,1)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>Table1[[#This Row],[pledged]]/Table1[[#This Row],[goal]]*100</f>
        <v>0.82000000000000006</v>
      </c>
      <c r="R1085" s="8">
        <f>Table1[[#This Row],[pledged]]/Table1[[#This Row],[backers_count]]</f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 s="4">
        <f>((Table1[[#This Row],[deadline]]/60)/60/24)+DATE(1970,1,1)</f>
        <v>41859.912083333329</v>
      </c>
      <c r="K1086">
        <v>1404942804</v>
      </c>
      <c r="L1086" s="4">
        <f>((Table1[[#This Row],[launched_at]]/60)/60/24)+DATE(1970,1,1)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>Table1[[#This Row],[pledged]]/Table1[[#This Row],[goal]]*100</f>
        <v>0</v>
      </c>
      <c r="R1086" s="8" t="e">
        <f>Table1[[#This Row],[pledged]]/Table1[[#This Row],[backers_count]]</f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 s="4">
        <f>((Table1[[#This Row],[deadline]]/60)/60/24)+DATE(1970,1,1)</f>
        <v>42443.629340277781</v>
      </c>
      <c r="K1087">
        <v>1455379575</v>
      </c>
      <c r="L1087" s="4">
        <f>((Table1[[#This Row],[launched_at]]/60)/60/24)+DATE(1970,1,1)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>Table1[[#This Row],[pledged]]/Table1[[#This Row],[goal]]*100</f>
        <v>3.42</v>
      </c>
      <c r="R1087" s="8">
        <f>Table1[[#This Row],[pledged]]/Table1[[#This Row],[backers_count]]</f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 s="4">
        <f>((Table1[[#This Row],[deadline]]/60)/60/24)+DATE(1970,1,1)</f>
        <v>41875.866793981484</v>
      </c>
      <c r="K1088">
        <v>1406321291</v>
      </c>
      <c r="L1088" s="4">
        <f>((Table1[[#This Row],[launched_at]]/60)/60/24)+DATE(1970,1,1)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>Table1[[#This Row],[pledged]]/Table1[[#This Row],[goal]]*100</f>
        <v>8.3333333333333343E-2</v>
      </c>
      <c r="R1088" s="8">
        <f>Table1[[#This Row],[pledged]]/Table1[[#This Row],[backers_count]]</f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 s="4">
        <f>((Table1[[#This Row],[deadline]]/60)/60/24)+DATE(1970,1,1)</f>
        <v>41805.713969907411</v>
      </c>
      <c r="K1089">
        <v>1400260087</v>
      </c>
      <c r="L1089" s="4">
        <f>((Table1[[#This Row],[launched_at]]/60)/60/24)+DATE(1970,1,1)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>Table1[[#This Row],[pledged]]/Table1[[#This Row],[goal]]*100</f>
        <v>0</v>
      </c>
      <c r="R1089" s="8" t="e">
        <f>Table1[[#This Row],[pledged]]/Table1[[#This Row],[backers_count]]</f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 s="4">
        <f>((Table1[[#This Row],[deadline]]/60)/60/24)+DATE(1970,1,1)</f>
        <v>41753.799386574072</v>
      </c>
      <c r="K1090">
        <v>1395774667</v>
      </c>
      <c r="L1090" s="4">
        <f>((Table1[[#This Row],[launched_at]]/60)/60/24)+DATE(1970,1,1)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>Table1[[#This Row],[pledged]]/Table1[[#This Row],[goal]]*100</f>
        <v>14.182977777777777</v>
      </c>
      <c r="R1090" s="8">
        <f>Table1[[#This Row],[pledged]]/Table1[[#This Row],[backers_count]]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 s="4">
        <f>((Table1[[#This Row],[deadline]]/60)/60/24)+DATE(1970,1,1)</f>
        <v>42181.189525462964</v>
      </c>
      <c r="K1091">
        <v>1432701175</v>
      </c>
      <c r="L1091" s="4">
        <f>((Table1[[#This Row],[launched_at]]/60)/60/24)+DATE(1970,1,1)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>Table1[[#This Row],[pledged]]/Table1[[#This Row],[goal]]*100</f>
        <v>7.8266666666666662</v>
      </c>
      <c r="R1091" s="8">
        <f>Table1[[#This Row],[pledged]]/Table1[[#This Row],[backers_count]]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 s="4">
        <f>((Table1[[#This Row],[deadline]]/60)/60/24)+DATE(1970,1,1)</f>
        <v>42153.185798611114</v>
      </c>
      <c r="K1092">
        <v>1430281653</v>
      </c>
      <c r="L1092" s="4">
        <f>((Table1[[#This Row],[launched_at]]/60)/60/24)+DATE(1970,1,1)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>Table1[[#This Row],[pledged]]/Table1[[#This Row],[goal]]*100</f>
        <v>3.8464497269020695E-2</v>
      </c>
      <c r="R1092" s="8">
        <f>Table1[[#This Row],[pledged]]/Table1[[#This Row],[backers_count]]</f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 s="4">
        <f>((Table1[[#This Row],[deadline]]/60)/60/24)+DATE(1970,1,1)</f>
        <v>42470.778611111105</v>
      </c>
      <c r="K1093">
        <v>1457725272</v>
      </c>
      <c r="L1093" s="4">
        <f>((Table1[[#This Row],[launched_at]]/60)/60/24)+DATE(1970,1,1)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>Table1[[#This Row],[pledged]]/Table1[[#This Row],[goal]]*100</f>
        <v>12.5</v>
      </c>
      <c r="R1093" s="8">
        <f>Table1[[#This Row],[pledged]]/Table1[[#This Row],[backers_count]]</f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 s="4">
        <f>((Table1[[#This Row],[deadline]]/60)/60/24)+DATE(1970,1,1)</f>
        <v>41280.025902777779</v>
      </c>
      <c r="K1094">
        <v>1354840638</v>
      </c>
      <c r="L1094" s="4">
        <f>((Table1[[#This Row],[launched_at]]/60)/60/24)+DATE(1970,1,1)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>Table1[[#This Row],[pledged]]/Table1[[#This Row],[goal]]*100</f>
        <v>1.05</v>
      </c>
      <c r="R1094" s="8">
        <f>Table1[[#This Row],[pledged]]/Table1[[#This Row],[backers_count]]</f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 s="4">
        <f>((Table1[[#This Row],[deadline]]/60)/60/24)+DATE(1970,1,1)</f>
        <v>42411.973807870367</v>
      </c>
      <c r="K1095">
        <v>1453936937</v>
      </c>
      <c r="L1095" s="4">
        <f>((Table1[[#This Row],[launched_at]]/60)/60/24)+DATE(1970,1,1)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>Table1[[#This Row],[pledged]]/Table1[[#This Row],[goal]]*100</f>
        <v>14.083333333333334</v>
      </c>
      <c r="R1095" s="8">
        <f>Table1[[#This Row],[pledged]]/Table1[[#This Row],[backers_count]]</f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 s="4">
        <f>((Table1[[#This Row],[deadline]]/60)/60/24)+DATE(1970,1,1)</f>
        <v>40825.713344907403</v>
      </c>
      <c r="K1096">
        <v>1315588033</v>
      </c>
      <c r="L1096" s="4">
        <f>((Table1[[#This Row],[launched_at]]/60)/60/24)+DATE(1970,1,1)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>Table1[[#This Row],[pledged]]/Table1[[#This Row],[goal]]*100</f>
        <v>18.300055555555556</v>
      </c>
      <c r="R1096" s="8">
        <f>Table1[[#This Row],[pledged]]/Table1[[#This Row],[backers_count]]</f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 s="4">
        <f>((Table1[[#This Row],[deadline]]/60)/60/24)+DATE(1970,1,1)</f>
        <v>41516.537268518521</v>
      </c>
      <c r="K1097">
        <v>1375275220</v>
      </c>
      <c r="L1097" s="4">
        <f>((Table1[[#This Row],[launched_at]]/60)/60/24)+DATE(1970,1,1)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>Table1[[#This Row],[pledged]]/Table1[[#This Row],[goal]]*100</f>
        <v>5.0347999999999997</v>
      </c>
      <c r="R1097" s="8">
        <f>Table1[[#This Row],[pledged]]/Table1[[#This Row],[backers_count]]</f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 s="4">
        <f>((Table1[[#This Row],[deadline]]/60)/60/24)+DATE(1970,1,1)</f>
        <v>41916.145833333336</v>
      </c>
      <c r="K1098">
        <v>1409747154</v>
      </c>
      <c r="L1098" s="4">
        <f>((Table1[[#This Row],[launched_at]]/60)/60/24)+DATE(1970,1,1)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>Table1[[#This Row],[pledged]]/Table1[[#This Row],[goal]]*100</f>
        <v>17.933333333333334</v>
      </c>
      <c r="R1098" s="8">
        <f>Table1[[#This Row],[pledged]]/Table1[[#This Row],[backers_count]]</f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 s="4">
        <f>((Table1[[#This Row],[deadline]]/60)/60/24)+DATE(1970,1,1)</f>
        <v>41700.792557870373</v>
      </c>
      <c r="K1099">
        <v>1390330877</v>
      </c>
      <c r="L1099" s="4">
        <f>((Table1[[#This Row],[launched_at]]/60)/60/24)+DATE(1970,1,1)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>Table1[[#This Row],[pledged]]/Table1[[#This Row],[goal]]*100</f>
        <v>4.7E-2</v>
      </c>
      <c r="R1099" s="8">
        <f>Table1[[#This Row],[pledged]]/Table1[[#This Row],[backers_count]]</f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 s="4">
        <f>((Table1[[#This Row],[deadline]]/60)/60/24)+DATE(1970,1,1)</f>
        <v>41742.762673611112</v>
      </c>
      <c r="K1100">
        <v>1394821095</v>
      </c>
      <c r="L1100" s="4">
        <f>((Table1[[#This Row],[launched_at]]/60)/60/24)+DATE(1970,1,1)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>Table1[[#This Row],[pledged]]/Table1[[#This Row],[goal]]*100</f>
        <v>7.2120000000000006</v>
      </c>
      <c r="R1100" s="8">
        <f>Table1[[#This Row],[pledged]]/Table1[[#This Row],[backers_count]]</f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 s="4">
        <f>((Table1[[#This Row],[deadline]]/60)/60/24)+DATE(1970,1,1)</f>
        <v>42137.836435185185</v>
      </c>
      <c r="K1101">
        <v>1428955468</v>
      </c>
      <c r="L1101" s="4">
        <f>((Table1[[#This Row],[launched_at]]/60)/60/24)+DATE(1970,1,1)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>Table1[[#This Row],[pledged]]/Table1[[#This Row],[goal]]*100</f>
        <v>0.5</v>
      </c>
      <c r="R1101" s="8">
        <f>Table1[[#This Row],[pledged]]/Table1[[#This Row],[backers_count]]</f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 s="4">
        <f>((Table1[[#This Row],[deadline]]/60)/60/24)+DATE(1970,1,1)</f>
        <v>42414.110775462963</v>
      </c>
      <c r="K1102">
        <v>1452825571</v>
      </c>
      <c r="L1102" s="4">
        <f>((Table1[[#This Row],[launched_at]]/60)/60/24)+DATE(1970,1,1)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>Table1[[#This Row],[pledged]]/Table1[[#This Row],[goal]]*100</f>
        <v>2.5</v>
      </c>
      <c r="R1102" s="8">
        <f>Table1[[#This Row],[pledged]]/Table1[[#This Row],[backers_count]]</f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 s="4">
        <f>((Table1[[#This Row],[deadline]]/60)/60/24)+DATE(1970,1,1)</f>
        <v>42565.758333333331</v>
      </c>
      <c r="K1103">
        <v>1466188338</v>
      </c>
      <c r="L1103" s="4">
        <f>((Table1[[#This Row],[launched_at]]/60)/60/24)+DATE(1970,1,1)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>Table1[[#This Row],[pledged]]/Table1[[#This Row],[goal]]*100</f>
        <v>4.1000000000000002E-2</v>
      </c>
      <c r="R1103" s="8">
        <f>Table1[[#This Row],[pledged]]/Table1[[#This Row],[backers_count]]</f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 s="4">
        <f>((Table1[[#This Row],[deadline]]/60)/60/24)+DATE(1970,1,1)</f>
        <v>41617.249305555553</v>
      </c>
      <c r="K1104">
        <v>1383095125</v>
      </c>
      <c r="L1104" s="4">
        <f>((Table1[[#This Row],[launched_at]]/60)/60/24)+DATE(1970,1,1)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>Table1[[#This Row],[pledged]]/Table1[[#This Row],[goal]]*100</f>
        <v>5.3125</v>
      </c>
      <c r="R1104" s="8">
        <f>Table1[[#This Row],[pledged]]/Table1[[#This Row],[backers_count]]</f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 s="4">
        <f>((Table1[[#This Row],[deadline]]/60)/60/24)+DATE(1970,1,1)</f>
        <v>42539.22210648148</v>
      </c>
      <c r="K1105">
        <v>1461043190</v>
      </c>
      <c r="L1105" s="4">
        <f>((Table1[[#This Row],[launched_at]]/60)/60/24)+DATE(1970,1,1)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>Table1[[#This Row],[pledged]]/Table1[[#This Row],[goal]]*100</f>
        <v>1.6199999999999999</v>
      </c>
      <c r="R1105" s="8">
        <f>Table1[[#This Row],[pledged]]/Table1[[#This Row],[backers_count]]</f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 s="4">
        <f>((Table1[[#This Row],[deadline]]/60)/60/24)+DATE(1970,1,1)</f>
        <v>41801.40996527778</v>
      </c>
      <c r="K1106">
        <v>1399888221</v>
      </c>
      <c r="L1106" s="4">
        <f>((Table1[[#This Row],[launched_at]]/60)/60/24)+DATE(1970,1,1)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>Table1[[#This Row],[pledged]]/Table1[[#This Row],[goal]]*100</f>
        <v>4.9516666666666671</v>
      </c>
      <c r="R1106" s="8">
        <f>Table1[[#This Row],[pledged]]/Table1[[#This Row],[backers_count]]</f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 s="4">
        <f>((Table1[[#This Row],[deadline]]/60)/60/24)+DATE(1970,1,1)</f>
        <v>41722.0940625</v>
      </c>
      <c r="K1107">
        <v>1393038927</v>
      </c>
      <c r="L1107" s="4">
        <f>((Table1[[#This Row],[launched_at]]/60)/60/24)+DATE(1970,1,1)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>Table1[[#This Row],[pledged]]/Table1[[#This Row],[goal]]*100</f>
        <v>0.159</v>
      </c>
      <c r="R1107" s="8">
        <f>Table1[[#This Row],[pledged]]/Table1[[#This Row],[backers_count]]</f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 s="4">
        <f>((Table1[[#This Row],[deadline]]/60)/60/24)+DATE(1970,1,1)</f>
        <v>41003.698784722219</v>
      </c>
      <c r="K1108">
        <v>1330969575</v>
      </c>
      <c r="L1108" s="4">
        <f>((Table1[[#This Row],[launched_at]]/60)/60/24)+DATE(1970,1,1)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>Table1[[#This Row],[pledged]]/Table1[[#This Row],[goal]]*100</f>
        <v>41.25</v>
      </c>
      <c r="R1108" s="8">
        <f>Table1[[#This Row],[pledged]]/Table1[[#This Row],[backers_count]]</f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 s="4">
        <f>((Table1[[#This Row],[deadline]]/60)/60/24)+DATE(1970,1,1)</f>
        <v>41843.861388888887</v>
      </c>
      <c r="K1109">
        <v>1403556024</v>
      </c>
      <c r="L1109" s="4">
        <f>((Table1[[#This Row],[launched_at]]/60)/60/24)+DATE(1970,1,1)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>Table1[[#This Row],[pledged]]/Table1[[#This Row],[goal]]*100</f>
        <v>0</v>
      </c>
      <c r="R1109" s="8" t="e">
        <f>Table1[[#This Row],[pledged]]/Table1[[#This Row],[backers_count]]</f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 s="4">
        <f>((Table1[[#This Row],[deadline]]/60)/60/24)+DATE(1970,1,1)</f>
        <v>41012.595312500001</v>
      </c>
      <c r="K1110">
        <v>1329146235</v>
      </c>
      <c r="L1110" s="4">
        <f>((Table1[[#This Row],[launched_at]]/60)/60/24)+DATE(1970,1,1)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>Table1[[#This Row],[pledged]]/Table1[[#This Row],[goal]]*100</f>
        <v>2.93</v>
      </c>
      <c r="R1110" s="8">
        <f>Table1[[#This Row],[pledged]]/Table1[[#This Row],[backers_count]]</f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 s="4">
        <f>((Table1[[#This Row],[deadline]]/60)/60/24)+DATE(1970,1,1)</f>
        <v>42692.793865740736</v>
      </c>
      <c r="K1111">
        <v>1476900190</v>
      </c>
      <c r="L1111" s="4">
        <f>((Table1[[#This Row],[launched_at]]/60)/60/24)+DATE(1970,1,1)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>Table1[[#This Row],[pledged]]/Table1[[#This Row],[goal]]*100</f>
        <v>0.44999999999999996</v>
      </c>
      <c r="R1111" s="8">
        <f>Table1[[#This Row],[pledged]]/Table1[[#This Row],[backers_count]]</f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 s="4">
        <f>((Table1[[#This Row],[deadline]]/60)/60/24)+DATE(1970,1,1)</f>
        <v>41250.933124999996</v>
      </c>
      <c r="K1112">
        <v>1352327022</v>
      </c>
      <c r="L1112" s="4">
        <f>((Table1[[#This Row],[launched_at]]/60)/60/24)+DATE(1970,1,1)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>Table1[[#This Row],[pledged]]/Table1[[#This Row],[goal]]*100</f>
        <v>0.51</v>
      </c>
      <c r="R1112" s="8">
        <f>Table1[[#This Row],[pledged]]/Table1[[#This Row],[backers_count]]</f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 s="4">
        <f>((Table1[[#This Row],[deadline]]/60)/60/24)+DATE(1970,1,1)</f>
        <v>42377.203587962969</v>
      </c>
      <c r="K1113">
        <v>1449636790</v>
      </c>
      <c r="L1113" s="4">
        <f>((Table1[[#This Row],[launched_at]]/60)/60/24)+DATE(1970,1,1)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>Table1[[#This Row],[pledged]]/Table1[[#This Row],[goal]]*100</f>
        <v>0.04</v>
      </c>
      <c r="R1113" s="8">
        <f>Table1[[#This Row],[pledged]]/Table1[[#This Row],[backers_count]]</f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 s="4">
        <f>((Table1[[#This Row],[deadline]]/60)/60/24)+DATE(1970,1,1)</f>
        <v>42023.354166666672</v>
      </c>
      <c r="K1114">
        <v>1416507211</v>
      </c>
      <c r="L1114" s="4">
        <f>((Table1[[#This Row],[launched_at]]/60)/60/24)+DATE(1970,1,1)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>Table1[[#This Row],[pledged]]/Table1[[#This Row],[goal]]*100</f>
        <v>35.537409090909087</v>
      </c>
      <c r="R1114" s="8">
        <f>Table1[[#This Row],[pledged]]/Table1[[#This Row],[backers_count]]</f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 s="4">
        <f>((Table1[[#This Row],[deadline]]/60)/60/24)+DATE(1970,1,1)</f>
        <v>41865.977083333331</v>
      </c>
      <c r="K1115">
        <v>1405466820</v>
      </c>
      <c r="L1115" s="4">
        <f>((Table1[[#This Row],[launched_at]]/60)/60/24)+DATE(1970,1,1)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>Table1[[#This Row],[pledged]]/Table1[[#This Row],[goal]]*100</f>
        <v>0.5</v>
      </c>
      <c r="R1115" s="8">
        <f>Table1[[#This Row],[pledged]]/Table1[[#This Row],[backers_count]]</f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 s="4">
        <f>((Table1[[#This Row],[deadline]]/60)/60/24)+DATE(1970,1,1)</f>
        <v>41556.345914351856</v>
      </c>
      <c r="K1116">
        <v>1378714687</v>
      </c>
      <c r="L1116" s="4">
        <f>((Table1[[#This Row],[launched_at]]/60)/60/24)+DATE(1970,1,1)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>Table1[[#This Row],[pledged]]/Table1[[#This Row],[goal]]*100</f>
        <v>0.16666666666666669</v>
      </c>
      <c r="R1116" s="8">
        <f>Table1[[#This Row],[pledged]]/Table1[[#This Row],[backers_count]]</f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 s="4">
        <f>((Table1[[#This Row],[deadline]]/60)/60/24)+DATE(1970,1,1)</f>
        <v>42459.653877314813</v>
      </c>
      <c r="K1117">
        <v>1456764095</v>
      </c>
      <c r="L1117" s="4">
        <f>((Table1[[#This Row],[launched_at]]/60)/60/24)+DATE(1970,1,1)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>Table1[[#This Row],[pledged]]/Table1[[#This Row],[goal]]*100</f>
        <v>0.13250000000000001</v>
      </c>
      <c r="R1117" s="8">
        <f>Table1[[#This Row],[pledged]]/Table1[[#This Row],[backers_count]]</f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 s="4">
        <f>((Table1[[#This Row],[deadline]]/60)/60/24)+DATE(1970,1,1)</f>
        <v>41069.847314814811</v>
      </c>
      <c r="K1118">
        <v>1334089208</v>
      </c>
      <c r="L1118" s="4">
        <f>((Table1[[#This Row],[launched_at]]/60)/60/24)+DATE(1970,1,1)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>Table1[[#This Row],[pledged]]/Table1[[#This Row],[goal]]*100</f>
        <v>3.5704000000000007E-2</v>
      </c>
      <c r="R1118" s="8">
        <f>Table1[[#This Row],[pledged]]/Table1[[#This Row],[backers_count]]</f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 s="4">
        <f>((Table1[[#This Row],[deadline]]/60)/60/24)+DATE(1970,1,1)</f>
        <v>42363.598530092597</v>
      </c>
      <c r="K1119">
        <v>1448461313</v>
      </c>
      <c r="L1119" s="4">
        <f>((Table1[[#This Row],[launched_at]]/60)/60/24)+DATE(1970,1,1)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>Table1[[#This Row],[pledged]]/Table1[[#This Row],[goal]]*100</f>
        <v>8.3000000000000007</v>
      </c>
      <c r="R1119" s="8">
        <f>Table1[[#This Row],[pledged]]/Table1[[#This Row],[backers_count]]</f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 s="4">
        <f>((Table1[[#This Row],[deadline]]/60)/60/24)+DATE(1970,1,1)</f>
        <v>41734.124756944446</v>
      </c>
      <c r="K1120">
        <v>1394078379</v>
      </c>
      <c r="L1120" s="4">
        <f>((Table1[[#This Row],[launched_at]]/60)/60/24)+DATE(1970,1,1)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>Table1[[#This Row],[pledged]]/Table1[[#This Row],[goal]]*100</f>
        <v>2.4222222222222221</v>
      </c>
      <c r="R1120" s="8">
        <f>Table1[[#This Row],[pledged]]/Table1[[#This Row],[backers_count]]</f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 s="4">
        <f>((Table1[[#This Row],[deadline]]/60)/60/24)+DATE(1970,1,1)</f>
        <v>41735.792407407411</v>
      </c>
      <c r="K1121">
        <v>1395687664</v>
      </c>
      <c r="L1121" s="4">
        <f>((Table1[[#This Row],[launched_at]]/60)/60/24)+DATE(1970,1,1)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>Table1[[#This Row],[pledged]]/Table1[[#This Row],[goal]]*100</f>
        <v>0.23809523809523811</v>
      </c>
      <c r="R1121" s="8">
        <f>Table1[[#This Row],[pledged]]/Table1[[#This Row],[backers_count]]</f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 s="4">
        <f>((Table1[[#This Row],[deadline]]/60)/60/24)+DATE(1970,1,1)</f>
        <v>40844.872685185182</v>
      </c>
      <c r="K1122">
        <v>1315947400</v>
      </c>
      <c r="L1122" s="4">
        <f>((Table1[[#This Row],[launched_at]]/60)/60/24)+DATE(1970,1,1)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>Table1[[#This Row],[pledged]]/Table1[[#This Row],[goal]]*100</f>
        <v>0</v>
      </c>
      <c r="R1122" s="8" t="e">
        <f>Table1[[#This Row],[pledged]]/Table1[[#This Row],[backers_count]]</f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 s="4">
        <f>((Table1[[#This Row],[deadline]]/60)/60/24)+DATE(1970,1,1)</f>
        <v>42442.892546296294</v>
      </c>
      <c r="K1123">
        <v>1455315916</v>
      </c>
      <c r="L1123" s="4">
        <f>((Table1[[#This Row],[launched_at]]/60)/60/24)+DATE(1970,1,1)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>Table1[[#This Row],[pledged]]/Table1[[#This Row],[goal]]*100</f>
        <v>1.1599999999999999E-2</v>
      </c>
      <c r="R1123" s="8">
        <f>Table1[[#This Row],[pledged]]/Table1[[#This Row],[backers_count]]</f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 s="4">
        <f>((Table1[[#This Row],[deadline]]/60)/60/24)+DATE(1970,1,1)</f>
        <v>41424.703993055555</v>
      </c>
      <c r="K1124">
        <v>1368723225</v>
      </c>
      <c r="L1124" s="4">
        <f>((Table1[[#This Row],[launched_at]]/60)/60/24)+DATE(1970,1,1)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>Table1[[#This Row],[pledged]]/Table1[[#This Row],[goal]]*100</f>
        <v>0</v>
      </c>
      <c r="R1124" s="8" t="e">
        <f>Table1[[#This Row],[pledged]]/Table1[[#This Row],[backers_count]]</f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 s="4">
        <f>((Table1[[#This Row],[deadline]]/60)/60/24)+DATE(1970,1,1)</f>
        <v>41748.5237037037</v>
      </c>
      <c r="K1125">
        <v>1395318848</v>
      </c>
      <c r="L1125" s="4">
        <f>((Table1[[#This Row],[launched_at]]/60)/60/24)+DATE(1970,1,1)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>Table1[[#This Row],[pledged]]/Table1[[#This Row],[goal]]*100</f>
        <v>0.22</v>
      </c>
      <c r="R1125" s="8">
        <f>Table1[[#This Row],[pledged]]/Table1[[#This Row],[backers_count]]</f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 s="4">
        <f>((Table1[[#This Row],[deadline]]/60)/60/24)+DATE(1970,1,1)</f>
        <v>42124.667256944449</v>
      </c>
      <c r="K1126">
        <v>1427817651</v>
      </c>
      <c r="L1126" s="4">
        <f>((Table1[[#This Row],[launched_at]]/60)/60/24)+DATE(1970,1,1)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>Table1[[#This Row],[pledged]]/Table1[[#This Row],[goal]]*100</f>
        <v>0.47222222222222221</v>
      </c>
      <c r="R1126" s="8">
        <f>Table1[[#This Row],[pledged]]/Table1[[#This Row],[backers_count]]</f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 s="4">
        <f>((Table1[[#This Row],[deadline]]/60)/60/24)+DATE(1970,1,1)</f>
        <v>42272.624189814815</v>
      </c>
      <c r="K1127">
        <v>1438009130</v>
      </c>
      <c r="L1127" s="4">
        <f>((Table1[[#This Row],[launched_at]]/60)/60/24)+DATE(1970,1,1)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>Table1[[#This Row],[pledged]]/Table1[[#This Row],[goal]]*100</f>
        <v>0</v>
      </c>
      <c r="R1127" s="8" t="e">
        <f>Table1[[#This Row],[pledged]]/Table1[[#This Row],[backers_count]]</f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 s="4">
        <f>((Table1[[#This Row],[deadline]]/60)/60/24)+DATE(1970,1,1)</f>
        <v>42565.327476851846</v>
      </c>
      <c r="K1128">
        <v>1465890694</v>
      </c>
      <c r="L1128" s="4">
        <f>((Table1[[#This Row],[launched_at]]/60)/60/24)+DATE(1970,1,1)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>Table1[[#This Row],[pledged]]/Table1[[#This Row],[goal]]*100</f>
        <v>0.5</v>
      </c>
      <c r="R1128" s="8">
        <f>Table1[[#This Row],[pledged]]/Table1[[#This Row],[backers_count]]</f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 s="4">
        <f>((Table1[[#This Row],[deadline]]/60)/60/24)+DATE(1970,1,1)</f>
        <v>41957.895833333328</v>
      </c>
      <c r="K1129">
        <v>1413318600</v>
      </c>
      <c r="L1129" s="4">
        <f>((Table1[[#This Row],[launched_at]]/60)/60/24)+DATE(1970,1,1)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>Table1[[#This Row],[pledged]]/Table1[[#This Row],[goal]]*100</f>
        <v>1.6714285714285713</v>
      </c>
      <c r="R1129" s="8">
        <f>Table1[[#This Row],[pledged]]/Table1[[#This Row],[backers_count]]</f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 s="4">
        <f>((Table1[[#This Row],[deadline]]/60)/60/24)+DATE(1970,1,1)</f>
        <v>41858.649502314816</v>
      </c>
      <c r="K1130">
        <v>1404833717</v>
      </c>
      <c r="L1130" s="4">
        <f>((Table1[[#This Row],[launched_at]]/60)/60/24)+DATE(1970,1,1)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>Table1[[#This Row],[pledged]]/Table1[[#This Row],[goal]]*100</f>
        <v>0.1</v>
      </c>
      <c r="R1130" s="8">
        <f>Table1[[#This Row],[pledged]]/Table1[[#This Row],[backers_count]]</f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 s="4">
        <f>((Table1[[#This Row],[deadline]]/60)/60/24)+DATE(1970,1,1)</f>
        <v>42526.264965277776</v>
      </c>
      <c r="K1131">
        <v>1462515693</v>
      </c>
      <c r="L1131" s="4">
        <f>((Table1[[#This Row],[launched_at]]/60)/60/24)+DATE(1970,1,1)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>Table1[[#This Row],[pledged]]/Table1[[#This Row],[goal]]*100</f>
        <v>0.105</v>
      </c>
      <c r="R1131" s="8">
        <f>Table1[[#This Row],[pledged]]/Table1[[#This Row],[backers_count]]</f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 s="4">
        <f>((Table1[[#This Row],[deadline]]/60)/60/24)+DATE(1970,1,1)</f>
        <v>41969.038194444445</v>
      </c>
      <c r="K1132">
        <v>1411775700</v>
      </c>
      <c r="L1132" s="4">
        <f>((Table1[[#This Row],[launched_at]]/60)/60/24)+DATE(1970,1,1)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>Table1[[#This Row],[pledged]]/Table1[[#This Row],[goal]]*100</f>
        <v>0.22</v>
      </c>
      <c r="R1132" s="8">
        <f>Table1[[#This Row],[pledged]]/Table1[[#This Row],[backers_count]]</f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 s="4">
        <f>((Table1[[#This Row],[deadline]]/60)/60/24)+DATE(1970,1,1)</f>
        <v>42362.908194444448</v>
      </c>
      <c r="K1133">
        <v>1448401668</v>
      </c>
      <c r="L1133" s="4">
        <f>((Table1[[#This Row],[launched_at]]/60)/60/24)+DATE(1970,1,1)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>Table1[[#This Row],[pledged]]/Table1[[#This Row],[goal]]*100</f>
        <v>0</v>
      </c>
      <c r="R1133" s="8" t="e">
        <f>Table1[[#This Row],[pledged]]/Table1[[#This Row],[backers_count]]</f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 s="4">
        <f>((Table1[[#This Row],[deadline]]/60)/60/24)+DATE(1970,1,1)</f>
        <v>42736.115405092598</v>
      </c>
      <c r="K1134">
        <v>1480646771</v>
      </c>
      <c r="L1134" s="4">
        <f>((Table1[[#This Row],[launched_at]]/60)/60/24)+DATE(1970,1,1)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>Table1[[#This Row],[pledged]]/Table1[[#This Row],[goal]]*100</f>
        <v>14.38</v>
      </c>
      <c r="R1134" s="8">
        <f>Table1[[#This Row],[pledged]]/Table1[[#This Row],[backers_count]]</f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 s="4">
        <f>((Table1[[#This Row],[deadline]]/60)/60/24)+DATE(1970,1,1)</f>
        <v>41851.407187500001</v>
      </c>
      <c r="K1135">
        <v>1404207981</v>
      </c>
      <c r="L1135" s="4">
        <f>((Table1[[#This Row],[launched_at]]/60)/60/24)+DATE(1970,1,1)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>Table1[[#This Row],[pledged]]/Table1[[#This Row],[goal]]*100</f>
        <v>0.66666666666666674</v>
      </c>
      <c r="R1135" s="8">
        <f>Table1[[#This Row],[pledged]]/Table1[[#This Row],[backers_count]]</f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 s="4">
        <f>((Table1[[#This Row],[deadline]]/60)/60/24)+DATE(1970,1,1)</f>
        <v>41972.189583333333</v>
      </c>
      <c r="K1136">
        <v>1416034228</v>
      </c>
      <c r="L1136" s="4">
        <f>((Table1[[#This Row],[launched_at]]/60)/60/24)+DATE(1970,1,1)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>Table1[[#This Row],[pledged]]/Table1[[#This Row],[goal]]*100</f>
        <v>4.0000000000000001E-3</v>
      </c>
      <c r="R1136" s="8">
        <f>Table1[[#This Row],[pledged]]/Table1[[#This Row],[backers_count]]</f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 s="4">
        <f>((Table1[[#This Row],[deadline]]/60)/60/24)+DATE(1970,1,1)</f>
        <v>42588.989513888882</v>
      </c>
      <c r="K1137">
        <v>1467935094</v>
      </c>
      <c r="L1137" s="4">
        <f>((Table1[[#This Row],[launched_at]]/60)/60/24)+DATE(1970,1,1)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>Table1[[#This Row],[pledged]]/Table1[[#This Row],[goal]]*100</f>
        <v>5</v>
      </c>
      <c r="R1137" s="8">
        <f>Table1[[#This Row],[pledged]]/Table1[[#This Row],[backers_count]]</f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 s="4">
        <f>((Table1[[#This Row],[deadline]]/60)/60/24)+DATE(1970,1,1)</f>
        <v>42357.671631944439</v>
      </c>
      <c r="K1138">
        <v>1447949229</v>
      </c>
      <c r="L1138" s="4">
        <f>((Table1[[#This Row],[launched_at]]/60)/60/24)+DATE(1970,1,1)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>Table1[[#This Row],[pledged]]/Table1[[#This Row],[goal]]*100</f>
        <v>6.4439140811455857</v>
      </c>
      <c r="R1138" s="8">
        <f>Table1[[#This Row],[pledged]]/Table1[[#This Row],[backers_count]]</f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 s="4">
        <f>((Table1[[#This Row],[deadline]]/60)/60/24)+DATE(1970,1,1)</f>
        <v>42483.819687499999</v>
      </c>
      <c r="K1139">
        <v>1458848421</v>
      </c>
      <c r="L1139" s="4">
        <f>((Table1[[#This Row],[launched_at]]/60)/60/24)+DATE(1970,1,1)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>Table1[[#This Row],[pledged]]/Table1[[#This Row],[goal]]*100</f>
        <v>39.5</v>
      </c>
      <c r="R1139" s="8">
        <f>Table1[[#This Row],[pledged]]/Table1[[#This Row],[backers_count]]</f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 s="4">
        <f>((Table1[[#This Row],[deadline]]/60)/60/24)+DATE(1970,1,1)</f>
        <v>42756.9066087963</v>
      </c>
      <c r="K1140">
        <v>1483307131</v>
      </c>
      <c r="L1140" s="4">
        <f>((Table1[[#This Row],[launched_at]]/60)/60/24)+DATE(1970,1,1)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>Table1[[#This Row],[pledged]]/Table1[[#This Row],[goal]]*100</f>
        <v>0.35714285714285715</v>
      </c>
      <c r="R1140" s="8">
        <f>Table1[[#This Row],[pledged]]/Table1[[#This Row],[backers_count]]</f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 s="4">
        <f>((Table1[[#This Row],[deadline]]/60)/60/24)+DATE(1970,1,1)</f>
        <v>42005.347523148142</v>
      </c>
      <c r="K1141">
        <v>1417508426</v>
      </c>
      <c r="L1141" s="4">
        <f>((Table1[[#This Row],[launched_at]]/60)/60/24)+DATE(1970,1,1)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>Table1[[#This Row],[pledged]]/Table1[[#This Row],[goal]]*100</f>
        <v>6.25E-2</v>
      </c>
      <c r="R1141" s="8">
        <f>Table1[[#This Row],[pledged]]/Table1[[#This Row],[backers_count]]</f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 s="4">
        <f>((Table1[[#This Row],[deadline]]/60)/60/24)+DATE(1970,1,1)</f>
        <v>42222.462048611109</v>
      </c>
      <c r="K1142">
        <v>1436267121</v>
      </c>
      <c r="L1142" s="4">
        <f>((Table1[[#This Row],[launched_at]]/60)/60/24)+DATE(1970,1,1)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>Table1[[#This Row],[pledged]]/Table1[[#This Row],[goal]]*100</f>
        <v>0</v>
      </c>
      <c r="R1142" s="8" t="e">
        <f>Table1[[#This Row],[pledged]]/Table1[[#This Row],[backers_count]]</f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 s="4">
        <f>((Table1[[#This Row],[deadline]]/60)/60/24)+DATE(1970,1,1)</f>
        <v>42194.699652777781</v>
      </c>
      <c r="K1143">
        <v>1433868450</v>
      </c>
      <c r="L1143" s="4">
        <f>((Table1[[#This Row],[launched_at]]/60)/60/24)+DATE(1970,1,1)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>Table1[[#This Row],[pledged]]/Table1[[#This Row],[goal]]*100</f>
        <v>0</v>
      </c>
      <c r="R1143" s="8" t="e">
        <f>Table1[[#This Row],[pledged]]/Table1[[#This Row],[backers_count]]</f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 s="4">
        <f>((Table1[[#This Row],[deadline]]/60)/60/24)+DATE(1970,1,1)</f>
        <v>42052.006099537044</v>
      </c>
      <c r="K1144">
        <v>1421539727</v>
      </c>
      <c r="L1144" s="4">
        <f>((Table1[[#This Row],[launched_at]]/60)/60/24)+DATE(1970,1,1)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>Table1[[#This Row],[pledged]]/Table1[[#This Row],[goal]]*100</f>
        <v>0</v>
      </c>
      <c r="R1144" s="8" t="e">
        <f>Table1[[#This Row],[pledged]]/Table1[[#This Row],[backers_count]]</f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 s="4">
        <f>((Table1[[#This Row],[deadline]]/60)/60/24)+DATE(1970,1,1)</f>
        <v>42355.19358796296</v>
      </c>
      <c r="K1145">
        <v>1447735126</v>
      </c>
      <c r="L1145" s="4">
        <f>((Table1[[#This Row],[launched_at]]/60)/60/24)+DATE(1970,1,1)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>Table1[[#This Row],[pledged]]/Table1[[#This Row],[goal]]*100</f>
        <v>0.41333333333333333</v>
      </c>
      <c r="R1145" s="8">
        <f>Table1[[#This Row],[pledged]]/Table1[[#This Row],[backers_count]]</f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 s="4">
        <f>((Table1[[#This Row],[deadline]]/60)/60/24)+DATE(1970,1,1)</f>
        <v>42123.181944444441</v>
      </c>
      <c r="K1146">
        <v>1427689320</v>
      </c>
      <c r="L1146" s="4">
        <f>((Table1[[#This Row],[launched_at]]/60)/60/24)+DATE(1970,1,1)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>Table1[[#This Row],[pledged]]/Table1[[#This Row],[goal]]*100</f>
        <v>0</v>
      </c>
      <c r="R1146" s="8" t="e">
        <f>Table1[[#This Row],[pledged]]/Table1[[#This Row],[backers_count]]</f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 s="4">
        <f>((Table1[[#This Row],[deadline]]/60)/60/24)+DATE(1970,1,1)</f>
        <v>41914.747592592597</v>
      </c>
      <c r="K1147">
        <v>1407088592</v>
      </c>
      <c r="L1147" s="4">
        <f>((Table1[[#This Row],[launched_at]]/60)/60/24)+DATE(1970,1,1)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>Table1[[#This Row],[pledged]]/Table1[[#This Row],[goal]]*100</f>
        <v>0.125</v>
      </c>
      <c r="R1147" s="8">
        <f>Table1[[#This Row],[pledged]]/Table1[[#This Row],[backers_count]]</f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 s="4">
        <f>((Table1[[#This Row],[deadline]]/60)/60/24)+DATE(1970,1,1)</f>
        <v>41761.9533912037</v>
      </c>
      <c r="K1148">
        <v>1395787973</v>
      </c>
      <c r="L1148" s="4">
        <f>((Table1[[#This Row],[launched_at]]/60)/60/24)+DATE(1970,1,1)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>Table1[[#This Row],[pledged]]/Table1[[#This Row],[goal]]*100</f>
        <v>8.8333333333333339</v>
      </c>
      <c r="R1148" s="8">
        <f>Table1[[#This Row],[pledged]]/Table1[[#This Row],[backers_count]]</f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 s="4">
        <f>((Table1[[#This Row],[deadline]]/60)/60/24)+DATE(1970,1,1)</f>
        <v>41931.972025462965</v>
      </c>
      <c r="K1149">
        <v>1408576783</v>
      </c>
      <c r="L1149" s="4">
        <f>((Table1[[#This Row],[launched_at]]/60)/60/24)+DATE(1970,1,1)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>Table1[[#This Row],[pledged]]/Table1[[#This Row],[goal]]*100</f>
        <v>0</v>
      </c>
      <c r="R1149" s="8" t="e">
        <f>Table1[[#This Row],[pledged]]/Table1[[#This Row],[backers_count]]</f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 s="4">
        <f>((Table1[[#This Row],[deadline]]/60)/60/24)+DATE(1970,1,1)</f>
        <v>42705.212743055556</v>
      </c>
      <c r="K1150">
        <v>1477973181</v>
      </c>
      <c r="L1150" s="4">
        <f>((Table1[[#This Row],[launched_at]]/60)/60/24)+DATE(1970,1,1)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>Table1[[#This Row],[pledged]]/Table1[[#This Row],[goal]]*100</f>
        <v>0.48666666666666669</v>
      </c>
      <c r="R1150" s="8">
        <f>Table1[[#This Row],[pledged]]/Table1[[#This Row],[backers_count]]</f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 s="4">
        <f>((Table1[[#This Row],[deadline]]/60)/60/24)+DATE(1970,1,1)</f>
        <v>42537.71025462963</v>
      </c>
      <c r="K1151">
        <v>1463504566</v>
      </c>
      <c r="L1151" s="4">
        <f>((Table1[[#This Row],[launched_at]]/60)/60/24)+DATE(1970,1,1)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>Table1[[#This Row],[pledged]]/Table1[[#This Row],[goal]]*100</f>
        <v>0.15</v>
      </c>
      <c r="R1151" s="8">
        <f>Table1[[#This Row],[pledged]]/Table1[[#This Row],[backers_count]]</f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 s="4">
        <f>((Table1[[#This Row],[deadline]]/60)/60/24)+DATE(1970,1,1)</f>
        <v>42377.954571759255</v>
      </c>
      <c r="K1152">
        <v>1447109675</v>
      </c>
      <c r="L1152" s="4">
        <f>((Table1[[#This Row],[launched_at]]/60)/60/24)+DATE(1970,1,1)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>Table1[[#This Row],[pledged]]/Table1[[#This Row],[goal]]*100</f>
        <v>10.08</v>
      </c>
      <c r="R1152" s="8">
        <f>Table1[[#This Row],[pledged]]/Table1[[#This Row],[backers_count]]</f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 s="4">
        <f>((Table1[[#This Row],[deadline]]/60)/60/24)+DATE(1970,1,1)</f>
        <v>42254.102581018517</v>
      </c>
      <c r="K1153">
        <v>1439000863</v>
      </c>
      <c r="L1153" s="4">
        <f>((Table1[[#This Row],[launched_at]]/60)/60/24)+DATE(1970,1,1)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>Table1[[#This Row],[pledged]]/Table1[[#This Row],[goal]]*100</f>
        <v>0</v>
      </c>
      <c r="R1153" s="8" t="e">
        <f>Table1[[#This Row],[pledged]]/Table1[[#This Row],[backers_count]]</f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 s="4">
        <f>((Table1[[#This Row],[deadline]]/60)/60/24)+DATE(1970,1,1)</f>
        <v>42139.709629629629</v>
      </c>
      <c r="K1154">
        <v>1429117312</v>
      </c>
      <c r="L1154" s="4">
        <f>((Table1[[#This Row],[launched_at]]/60)/60/24)+DATE(1970,1,1)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>Table1[[#This Row],[pledged]]/Table1[[#This Row],[goal]]*100</f>
        <v>5.6937500000000005</v>
      </c>
      <c r="R1154" s="8">
        <f>Table1[[#This Row],[pledged]]/Table1[[#This Row],[backers_count]]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 s="4">
        <f>((Table1[[#This Row],[deadline]]/60)/60/24)+DATE(1970,1,1)</f>
        <v>42173.714178240742</v>
      </c>
      <c r="K1155">
        <v>1432055305</v>
      </c>
      <c r="L1155" s="4">
        <f>((Table1[[#This Row],[launched_at]]/60)/60/24)+DATE(1970,1,1)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>Table1[[#This Row],[pledged]]/Table1[[#This Row],[goal]]*100</f>
        <v>0.625</v>
      </c>
      <c r="R1155" s="8">
        <f>Table1[[#This Row],[pledged]]/Table1[[#This Row],[backers_count]]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 s="4">
        <f>((Table1[[#This Row],[deadline]]/60)/60/24)+DATE(1970,1,1)</f>
        <v>42253.108865740738</v>
      </c>
      <c r="K1156">
        <v>1438915006</v>
      </c>
      <c r="L1156" s="4">
        <f>((Table1[[#This Row],[launched_at]]/60)/60/24)+DATE(1970,1,1)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>Table1[[#This Row],[pledged]]/Table1[[#This Row],[goal]]*100</f>
        <v>6.5</v>
      </c>
      <c r="R1156" s="8">
        <f>Table1[[#This Row],[pledged]]/Table1[[#This Row],[backers_count]]</f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 s="4">
        <f>((Table1[[#This Row],[deadline]]/60)/60/24)+DATE(1970,1,1)</f>
        <v>41865.763981481483</v>
      </c>
      <c r="K1157">
        <v>1405448408</v>
      </c>
      <c r="L1157" s="4">
        <f>((Table1[[#This Row],[launched_at]]/60)/60/24)+DATE(1970,1,1)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>Table1[[#This Row],[pledged]]/Table1[[#This Row],[goal]]*100</f>
        <v>0.752</v>
      </c>
      <c r="R1157" s="8">
        <f>Table1[[#This Row],[pledged]]/Table1[[#This Row],[backers_count]]</f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 s="4">
        <f>((Table1[[#This Row],[deadline]]/60)/60/24)+DATE(1970,1,1)</f>
        <v>42059.07131944444</v>
      </c>
      <c r="K1158">
        <v>1422150162</v>
      </c>
      <c r="L1158" s="4">
        <f>((Table1[[#This Row],[launched_at]]/60)/60/24)+DATE(1970,1,1)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>Table1[[#This Row],[pledged]]/Table1[[#This Row],[goal]]*100</f>
        <v>0</v>
      </c>
      <c r="R1158" s="8" t="e">
        <f>Table1[[#This Row],[pledged]]/Table1[[#This Row],[backers_count]]</f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 s="4">
        <f>((Table1[[#This Row],[deadline]]/60)/60/24)+DATE(1970,1,1)</f>
        <v>41978.669907407413</v>
      </c>
      <c r="K1159">
        <v>1412607880</v>
      </c>
      <c r="L1159" s="4">
        <f>((Table1[[#This Row],[launched_at]]/60)/60/24)+DATE(1970,1,1)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>Table1[[#This Row],[pledged]]/Table1[[#This Row],[goal]]*100</f>
        <v>1.51</v>
      </c>
      <c r="R1159" s="8">
        <f>Table1[[#This Row],[pledged]]/Table1[[#This Row],[backers_count]]</f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 s="4">
        <f>((Table1[[#This Row],[deadline]]/60)/60/24)+DATE(1970,1,1)</f>
        <v>41982.09175925926</v>
      </c>
      <c r="K1160">
        <v>1415499128</v>
      </c>
      <c r="L1160" s="4">
        <f>((Table1[[#This Row],[launched_at]]/60)/60/24)+DATE(1970,1,1)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>Table1[[#This Row],[pledged]]/Table1[[#This Row],[goal]]*100</f>
        <v>0.46666666666666673</v>
      </c>
      <c r="R1160" s="8">
        <f>Table1[[#This Row],[pledged]]/Table1[[#This Row],[backers_count]]</f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 s="4">
        <f>((Table1[[#This Row],[deadline]]/60)/60/24)+DATE(1970,1,1)</f>
        <v>42185.65625</v>
      </c>
      <c r="K1161">
        <v>1433006765</v>
      </c>
      <c r="L1161" s="4">
        <f>((Table1[[#This Row],[launched_at]]/60)/60/24)+DATE(1970,1,1)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>Table1[[#This Row],[pledged]]/Table1[[#This Row],[goal]]*100</f>
        <v>0</v>
      </c>
      <c r="R1161" s="8" t="e">
        <f>Table1[[#This Row],[pledged]]/Table1[[#This Row],[backers_count]]</f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 s="4">
        <f>((Table1[[#This Row],[deadline]]/60)/60/24)+DATE(1970,1,1)</f>
        <v>42091.113263888896</v>
      </c>
      <c r="K1162">
        <v>1424922186</v>
      </c>
      <c r="L1162" s="4">
        <f>((Table1[[#This Row],[launched_at]]/60)/60/24)+DATE(1970,1,1)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>Table1[[#This Row],[pledged]]/Table1[[#This Row],[goal]]*100</f>
        <v>3.85</v>
      </c>
      <c r="R1162" s="8">
        <f>Table1[[#This Row],[pledged]]/Table1[[#This Row],[backers_count]]</f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 s="4">
        <f>((Table1[[#This Row],[deadline]]/60)/60/24)+DATE(1970,1,1)</f>
        <v>42143.629502314812</v>
      </c>
      <c r="K1163">
        <v>1430233589</v>
      </c>
      <c r="L1163" s="4">
        <f>((Table1[[#This Row],[launched_at]]/60)/60/24)+DATE(1970,1,1)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>Table1[[#This Row],[pledged]]/Table1[[#This Row],[goal]]*100</f>
        <v>0</v>
      </c>
      <c r="R1163" s="8" t="e">
        <f>Table1[[#This Row],[pledged]]/Table1[[#This Row],[backers_count]]</f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 s="4">
        <f>((Table1[[#This Row],[deadline]]/60)/60/24)+DATE(1970,1,1)</f>
        <v>41907.683611111112</v>
      </c>
      <c r="K1164">
        <v>1408983864</v>
      </c>
      <c r="L1164" s="4">
        <f>((Table1[[#This Row],[launched_at]]/60)/60/24)+DATE(1970,1,1)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>Table1[[#This Row],[pledged]]/Table1[[#This Row],[goal]]*100</f>
        <v>5.8333333333333341E-2</v>
      </c>
      <c r="R1164" s="8">
        <f>Table1[[#This Row],[pledged]]/Table1[[#This Row],[backers_count]]</f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 s="4">
        <f>((Table1[[#This Row],[deadline]]/60)/60/24)+DATE(1970,1,1)</f>
        <v>41860.723611111112</v>
      </c>
      <c r="K1165">
        <v>1405012920</v>
      </c>
      <c r="L1165" s="4">
        <f>((Table1[[#This Row],[launched_at]]/60)/60/24)+DATE(1970,1,1)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>Table1[[#This Row],[pledged]]/Table1[[#This Row],[goal]]*100</f>
        <v>0</v>
      </c>
      <c r="R1165" s="8" t="e">
        <f>Table1[[#This Row],[pledged]]/Table1[[#This Row],[backers_count]]</f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 s="4">
        <f>((Table1[[#This Row],[deadline]]/60)/60/24)+DATE(1970,1,1)</f>
        <v>42539.724328703705</v>
      </c>
      <c r="K1166">
        <v>1463678582</v>
      </c>
      <c r="L1166" s="4">
        <f>((Table1[[#This Row],[launched_at]]/60)/60/24)+DATE(1970,1,1)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>Table1[[#This Row],[pledged]]/Table1[[#This Row],[goal]]*100</f>
        <v>0</v>
      </c>
      <c r="R1166" s="8" t="e">
        <f>Table1[[#This Row],[pledged]]/Table1[[#This Row],[backers_count]]</f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 s="4">
        <f>((Table1[[#This Row],[deadline]]/60)/60/24)+DATE(1970,1,1)</f>
        <v>41826.214467592588</v>
      </c>
      <c r="K1167">
        <v>1401685730</v>
      </c>
      <c r="L1167" s="4">
        <f>((Table1[[#This Row],[launched_at]]/60)/60/24)+DATE(1970,1,1)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>Table1[[#This Row],[pledged]]/Table1[[#This Row],[goal]]*100</f>
        <v>20.705000000000002</v>
      </c>
      <c r="R1167" s="8">
        <f>Table1[[#This Row],[pledged]]/Table1[[#This Row],[backers_count]]</f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 s="4">
        <f>((Table1[[#This Row],[deadline]]/60)/60/24)+DATE(1970,1,1)</f>
        <v>42181.166666666672</v>
      </c>
      <c r="K1168">
        <v>1432640342</v>
      </c>
      <c r="L1168" s="4">
        <f>((Table1[[#This Row],[launched_at]]/60)/60/24)+DATE(1970,1,1)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>Table1[[#This Row],[pledged]]/Table1[[#This Row],[goal]]*100</f>
        <v>19.139999999999997</v>
      </c>
      <c r="R1168" s="8">
        <f>Table1[[#This Row],[pledged]]/Table1[[#This Row],[backers_count]]</f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 s="4">
        <f>((Table1[[#This Row],[deadline]]/60)/60/24)+DATE(1970,1,1)</f>
        <v>41894.734895833331</v>
      </c>
      <c r="K1169">
        <v>1407865095</v>
      </c>
      <c r="L1169" s="4">
        <f>((Table1[[#This Row],[launched_at]]/60)/60/24)+DATE(1970,1,1)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>Table1[[#This Row],[pledged]]/Table1[[#This Row],[goal]]*100</f>
        <v>1.6316666666666666</v>
      </c>
      <c r="R1169" s="8">
        <f>Table1[[#This Row],[pledged]]/Table1[[#This Row],[backers_count]]</f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 s="4">
        <f>((Table1[[#This Row],[deadline]]/60)/60/24)+DATE(1970,1,1)</f>
        <v>42635.053993055553</v>
      </c>
      <c r="K1170">
        <v>1471915065</v>
      </c>
      <c r="L1170" s="4">
        <f>((Table1[[#This Row],[launched_at]]/60)/60/24)+DATE(1970,1,1)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>Table1[[#This Row],[pledged]]/Table1[[#This Row],[goal]]*100</f>
        <v>5.6666666666666661</v>
      </c>
      <c r="R1170" s="8">
        <f>Table1[[#This Row],[pledged]]/Table1[[#This Row],[backers_count]]</f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 s="4">
        <f>((Table1[[#This Row],[deadline]]/60)/60/24)+DATE(1970,1,1)</f>
        <v>42057.353738425925</v>
      </c>
      <c r="K1171">
        <v>1422001763</v>
      </c>
      <c r="L1171" s="4">
        <f>((Table1[[#This Row],[launched_at]]/60)/60/24)+DATE(1970,1,1)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>Table1[[#This Row],[pledged]]/Table1[[#This Row],[goal]]*100</f>
        <v>0.16999999999999998</v>
      </c>
      <c r="R1171" s="8">
        <f>Table1[[#This Row],[pledged]]/Table1[[#This Row],[backers_count]]</f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 s="4">
        <f>((Table1[[#This Row],[deadline]]/60)/60/24)+DATE(1970,1,1)</f>
        <v>42154.893182870372</v>
      </c>
      <c r="K1172">
        <v>1430429171</v>
      </c>
      <c r="L1172" s="4">
        <f>((Table1[[#This Row],[launched_at]]/60)/60/24)+DATE(1970,1,1)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>Table1[[#This Row],[pledged]]/Table1[[#This Row],[goal]]*100</f>
        <v>0.4</v>
      </c>
      <c r="R1172" s="8">
        <f>Table1[[#This Row],[pledged]]/Table1[[#This Row],[backers_count]]</f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 s="4">
        <f>((Table1[[#This Row],[deadline]]/60)/60/24)+DATE(1970,1,1)</f>
        <v>41956.846377314811</v>
      </c>
      <c r="K1173">
        <v>1414351127</v>
      </c>
      <c r="L1173" s="4">
        <f>((Table1[[#This Row],[launched_at]]/60)/60/24)+DATE(1970,1,1)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>Table1[[#This Row],[pledged]]/Table1[[#This Row],[goal]]*100</f>
        <v>0.1</v>
      </c>
      <c r="R1173" s="8">
        <f>Table1[[#This Row],[pledged]]/Table1[[#This Row],[backers_count]]</f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 s="4">
        <f>((Table1[[#This Row],[deadline]]/60)/60/24)+DATE(1970,1,1)</f>
        <v>41871.682314814818</v>
      </c>
      <c r="K1174">
        <v>1405959752</v>
      </c>
      <c r="L1174" s="4">
        <f>((Table1[[#This Row],[launched_at]]/60)/60/24)+DATE(1970,1,1)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>Table1[[#This Row],[pledged]]/Table1[[#This Row],[goal]]*100</f>
        <v>0</v>
      </c>
      <c r="R1174" s="8" t="e">
        <f>Table1[[#This Row],[pledged]]/Table1[[#This Row],[backers_count]]</f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 s="4">
        <f>((Table1[[#This Row],[deadline]]/60)/60/24)+DATE(1970,1,1)</f>
        <v>42219.185844907406</v>
      </c>
      <c r="K1175">
        <v>1435552057</v>
      </c>
      <c r="L1175" s="4">
        <f>((Table1[[#This Row],[launched_at]]/60)/60/24)+DATE(1970,1,1)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>Table1[[#This Row],[pledged]]/Table1[[#This Row],[goal]]*100</f>
        <v>2.4E-2</v>
      </c>
      <c r="R1175" s="8">
        <f>Table1[[#This Row],[pledged]]/Table1[[#This Row],[backers_count]]</f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 s="4">
        <f>((Table1[[#This Row],[deadline]]/60)/60/24)+DATE(1970,1,1)</f>
        <v>42498.84174768519</v>
      </c>
      <c r="K1176">
        <v>1460146327</v>
      </c>
      <c r="L1176" s="4">
        <f>((Table1[[#This Row],[launched_at]]/60)/60/24)+DATE(1970,1,1)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>Table1[[#This Row],[pledged]]/Table1[[#This Row],[goal]]*100</f>
        <v>5.9066666666666672</v>
      </c>
      <c r="R1176" s="8">
        <f>Table1[[#This Row],[pledged]]/Table1[[#This Row],[backers_count]]</f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 s="4">
        <f>((Table1[[#This Row],[deadline]]/60)/60/24)+DATE(1970,1,1)</f>
        <v>42200.728460648148</v>
      </c>
      <c r="K1177">
        <v>1434389339</v>
      </c>
      <c r="L1177" s="4">
        <f>((Table1[[#This Row],[launched_at]]/60)/60/24)+DATE(1970,1,1)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>Table1[[#This Row],[pledged]]/Table1[[#This Row],[goal]]*100</f>
        <v>2.9250000000000003</v>
      </c>
      <c r="R1177" s="8">
        <f>Table1[[#This Row],[pledged]]/Table1[[#This Row],[backers_count]]</f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 s="4">
        <f>((Table1[[#This Row],[deadline]]/60)/60/24)+DATE(1970,1,1)</f>
        <v>42800.541666666672</v>
      </c>
      <c r="K1178">
        <v>1484094498</v>
      </c>
      <c r="L1178" s="4">
        <f>((Table1[[#This Row],[launched_at]]/60)/60/24)+DATE(1970,1,1)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>Table1[[#This Row],[pledged]]/Table1[[#This Row],[goal]]*100</f>
        <v>5.7142857142857143E-3</v>
      </c>
      <c r="R1178" s="8">
        <f>Table1[[#This Row],[pledged]]/Table1[[#This Row],[backers_count]]</f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 s="4">
        <f>((Table1[[#This Row],[deadline]]/60)/60/24)+DATE(1970,1,1)</f>
        <v>41927.660833333335</v>
      </c>
      <c r="K1179">
        <v>1410796296</v>
      </c>
      <c r="L1179" s="4">
        <f>((Table1[[#This Row],[launched_at]]/60)/60/24)+DATE(1970,1,1)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>Table1[[#This Row],[pledged]]/Table1[[#This Row],[goal]]*100</f>
        <v>0</v>
      </c>
      <c r="R1179" s="8" t="e">
        <f>Table1[[#This Row],[pledged]]/Table1[[#This Row],[backers_count]]</f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 s="4">
        <f>((Table1[[#This Row],[deadline]]/60)/60/24)+DATE(1970,1,1)</f>
        <v>41867.905694444446</v>
      </c>
      <c r="K1180">
        <v>1405633452</v>
      </c>
      <c r="L1180" s="4">
        <f>((Table1[[#This Row],[launched_at]]/60)/60/24)+DATE(1970,1,1)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>Table1[[#This Row],[pledged]]/Table1[[#This Row],[goal]]*100</f>
        <v>6.6666666666666671E-3</v>
      </c>
      <c r="R1180" s="8">
        <f>Table1[[#This Row],[pledged]]/Table1[[#This Row],[backers_count]]</f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 s="4">
        <f>((Table1[[#This Row],[deadline]]/60)/60/24)+DATE(1970,1,1)</f>
        <v>42305.720219907409</v>
      </c>
      <c r="K1181">
        <v>1443460627</v>
      </c>
      <c r="L1181" s="4">
        <f>((Table1[[#This Row],[launched_at]]/60)/60/24)+DATE(1970,1,1)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>Table1[[#This Row],[pledged]]/Table1[[#This Row],[goal]]*100</f>
        <v>5.3333333333333339</v>
      </c>
      <c r="R1181" s="8">
        <f>Table1[[#This Row],[pledged]]/Table1[[#This Row],[backers_count]]</f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 s="4">
        <f>((Table1[[#This Row],[deadline]]/60)/60/24)+DATE(1970,1,1)</f>
        <v>41818.806875000002</v>
      </c>
      <c r="K1182">
        <v>1400786514</v>
      </c>
      <c r="L1182" s="4">
        <f>((Table1[[#This Row],[launched_at]]/60)/60/24)+DATE(1970,1,1)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>Table1[[#This Row],[pledged]]/Table1[[#This Row],[goal]]*100</f>
        <v>11.75</v>
      </c>
      <c r="R1182" s="8">
        <f>Table1[[#This Row],[pledged]]/Table1[[#This Row],[backers_count]]</f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 s="4">
        <f>((Table1[[#This Row],[deadline]]/60)/60/24)+DATE(1970,1,1)</f>
        <v>42064.339363425926</v>
      </c>
      <c r="K1183">
        <v>1422605321</v>
      </c>
      <c r="L1183" s="4">
        <f>((Table1[[#This Row],[launched_at]]/60)/60/24)+DATE(1970,1,1)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>Table1[[#This Row],[pledged]]/Table1[[#This Row],[goal]]*100</f>
        <v>8.0000000000000002E-3</v>
      </c>
      <c r="R1183" s="8">
        <f>Table1[[#This Row],[pledged]]/Table1[[#This Row],[backers_count]]</f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 s="4">
        <f>((Table1[[#This Row],[deadline]]/60)/60/24)+DATE(1970,1,1)</f>
        <v>42747.695833333331</v>
      </c>
      <c r="K1184">
        <v>1482609088</v>
      </c>
      <c r="L1184" s="4">
        <f>((Table1[[#This Row],[launched_at]]/60)/60/24)+DATE(1970,1,1)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>Table1[[#This Row],[pledged]]/Table1[[#This Row],[goal]]*100</f>
        <v>4.2</v>
      </c>
      <c r="R1184" s="8">
        <f>Table1[[#This Row],[pledged]]/Table1[[#This Row],[backers_count]]</f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 s="4">
        <f>((Table1[[#This Row],[deadline]]/60)/60/24)+DATE(1970,1,1)</f>
        <v>42676.165972222225</v>
      </c>
      <c r="K1185">
        <v>1476391223</v>
      </c>
      <c r="L1185" s="4">
        <f>((Table1[[#This Row],[launched_at]]/60)/60/24)+DATE(1970,1,1)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>Table1[[#This Row],[pledged]]/Table1[[#This Row],[goal]]*100</f>
        <v>4</v>
      </c>
      <c r="R1185" s="8">
        <f>Table1[[#This Row],[pledged]]/Table1[[#This Row],[backers_count]]</f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 s="4">
        <f>((Table1[[#This Row],[deadline]]/60)/60/24)+DATE(1970,1,1)</f>
        <v>42772.599664351852</v>
      </c>
      <c r="K1186">
        <v>1483712611</v>
      </c>
      <c r="L1186" s="4">
        <f>((Table1[[#This Row],[launched_at]]/60)/60/24)+DATE(1970,1,1)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>Table1[[#This Row],[pledged]]/Table1[[#This Row],[goal]]*100</f>
        <v>104.93636363636362</v>
      </c>
      <c r="R1186" s="8">
        <f>Table1[[#This Row],[pledged]]/Table1[[#This Row],[backers_count]]</f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 s="4">
        <f>((Table1[[#This Row],[deadline]]/60)/60/24)+DATE(1970,1,1)</f>
        <v>42163.166666666672</v>
      </c>
      <c r="K1187">
        <v>1430945149</v>
      </c>
      <c r="L1187" s="4">
        <f>((Table1[[#This Row],[launched_at]]/60)/60/24)+DATE(1970,1,1)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>Table1[[#This Row],[pledged]]/Table1[[#This Row],[goal]]*100</f>
        <v>105.44</v>
      </c>
      <c r="R1187" s="8">
        <f>Table1[[#This Row],[pledged]]/Table1[[#This Row],[backers_count]]</f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 s="4">
        <f>((Table1[[#This Row],[deadline]]/60)/60/24)+DATE(1970,1,1)</f>
        <v>42156.945833333331</v>
      </c>
      <c r="K1188">
        <v>1430340195</v>
      </c>
      <c r="L1188" s="4">
        <f>((Table1[[#This Row],[launched_at]]/60)/60/24)+DATE(1970,1,1)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>Table1[[#This Row],[pledged]]/Table1[[#This Row],[goal]]*100</f>
        <v>106.73333333333332</v>
      </c>
      <c r="R1188" s="8">
        <f>Table1[[#This Row],[pledged]]/Table1[[#This Row],[backers_count]]</f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 s="4">
        <f>((Table1[[#This Row],[deadline]]/60)/60/24)+DATE(1970,1,1)</f>
        <v>42141.75</v>
      </c>
      <c r="K1189">
        <v>1429133323</v>
      </c>
      <c r="L1189" s="4">
        <f>((Table1[[#This Row],[launched_at]]/60)/60/24)+DATE(1970,1,1)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>Table1[[#This Row],[pledged]]/Table1[[#This Row],[goal]]*100</f>
        <v>104.12571428571428</v>
      </c>
      <c r="R1189" s="8">
        <f>Table1[[#This Row],[pledged]]/Table1[[#This Row],[backers_count]]</f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 s="4">
        <f>((Table1[[#This Row],[deadline]]/60)/60/24)+DATE(1970,1,1)</f>
        <v>42732.700694444444</v>
      </c>
      <c r="K1190">
        <v>1481129340</v>
      </c>
      <c r="L1190" s="4">
        <f>((Table1[[#This Row],[launched_at]]/60)/60/24)+DATE(1970,1,1)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>Table1[[#This Row],[pledged]]/Table1[[#This Row],[goal]]*100</f>
        <v>160.54999999999998</v>
      </c>
      <c r="R1190" s="8">
        <f>Table1[[#This Row],[pledged]]/Table1[[#This Row],[backers_count]]</f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 s="4">
        <f>((Table1[[#This Row],[deadline]]/60)/60/24)+DATE(1970,1,1)</f>
        <v>42550.979108796295</v>
      </c>
      <c r="K1191">
        <v>1465428595</v>
      </c>
      <c r="L1191" s="4">
        <f>((Table1[[#This Row],[launched_at]]/60)/60/24)+DATE(1970,1,1)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>Table1[[#This Row],[pledged]]/Table1[[#This Row],[goal]]*100</f>
        <v>107.77777777777777</v>
      </c>
      <c r="R1191" s="8">
        <f>Table1[[#This Row],[pledged]]/Table1[[#This Row],[backers_count]]</f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 s="4">
        <f>((Table1[[#This Row],[deadline]]/60)/60/24)+DATE(1970,1,1)</f>
        <v>41882.665798611109</v>
      </c>
      <c r="K1192">
        <v>1406908725</v>
      </c>
      <c r="L1192" s="4">
        <f>((Table1[[#This Row],[launched_at]]/60)/60/24)+DATE(1970,1,1)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>Table1[[#This Row],[pledged]]/Table1[[#This Row],[goal]]*100</f>
        <v>135</v>
      </c>
      <c r="R1192" s="8">
        <f>Table1[[#This Row],[pledged]]/Table1[[#This Row],[backers_count]]</f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 s="4">
        <f>((Table1[[#This Row],[deadline]]/60)/60/24)+DATE(1970,1,1)</f>
        <v>42449.562037037031</v>
      </c>
      <c r="K1193">
        <v>1455892160</v>
      </c>
      <c r="L1193" s="4">
        <f>((Table1[[#This Row],[launched_at]]/60)/60/24)+DATE(1970,1,1)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>Table1[[#This Row],[pledged]]/Table1[[#This Row],[goal]]*100</f>
        <v>109.07407407407408</v>
      </c>
      <c r="R1193" s="8">
        <f>Table1[[#This Row],[pledged]]/Table1[[#This Row],[backers_count]]</f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 s="4">
        <f>((Table1[[#This Row],[deadline]]/60)/60/24)+DATE(1970,1,1)</f>
        <v>42777.506689814814</v>
      </c>
      <c r="K1194">
        <v>1484222978</v>
      </c>
      <c r="L1194" s="4">
        <f>((Table1[[#This Row],[launched_at]]/60)/60/24)+DATE(1970,1,1)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>Table1[[#This Row],[pledged]]/Table1[[#This Row],[goal]]*100</f>
        <v>290</v>
      </c>
      <c r="R1194" s="8">
        <f>Table1[[#This Row],[pledged]]/Table1[[#This Row],[backers_count]]</f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 s="4">
        <f>((Table1[[#This Row],[deadline]]/60)/60/24)+DATE(1970,1,1)</f>
        <v>42469.734409722223</v>
      </c>
      <c r="K1195">
        <v>1455043053</v>
      </c>
      <c r="L1195" s="4">
        <f>((Table1[[#This Row],[launched_at]]/60)/60/24)+DATE(1970,1,1)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>Table1[[#This Row],[pledged]]/Table1[[#This Row],[goal]]*100</f>
        <v>103.95714285714286</v>
      </c>
      <c r="R1195" s="8">
        <f>Table1[[#This Row],[pledged]]/Table1[[#This Row],[backers_count]]</f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 s="4">
        <f>((Table1[[#This Row],[deadline]]/60)/60/24)+DATE(1970,1,1)</f>
        <v>42102.488182870366</v>
      </c>
      <c r="K1196">
        <v>1425901379</v>
      </c>
      <c r="L1196" s="4">
        <f>((Table1[[#This Row],[launched_at]]/60)/60/24)+DATE(1970,1,1)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>Table1[[#This Row],[pledged]]/Table1[[#This Row],[goal]]*100</f>
        <v>322.24</v>
      </c>
      <c r="R1196" s="8">
        <f>Table1[[#This Row],[pledged]]/Table1[[#This Row],[backers_count]]</f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 s="4">
        <f>((Table1[[#This Row],[deadline]]/60)/60/24)+DATE(1970,1,1)</f>
        <v>42358.375</v>
      </c>
      <c r="K1197">
        <v>1445415653</v>
      </c>
      <c r="L1197" s="4">
        <f>((Table1[[#This Row],[launched_at]]/60)/60/24)+DATE(1970,1,1)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>Table1[[#This Row],[pledged]]/Table1[[#This Row],[goal]]*100</f>
        <v>135</v>
      </c>
      <c r="R1197" s="8">
        <f>Table1[[#This Row],[pledged]]/Table1[[#This Row],[backers_count]]</f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 s="4">
        <f>((Table1[[#This Row],[deadline]]/60)/60/24)+DATE(1970,1,1)</f>
        <v>42356.818738425922</v>
      </c>
      <c r="K1198">
        <v>1447875539</v>
      </c>
      <c r="L1198" s="4">
        <f>((Table1[[#This Row],[launched_at]]/60)/60/24)+DATE(1970,1,1)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>Table1[[#This Row],[pledged]]/Table1[[#This Row],[goal]]*100</f>
        <v>269.91034482758624</v>
      </c>
      <c r="R1198" s="8">
        <f>Table1[[#This Row],[pledged]]/Table1[[#This Row],[backers_count]]</f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 s="4">
        <f>((Table1[[#This Row],[deadline]]/60)/60/24)+DATE(1970,1,1)</f>
        <v>42534.249305555553</v>
      </c>
      <c r="K1199">
        <v>1463155034</v>
      </c>
      <c r="L1199" s="4">
        <f>((Table1[[#This Row],[launched_at]]/60)/60/24)+DATE(1970,1,1)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>Table1[[#This Row],[pledged]]/Table1[[#This Row],[goal]]*100</f>
        <v>253.29333333333332</v>
      </c>
      <c r="R1199" s="8">
        <f>Table1[[#This Row],[pledged]]/Table1[[#This Row],[backers_count]]</f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 s="4">
        <f>((Table1[[#This Row],[deadline]]/60)/60/24)+DATE(1970,1,1)</f>
        <v>42369.125</v>
      </c>
      <c r="K1200">
        <v>1448463086</v>
      </c>
      <c r="L1200" s="4">
        <f>((Table1[[#This Row],[launched_at]]/60)/60/24)+DATE(1970,1,1)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>Table1[[#This Row],[pledged]]/Table1[[#This Row],[goal]]*100</f>
        <v>260.59999999999997</v>
      </c>
      <c r="R1200" s="8">
        <f>Table1[[#This Row],[pledged]]/Table1[[#This Row],[backers_count]]</f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 s="4">
        <f>((Table1[[#This Row],[deadline]]/60)/60/24)+DATE(1970,1,1)</f>
        <v>42193.770833333328</v>
      </c>
      <c r="K1201">
        <v>1433615400</v>
      </c>
      <c r="L1201" s="4">
        <f>((Table1[[#This Row],[launched_at]]/60)/60/24)+DATE(1970,1,1)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>Table1[[#This Row],[pledged]]/Table1[[#This Row],[goal]]*100</f>
        <v>101.31677953348381</v>
      </c>
      <c r="R1201" s="8">
        <f>Table1[[#This Row],[pledged]]/Table1[[#This Row],[backers_count]]</f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 s="4">
        <f>((Table1[[#This Row],[deadline]]/60)/60/24)+DATE(1970,1,1)</f>
        <v>42110.477500000001</v>
      </c>
      <c r="K1202">
        <v>1427369256</v>
      </c>
      <c r="L1202" s="4">
        <f>((Table1[[#This Row],[launched_at]]/60)/60/24)+DATE(1970,1,1)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>Table1[[#This Row],[pledged]]/Table1[[#This Row],[goal]]*100</f>
        <v>125.60416666666667</v>
      </c>
      <c r="R1202" s="8">
        <f>Table1[[#This Row],[pledged]]/Table1[[#This Row],[backers_count]]</f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 s="4">
        <f>((Table1[[#This Row],[deadline]]/60)/60/24)+DATE(1970,1,1)</f>
        <v>42566.60701388889</v>
      </c>
      <c r="K1203">
        <v>1466001246</v>
      </c>
      <c r="L1203" s="4">
        <f>((Table1[[#This Row],[launched_at]]/60)/60/24)+DATE(1970,1,1)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>Table1[[#This Row],[pledged]]/Table1[[#This Row],[goal]]*100</f>
        <v>102.43783333333334</v>
      </c>
      <c r="R1203" s="8">
        <f>Table1[[#This Row],[pledged]]/Table1[[#This Row],[backers_count]]</f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 s="4">
        <f>((Table1[[#This Row],[deadline]]/60)/60/24)+DATE(1970,1,1)</f>
        <v>42182.288819444439</v>
      </c>
      <c r="K1204">
        <v>1432796154</v>
      </c>
      <c r="L1204" s="4">
        <f>((Table1[[#This Row],[launched_at]]/60)/60/24)+DATE(1970,1,1)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>Table1[[#This Row],[pledged]]/Table1[[#This Row],[goal]]*100</f>
        <v>199.244</v>
      </c>
      <c r="R1204" s="8">
        <f>Table1[[#This Row],[pledged]]/Table1[[#This Row],[backers_count]]</f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 s="4">
        <f>((Table1[[#This Row],[deadline]]/60)/60/24)+DATE(1970,1,1)</f>
        <v>42155.614895833336</v>
      </c>
      <c r="K1205">
        <v>1430491527</v>
      </c>
      <c r="L1205" s="4">
        <f>((Table1[[#This Row],[launched_at]]/60)/60/24)+DATE(1970,1,1)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>Table1[[#This Row],[pledged]]/Table1[[#This Row],[goal]]*100</f>
        <v>102.45398773006136</v>
      </c>
      <c r="R1205" s="8">
        <f>Table1[[#This Row],[pledged]]/Table1[[#This Row],[backers_count]]</f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 s="4">
        <f>((Table1[[#This Row],[deadline]]/60)/60/24)+DATE(1970,1,1)</f>
        <v>42342.208333333328</v>
      </c>
      <c r="K1206">
        <v>1445363833</v>
      </c>
      <c r="L1206" s="4">
        <f>((Table1[[#This Row],[launched_at]]/60)/60/24)+DATE(1970,1,1)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>Table1[[#This Row],[pledged]]/Table1[[#This Row],[goal]]*100</f>
        <v>102.94615384615385</v>
      </c>
      <c r="R1206" s="8">
        <f>Table1[[#This Row],[pledged]]/Table1[[#This Row],[backers_count]]</f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 s="4">
        <f>((Table1[[#This Row],[deadline]]/60)/60/24)+DATE(1970,1,1)</f>
        <v>42168.506377314814</v>
      </c>
      <c r="K1207">
        <v>1431605351</v>
      </c>
      <c r="L1207" s="4">
        <f>((Table1[[#This Row],[launched_at]]/60)/60/24)+DATE(1970,1,1)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>Table1[[#This Row],[pledged]]/Table1[[#This Row],[goal]]*100</f>
        <v>100.86153846153847</v>
      </c>
      <c r="R1207" s="8">
        <f>Table1[[#This Row],[pledged]]/Table1[[#This Row],[backers_count]]</f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 s="4">
        <f>((Table1[[#This Row],[deadline]]/60)/60/24)+DATE(1970,1,1)</f>
        <v>42805.561805555553</v>
      </c>
      <c r="K1208">
        <v>1486406253</v>
      </c>
      <c r="L1208" s="4">
        <f>((Table1[[#This Row],[launched_at]]/60)/60/24)+DATE(1970,1,1)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>Table1[[#This Row],[pledged]]/Table1[[#This Row],[goal]]*100</f>
        <v>114.99999999999999</v>
      </c>
      <c r="R1208" s="8">
        <f>Table1[[#This Row],[pledged]]/Table1[[#This Row],[backers_count]]</f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 s="4">
        <f>((Table1[[#This Row],[deadline]]/60)/60/24)+DATE(1970,1,1)</f>
        <v>42460.416666666672</v>
      </c>
      <c r="K1209">
        <v>1456827573</v>
      </c>
      <c r="L1209" s="4">
        <f>((Table1[[#This Row],[launched_at]]/60)/60/24)+DATE(1970,1,1)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>Table1[[#This Row],[pledged]]/Table1[[#This Row],[goal]]*100</f>
        <v>104.16766467065868</v>
      </c>
      <c r="R1209" s="8">
        <f>Table1[[#This Row],[pledged]]/Table1[[#This Row],[backers_count]]</f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 s="4">
        <f>((Table1[[#This Row],[deadline]]/60)/60/24)+DATE(1970,1,1)</f>
        <v>42453.667407407411</v>
      </c>
      <c r="K1210">
        <v>1456246864</v>
      </c>
      <c r="L1210" s="4">
        <f>((Table1[[#This Row],[launched_at]]/60)/60/24)+DATE(1970,1,1)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>Table1[[#This Row],[pledged]]/Table1[[#This Row],[goal]]*100</f>
        <v>155.29999999999998</v>
      </c>
      <c r="R1210" s="8">
        <f>Table1[[#This Row],[pledged]]/Table1[[#This Row],[backers_count]]</f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 s="4">
        <f>((Table1[[#This Row],[deadline]]/60)/60/24)+DATE(1970,1,1)</f>
        <v>42791.846122685187</v>
      </c>
      <c r="K1211">
        <v>1485461905</v>
      </c>
      <c r="L1211" s="4">
        <f>((Table1[[#This Row],[launched_at]]/60)/60/24)+DATE(1970,1,1)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>Table1[[#This Row],[pledged]]/Table1[[#This Row],[goal]]*100</f>
        <v>106</v>
      </c>
      <c r="R1211" s="8">
        <f>Table1[[#This Row],[pledged]]/Table1[[#This Row],[backers_count]]</f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 s="4">
        <f>((Table1[[#This Row],[deadline]]/60)/60/24)+DATE(1970,1,1)</f>
        <v>42155.875</v>
      </c>
      <c r="K1212">
        <v>1431124572</v>
      </c>
      <c r="L1212" s="4">
        <f>((Table1[[#This Row],[launched_at]]/60)/60/24)+DATE(1970,1,1)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>Table1[[#This Row],[pledged]]/Table1[[#This Row],[goal]]*100</f>
        <v>254.31499999999997</v>
      </c>
      <c r="R1212" s="8">
        <f>Table1[[#This Row],[pledged]]/Table1[[#This Row],[backers_count]]</f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 s="4">
        <f>((Table1[[#This Row],[deadline]]/60)/60/24)+DATE(1970,1,1)</f>
        <v>42530.866446759261</v>
      </c>
      <c r="K1213">
        <v>1464209261</v>
      </c>
      <c r="L1213" s="4">
        <f>((Table1[[#This Row],[launched_at]]/60)/60/24)+DATE(1970,1,1)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>Table1[[#This Row],[pledged]]/Table1[[#This Row],[goal]]*100</f>
        <v>101.1</v>
      </c>
      <c r="R1213" s="8">
        <f>Table1[[#This Row],[pledged]]/Table1[[#This Row],[backers_count]]</f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 s="4">
        <f>((Table1[[#This Row],[deadline]]/60)/60/24)+DATE(1970,1,1)</f>
        <v>42335.041666666672</v>
      </c>
      <c r="K1214">
        <v>1447195695</v>
      </c>
      <c r="L1214" s="4">
        <f>((Table1[[#This Row],[launched_at]]/60)/60/24)+DATE(1970,1,1)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>Table1[[#This Row],[pledged]]/Table1[[#This Row],[goal]]*100</f>
        <v>129.04</v>
      </c>
      <c r="R1214" s="8">
        <f>Table1[[#This Row],[pledged]]/Table1[[#This Row],[backers_count]]</f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 s="4">
        <f>((Table1[[#This Row],[deadline]]/60)/60/24)+DATE(1970,1,1)</f>
        <v>42766.755787037036</v>
      </c>
      <c r="K1215">
        <v>1482862100</v>
      </c>
      <c r="L1215" s="4">
        <f>((Table1[[#This Row],[launched_at]]/60)/60/24)+DATE(1970,1,1)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>Table1[[#This Row],[pledged]]/Table1[[#This Row],[goal]]*100</f>
        <v>102.23076923076924</v>
      </c>
      <c r="R1215" s="8">
        <f>Table1[[#This Row],[pledged]]/Table1[[#This Row],[backers_count]]</f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 s="4">
        <f>((Table1[[#This Row],[deadline]]/60)/60/24)+DATE(1970,1,1)</f>
        <v>42164.840335648143</v>
      </c>
      <c r="K1216">
        <v>1428696605</v>
      </c>
      <c r="L1216" s="4">
        <f>((Table1[[#This Row],[launched_at]]/60)/60/24)+DATE(1970,1,1)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>Table1[[#This Row],[pledged]]/Table1[[#This Row],[goal]]*100</f>
        <v>131.80000000000001</v>
      </c>
      <c r="R1216" s="8">
        <f>Table1[[#This Row],[pledged]]/Table1[[#This Row],[backers_count]]</f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 s="4">
        <f>((Table1[[#This Row],[deadline]]/60)/60/24)+DATE(1970,1,1)</f>
        <v>41789.923101851848</v>
      </c>
      <c r="K1217">
        <v>1398895756</v>
      </c>
      <c r="L1217" s="4">
        <f>((Table1[[#This Row],[launched_at]]/60)/60/24)+DATE(1970,1,1)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>Table1[[#This Row],[pledged]]/Table1[[#This Row],[goal]]*100</f>
        <v>786.0802000000001</v>
      </c>
      <c r="R1217" s="8">
        <f>Table1[[#This Row],[pledged]]/Table1[[#This Row],[backers_count]]</f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 s="4">
        <f>((Table1[[#This Row],[deadline]]/60)/60/24)+DATE(1970,1,1)</f>
        <v>42279.960416666669</v>
      </c>
      <c r="K1218">
        <v>1441032457</v>
      </c>
      <c r="L1218" s="4">
        <f>((Table1[[#This Row],[launched_at]]/60)/60/24)+DATE(1970,1,1)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>Table1[[#This Row],[pledged]]/Table1[[#This Row],[goal]]*100</f>
        <v>145.70000000000002</v>
      </c>
      <c r="R1218" s="8">
        <f>Table1[[#This Row],[pledged]]/Table1[[#This Row],[backers_count]]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 s="4">
        <f>((Table1[[#This Row],[deadline]]/60)/60/24)+DATE(1970,1,1)</f>
        <v>42565.809490740736</v>
      </c>
      <c r="K1219">
        <v>1465932340</v>
      </c>
      <c r="L1219" s="4">
        <f>((Table1[[#This Row],[launched_at]]/60)/60/24)+DATE(1970,1,1)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>Table1[[#This Row],[pledged]]/Table1[[#This Row],[goal]]*100</f>
        <v>102.60000000000001</v>
      </c>
      <c r="R1219" s="8">
        <f>Table1[[#This Row],[pledged]]/Table1[[#This Row],[backers_count]]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 s="4">
        <f>((Table1[[#This Row],[deadline]]/60)/60/24)+DATE(1970,1,1)</f>
        <v>42309.125</v>
      </c>
      <c r="K1220">
        <v>1443714800</v>
      </c>
      <c r="L1220" s="4">
        <f>((Table1[[#This Row],[launched_at]]/60)/60/24)+DATE(1970,1,1)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>Table1[[#This Row],[pledged]]/Table1[[#This Row],[goal]]*100</f>
        <v>172.27777777777777</v>
      </c>
      <c r="R1220" s="8">
        <f>Table1[[#This Row],[pledged]]/Table1[[#This Row],[backers_count]]</f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 s="4">
        <f>((Table1[[#This Row],[deadline]]/60)/60/24)+DATE(1970,1,1)</f>
        <v>42663.461956018517</v>
      </c>
      <c r="K1221">
        <v>1474369513</v>
      </c>
      <c r="L1221" s="4">
        <f>((Table1[[#This Row],[launched_at]]/60)/60/24)+DATE(1970,1,1)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>Table1[[#This Row],[pledged]]/Table1[[#This Row],[goal]]*100</f>
        <v>159.16819571865443</v>
      </c>
      <c r="R1221" s="8">
        <f>Table1[[#This Row],[pledged]]/Table1[[#This Row],[backers_count]]</f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 s="4">
        <f>((Table1[[#This Row],[deadline]]/60)/60/24)+DATE(1970,1,1)</f>
        <v>42241.628611111111</v>
      </c>
      <c r="K1222">
        <v>1437923112</v>
      </c>
      <c r="L1222" s="4">
        <f>((Table1[[#This Row],[launched_at]]/60)/60/24)+DATE(1970,1,1)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>Table1[[#This Row],[pledged]]/Table1[[#This Row],[goal]]*100</f>
        <v>103.76666666666668</v>
      </c>
      <c r="R1222" s="8">
        <f>Table1[[#This Row],[pledged]]/Table1[[#This Row],[backers_count]]</f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 s="4">
        <f>((Table1[[#This Row],[deadline]]/60)/60/24)+DATE(1970,1,1)</f>
        <v>42708</v>
      </c>
      <c r="K1223">
        <v>1478431488</v>
      </c>
      <c r="L1223" s="4">
        <f>((Table1[[#This Row],[launched_at]]/60)/60/24)+DATE(1970,1,1)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>Table1[[#This Row],[pledged]]/Table1[[#This Row],[goal]]*100</f>
        <v>111.40954545454547</v>
      </c>
      <c r="R1223" s="8">
        <f>Table1[[#This Row],[pledged]]/Table1[[#This Row],[backers_count]]</f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 s="4">
        <f>((Table1[[#This Row],[deadline]]/60)/60/24)+DATE(1970,1,1)</f>
        <v>42461.166666666672</v>
      </c>
      <c r="K1224">
        <v>1456852647</v>
      </c>
      <c r="L1224" s="4">
        <f>((Table1[[#This Row],[launched_at]]/60)/60/24)+DATE(1970,1,1)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>Table1[[#This Row],[pledged]]/Table1[[#This Row],[goal]]*100</f>
        <v>280.375</v>
      </c>
      <c r="R1224" s="8">
        <f>Table1[[#This Row],[pledged]]/Table1[[#This Row],[backers_count]]</f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 s="4">
        <f>((Table1[[#This Row],[deadline]]/60)/60/24)+DATE(1970,1,1)</f>
        <v>42684.218854166669</v>
      </c>
      <c r="K1225">
        <v>1476159309</v>
      </c>
      <c r="L1225" s="4">
        <f>((Table1[[#This Row],[launched_at]]/60)/60/24)+DATE(1970,1,1)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>Table1[[#This Row],[pledged]]/Table1[[#This Row],[goal]]*100</f>
        <v>112.10606060606061</v>
      </c>
      <c r="R1225" s="8">
        <f>Table1[[#This Row],[pledged]]/Table1[[#This Row],[backers_count]]</f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 s="4">
        <f>((Table1[[#This Row],[deadline]]/60)/60/24)+DATE(1970,1,1)</f>
        <v>41796.549791666665</v>
      </c>
      <c r="K1226">
        <v>1396876302</v>
      </c>
      <c r="L1226" s="4">
        <f>((Table1[[#This Row],[launched_at]]/60)/60/24)+DATE(1970,1,1)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>Table1[[#This Row],[pledged]]/Table1[[#This Row],[goal]]*100</f>
        <v>7.0666666666666673</v>
      </c>
      <c r="R1226" s="8">
        <f>Table1[[#This Row],[pledged]]/Table1[[#This Row],[backers_count]]</f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 s="4">
        <f>((Table1[[#This Row],[deadline]]/60)/60/24)+DATE(1970,1,1)</f>
        <v>41569.905995370369</v>
      </c>
      <c r="K1227">
        <v>1377294278</v>
      </c>
      <c r="L1227" s="4">
        <f>((Table1[[#This Row],[launched_at]]/60)/60/24)+DATE(1970,1,1)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>Table1[[#This Row],[pledged]]/Table1[[#This Row],[goal]]*100</f>
        <v>4.3999999999999995</v>
      </c>
      <c r="R1227" s="8">
        <f>Table1[[#This Row],[pledged]]/Table1[[#This Row],[backers_count]]</f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 s="4">
        <f>((Table1[[#This Row],[deadline]]/60)/60/24)+DATE(1970,1,1)</f>
        <v>41750.041666666664</v>
      </c>
      <c r="K1228">
        <v>1395089981</v>
      </c>
      <c r="L1228" s="4">
        <f>((Table1[[#This Row],[launched_at]]/60)/60/24)+DATE(1970,1,1)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>Table1[[#This Row],[pledged]]/Table1[[#This Row],[goal]]*100</f>
        <v>3.8739999999999997</v>
      </c>
      <c r="R1228" s="8">
        <f>Table1[[#This Row],[pledged]]/Table1[[#This Row],[backers_count]]</f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 s="4">
        <f>((Table1[[#This Row],[deadline]]/60)/60/24)+DATE(1970,1,1)</f>
        <v>41858.291666666664</v>
      </c>
      <c r="K1229">
        <v>1404770616</v>
      </c>
      <c r="L1229" s="4">
        <f>((Table1[[#This Row],[launched_at]]/60)/60/24)+DATE(1970,1,1)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>Table1[[#This Row],[pledged]]/Table1[[#This Row],[goal]]*100</f>
        <v>0</v>
      </c>
      <c r="R1229" s="8" t="e">
        <f>Table1[[#This Row],[pledged]]/Table1[[#This Row],[backers_count]]</f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 s="4">
        <f>((Table1[[#This Row],[deadline]]/60)/60/24)+DATE(1970,1,1)</f>
        <v>40814.729259259257</v>
      </c>
      <c r="K1230">
        <v>1312047008</v>
      </c>
      <c r="L1230" s="4">
        <f>((Table1[[#This Row],[launched_at]]/60)/60/24)+DATE(1970,1,1)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>Table1[[#This Row],[pledged]]/Table1[[#This Row],[goal]]*100</f>
        <v>29.299999999999997</v>
      </c>
      <c r="R1230" s="8">
        <f>Table1[[#This Row],[pledged]]/Table1[[#This Row],[backers_count]]</f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 s="4">
        <f>((Table1[[#This Row],[deadline]]/60)/60/24)+DATE(1970,1,1)</f>
        <v>41015.666666666664</v>
      </c>
      <c r="K1231">
        <v>1331982127</v>
      </c>
      <c r="L1231" s="4">
        <f>((Table1[[#This Row],[launched_at]]/60)/60/24)+DATE(1970,1,1)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>Table1[[#This Row],[pledged]]/Table1[[#This Row],[goal]]*100</f>
        <v>0.90909090909090906</v>
      </c>
      <c r="R1231" s="8">
        <f>Table1[[#This Row],[pledged]]/Table1[[#This Row],[backers_count]]</f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 s="4">
        <f>((Table1[[#This Row],[deadline]]/60)/60/24)+DATE(1970,1,1)</f>
        <v>40598.972569444442</v>
      </c>
      <c r="K1232">
        <v>1295997630</v>
      </c>
      <c r="L1232" s="4">
        <f>((Table1[[#This Row],[launched_at]]/60)/60/24)+DATE(1970,1,1)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>Table1[[#This Row],[pledged]]/Table1[[#This Row],[goal]]*100</f>
        <v>0</v>
      </c>
      <c r="R1232" s="8" t="e">
        <f>Table1[[#This Row],[pledged]]/Table1[[#This Row],[backers_count]]</f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 s="4">
        <f>((Table1[[#This Row],[deadline]]/60)/60/24)+DATE(1970,1,1)</f>
        <v>42244.041666666672</v>
      </c>
      <c r="K1233">
        <v>1436394968</v>
      </c>
      <c r="L1233" s="4">
        <f>((Table1[[#This Row],[launched_at]]/60)/60/24)+DATE(1970,1,1)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>Table1[[#This Row],[pledged]]/Table1[[#This Row],[goal]]*100</f>
        <v>0</v>
      </c>
      <c r="R1233" s="8" t="e">
        <f>Table1[[#This Row],[pledged]]/Table1[[#This Row],[backers_count]]</f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 s="4">
        <f>((Table1[[#This Row],[deadline]]/60)/60/24)+DATE(1970,1,1)</f>
        <v>41553.848032407412</v>
      </c>
      <c r="K1234">
        <v>1377030070</v>
      </c>
      <c r="L1234" s="4">
        <f>((Table1[[#This Row],[launched_at]]/60)/60/24)+DATE(1970,1,1)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>Table1[[#This Row],[pledged]]/Table1[[#This Row],[goal]]*100</f>
        <v>0.8</v>
      </c>
      <c r="R1234" s="8">
        <f>Table1[[#This Row],[pledged]]/Table1[[#This Row],[backers_count]]</f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 s="4">
        <f>((Table1[[#This Row],[deadline]]/60)/60/24)+DATE(1970,1,1)</f>
        <v>40960.948773148149</v>
      </c>
      <c r="K1235">
        <v>1328049974</v>
      </c>
      <c r="L1235" s="4">
        <f>((Table1[[#This Row],[launched_at]]/60)/60/24)+DATE(1970,1,1)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>Table1[[#This Row],[pledged]]/Table1[[#This Row],[goal]]*100</f>
        <v>11.600000000000001</v>
      </c>
      <c r="R1235" s="8">
        <f>Table1[[#This Row],[pledged]]/Table1[[#This Row],[backers_count]]</f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 s="4">
        <f>((Table1[[#This Row],[deadline]]/60)/60/24)+DATE(1970,1,1)</f>
        <v>42037.788680555561</v>
      </c>
      <c r="K1236">
        <v>1420311342</v>
      </c>
      <c r="L1236" s="4">
        <f>((Table1[[#This Row],[launched_at]]/60)/60/24)+DATE(1970,1,1)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>Table1[[#This Row],[pledged]]/Table1[[#This Row],[goal]]*100</f>
        <v>0</v>
      </c>
      <c r="R1236" s="8" t="e">
        <f>Table1[[#This Row],[pledged]]/Table1[[#This Row],[backers_count]]</f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 s="4">
        <f>((Table1[[#This Row],[deadline]]/60)/60/24)+DATE(1970,1,1)</f>
        <v>41623.135405092595</v>
      </c>
      <c r="K1237">
        <v>1383621299</v>
      </c>
      <c r="L1237" s="4">
        <f>((Table1[[#This Row],[launched_at]]/60)/60/24)+DATE(1970,1,1)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>Table1[[#This Row],[pledged]]/Table1[[#This Row],[goal]]*100</f>
        <v>2.7873639500929119</v>
      </c>
      <c r="R1237" s="8">
        <f>Table1[[#This Row],[pledged]]/Table1[[#This Row],[backers_count]]</f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 s="4">
        <f>((Table1[[#This Row],[deadline]]/60)/60/24)+DATE(1970,1,1)</f>
        <v>41118.666666666664</v>
      </c>
      <c r="K1238">
        <v>1342801164</v>
      </c>
      <c r="L1238" s="4">
        <f>((Table1[[#This Row],[launched_at]]/60)/60/24)+DATE(1970,1,1)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>Table1[[#This Row],[pledged]]/Table1[[#This Row],[goal]]*100</f>
        <v>0</v>
      </c>
      <c r="R1238" s="8" t="e">
        <f>Table1[[#This Row],[pledged]]/Table1[[#This Row],[backers_count]]</f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 s="4">
        <f>((Table1[[#This Row],[deadline]]/60)/60/24)+DATE(1970,1,1)</f>
        <v>41145.283159722225</v>
      </c>
      <c r="K1239">
        <v>1344062865</v>
      </c>
      <c r="L1239" s="4">
        <f>((Table1[[#This Row],[launched_at]]/60)/60/24)+DATE(1970,1,1)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>Table1[[#This Row],[pledged]]/Table1[[#This Row],[goal]]*100</f>
        <v>0</v>
      </c>
      <c r="R1239" s="8" t="e">
        <f>Table1[[#This Row],[pledged]]/Table1[[#This Row],[backers_count]]</f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 s="4">
        <f>((Table1[[#This Row],[deadline]]/60)/60/24)+DATE(1970,1,1)</f>
        <v>40761.61037037037</v>
      </c>
      <c r="K1240">
        <v>1310049536</v>
      </c>
      <c r="L1240" s="4">
        <f>((Table1[[#This Row],[launched_at]]/60)/60/24)+DATE(1970,1,1)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>Table1[[#This Row],[pledged]]/Table1[[#This Row],[goal]]*100</f>
        <v>17.8</v>
      </c>
      <c r="R1240" s="8">
        <f>Table1[[#This Row],[pledged]]/Table1[[#This Row],[backers_count]]</f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 s="4">
        <f>((Table1[[#This Row],[deadline]]/60)/60/24)+DATE(1970,1,1)</f>
        <v>40913.962581018517</v>
      </c>
      <c r="K1241">
        <v>1323212767</v>
      </c>
      <c r="L1241" s="4">
        <f>((Table1[[#This Row],[launched_at]]/60)/60/24)+DATE(1970,1,1)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>Table1[[#This Row],[pledged]]/Table1[[#This Row],[goal]]*100</f>
        <v>0</v>
      </c>
      <c r="R1241" s="8" t="e">
        <f>Table1[[#This Row],[pledged]]/Table1[[#This Row],[backers_count]]</f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 s="4">
        <f>((Table1[[#This Row],[deadline]]/60)/60/24)+DATE(1970,1,1)</f>
        <v>41467.910416666666</v>
      </c>
      <c r="K1242">
        <v>1368579457</v>
      </c>
      <c r="L1242" s="4">
        <f>((Table1[[#This Row],[launched_at]]/60)/60/24)+DATE(1970,1,1)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>Table1[[#This Row],[pledged]]/Table1[[#This Row],[goal]]*100</f>
        <v>3.0124999999999997</v>
      </c>
      <c r="R1242" s="8">
        <f>Table1[[#This Row],[pledged]]/Table1[[#This Row],[backers_count]]</f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 s="4">
        <f>((Table1[[#This Row],[deadline]]/60)/60/24)+DATE(1970,1,1)</f>
        <v>41946.249305555553</v>
      </c>
      <c r="K1243">
        <v>1413057980</v>
      </c>
      <c r="L1243" s="4">
        <f>((Table1[[#This Row],[launched_at]]/60)/60/24)+DATE(1970,1,1)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>Table1[[#This Row],[pledged]]/Table1[[#This Row],[goal]]*100</f>
        <v>50.739999999999995</v>
      </c>
      <c r="R1243" s="8">
        <f>Table1[[#This Row],[pledged]]/Table1[[#This Row],[backers_count]]</f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 s="4">
        <f>((Table1[[#This Row],[deadline]]/60)/60/24)+DATE(1970,1,1)</f>
        <v>40797.554166666669</v>
      </c>
      <c r="K1244">
        <v>1314417502</v>
      </c>
      <c r="L1244" s="4">
        <f>((Table1[[#This Row],[launched_at]]/60)/60/24)+DATE(1970,1,1)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>Table1[[#This Row],[pledged]]/Table1[[#This Row],[goal]]*100</f>
        <v>0.54884742041712409</v>
      </c>
      <c r="R1244" s="8">
        <f>Table1[[#This Row],[pledged]]/Table1[[#This Row],[backers_count]]</f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 s="4">
        <f>((Table1[[#This Row],[deadline]]/60)/60/24)+DATE(1970,1,1)</f>
        <v>40732.875</v>
      </c>
      <c r="K1245">
        <v>1304888771</v>
      </c>
      <c r="L1245" s="4">
        <f>((Table1[[#This Row],[launched_at]]/60)/60/24)+DATE(1970,1,1)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>Table1[[#This Row],[pledged]]/Table1[[#This Row],[goal]]*100</f>
        <v>14.091666666666667</v>
      </c>
      <c r="R1245" s="8">
        <f>Table1[[#This Row],[pledged]]/Table1[[#This Row],[backers_count]]</f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 s="4">
        <f>((Table1[[#This Row],[deadline]]/60)/60/24)+DATE(1970,1,1)</f>
        <v>41386.875</v>
      </c>
      <c r="K1246">
        <v>1363981723</v>
      </c>
      <c r="L1246" s="4">
        <f>((Table1[[#This Row],[launched_at]]/60)/60/24)+DATE(1970,1,1)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>Table1[[#This Row],[pledged]]/Table1[[#This Row],[goal]]*100</f>
        <v>103.8</v>
      </c>
      <c r="R1246" s="8">
        <f>Table1[[#This Row],[pledged]]/Table1[[#This Row],[backers_count]]</f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 s="4">
        <f>((Table1[[#This Row],[deadline]]/60)/60/24)+DATE(1970,1,1)</f>
        <v>41804.599930555552</v>
      </c>
      <c r="K1247">
        <v>1400163834</v>
      </c>
      <c r="L1247" s="4">
        <f>((Table1[[#This Row],[launched_at]]/60)/60/24)+DATE(1970,1,1)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>Table1[[#This Row],[pledged]]/Table1[[#This Row],[goal]]*100</f>
        <v>120.24999999999999</v>
      </c>
      <c r="R1247" s="8">
        <f>Table1[[#This Row],[pledged]]/Table1[[#This Row],[backers_count]]</f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 s="4">
        <f>((Table1[[#This Row],[deadline]]/60)/60/24)+DATE(1970,1,1)</f>
        <v>40883.085057870368</v>
      </c>
      <c r="K1248">
        <v>1319245349</v>
      </c>
      <c r="L1248" s="4">
        <f>((Table1[[#This Row],[launched_at]]/60)/60/24)+DATE(1970,1,1)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>Table1[[#This Row],[pledged]]/Table1[[#This Row],[goal]]*100</f>
        <v>117</v>
      </c>
      <c r="R1248" s="8">
        <f>Table1[[#This Row],[pledged]]/Table1[[#This Row],[backers_count]]</f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 s="4">
        <f>((Table1[[#This Row],[deadline]]/60)/60/24)+DATE(1970,1,1)</f>
        <v>41400.292303240742</v>
      </c>
      <c r="K1249">
        <v>1365231655</v>
      </c>
      <c r="L1249" s="4">
        <f>((Table1[[#This Row],[launched_at]]/60)/60/24)+DATE(1970,1,1)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>Table1[[#This Row],[pledged]]/Table1[[#This Row],[goal]]*100</f>
        <v>122.14285714285715</v>
      </c>
      <c r="R1249" s="8">
        <f>Table1[[#This Row],[pledged]]/Table1[[#This Row],[backers_count]]</f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 s="4">
        <f>((Table1[[#This Row],[deadline]]/60)/60/24)+DATE(1970,1,1)</f>
        <v>41803.290972222225</v>
      </c>
      <c r="K1250">
        <v>1399563953</v>
      </c>
      <c r="L1250" s="4">
        <f>((Table1[[#This Row],[launched_at]]/60)/60/24)+DATE(1970,1,1)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>Table1[[#This Row],[pledged]]/Table1[[#This Row],[goal]]*100</f>
        <v>151.63999999999999</v>
      </c>
      <c r="R1250" s="8">
        <f>Table1[[#This Row],[pledged]]/Table1[[#This Row],[backers_count]]</f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 s="4">
        <f>((Table1[[#This Row],[deadline]]/60)/60/24)+DATE(1970,1,1)</f>
        <v>41097.74086805556</v>
      </c>
      <c r="K1251">
        <v>1339091211</v>
      </c>
      <c r="L1251" s="4">
        <f>((Table1[[#This Row],[launched_at]]/60)/60/24)+DATE(1970,1,1)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>Table1[[#This Row],[pledged]]/Table1[[#This Row],[goal]]*100</f>
        <v>104.44</v>
      </c>
      <c r="R1251" s="8">
        <f>Table1[[#This Row],[pledged]]/Table1[[#This Row],[backers_count]]</f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 s="4">
        <f>((Table1[[#This Row],[deadline]]/60)/60/24)+DATE(1970,1,1)</f>
        <v>41888.64271990741</v>
      </c>
      <c r="K1252">
        <v>1406129131</v>
      </c>
      <c r="L1252" s="4">
        <f>((Table1[[#This Row],[launched_at]]/60)/60/24)+DATE(1970,1,1)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>Table1[[#This Row],[pledged]]/Table1[[#This Row],[goal]]*100</f>
        <v>200.15333333333331</v>
      </c>
      <c r="R1252" s="8">
        <f>Table1[[#This Row],[pledged]]/Table1[[#This Row],[backers_count]]</f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 s="4">
        <f>((Table1[[#This Row],[deadline]]/60)/60/24)+DATE(1970,1,1)</f>
        <v>40811.814432870371</v>
      </c>
      <c r="K1253">
        <v>1311795167</v>
      </c>
      <c r="L1253" s="4">
        <f>((Table1[[#This Row],[launched_at]]/60)/60/24)+DATE(1970,1,1)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>Table1[[#This Row],[pledged]]/Table1[[#This Row],[goal]]*100</f>
        <v>101.8</v>
      </c>
      <c r="R1253" s="8">
        <f>Table1[[#This Row],[pledged]]/Table1[[#This Row],[backers_count]]</f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 s="4">
        <f>((Table1[[#This Row],[deadline]]/60)/60/24)+DATE(1970,1,1)</f>
        <v>41571.988067129627</v>
      </c>
      <c r="K1254">
        <v>1380238969</v>
      </c>
      <c r="L1254" s="4">
        <f>((Table1[[#This Row],[launched_at]]/60)/60/24)+DATE(1970,1,1)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>Table1[[#This Row],[pledged]]/Table1[[#This Row],[goal]]*100</f>
        <v>137.65714285714284</v>
      </c>
      <c r="R1254" s="8">
        <f>Table1[[#This Row],[pledged]]/Table1[[#This Row],[backers_count]]</f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 s="4">
        <f>((Table1[[#This Row],[deadline]]/60)/60/24)+DATE(1970,1,1)</f>
        <v>41885.783645833333</v>
      </c>
      <c r="K1255">
        <v>1407178107</v>
      </c>
      <c r="L1255" s="4">
        <f>((Table1[[#This Row],[launched_at]]/60)/60/24)+DATE(1970,1,1)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>Table1[[#This Row],[pledged]]/Table1[[#This Row],[goal]]*100</f>
        <v>303833.2</v>
      </c>
      <c r="R1255" s="8">
        <f>Table1[[#This Row],[pledged]]/Table1[[#This Row],[backers_count]]</f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 s="4">
        <f>((Table1[[#This Row],[deadline]]/60)/60/24)+DATE(1970,1,1)</f>
        <v>40544.207638888889</v>
      </c>
      <c r="K1256">
        <v>1288968886</v>
      </c>
      <c r="L1256" s="4">
        <f>((Table1[[#This Row],[launched_at]]/60)/60/24)+DATE(1970,1,1)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>Table1[[#This Row],[pledged]]/Table1[[#This Row],[goal]]*100</f>
        <v>198.85074626865671</v>
      </c>
      <c r="R1256" s="8">
        <f>Table1[[#This Row],[pledged]]/Table1[[#This Row],[backers_count]]</f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 s="4">
        <f>((Table1[[#This Row],[deadline]]/60)/60/24)+DATE(1970,1,1)</f>
        <v>41609.887175925927</v>
      </c>
      <c r="K1257">
        <v>1383337052</v>
      </c>
      <c r="L1257" s="4">
        <f>((Table1[[#This Row],[launched_at]]/60)/60/24)+DATE(1970,1,1)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>Table1[[#This Row],[pledged]]/Table1[[#This Row],[goal]]*100</f>
        <v>202.36666666666667</v>
      </c>
      <c r="R1257" s="8">
        <f>Table1[[#This Row],[pledged]]/Table1[[#This Row],[backers_count]]</f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 s="4">
        <f>((Table1[[#This Row],[deadline]]/60)/60/24)+DATE(1970,1,1)</f>
        <v>40951.919340277782</v>
      </c>
      <c r="K1258">
        <v>1326492231</v>
      </c>
      <c r="L1258" s="4">
        <f>((Table1[[#This Row],[launched_at]]/60)/60/24)+DATE(1970,1,1)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>Table1[[#This Row],[pledged]]/Table1[[#This Row],[goal]]*100</f>
        <v>117.96376666666666</v>
      </c>
      <c r="R1258" s="8">
        <f>Table1[[#This Row],[pledged]]/Table1[[#This Row],[backers_count]]</f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 s="4">
        <f>((Table1[[#This Row],[deadline]]/60)/60/24)+DATE(1970,1,1)</f>
        <v>40636.043865740743</v>
      </c>
      <c r="K1259">
        <v>1297562590</v>
      </c>
      <c r="L1259" s="4">
        <f>((Table1[[#This Row],[launched_at]]/60)/60/24)+DATE(1970,1,1)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>Table1[[#This Row],[pledged]]/Table1[[#This Row],[goal]]*100</f>
        <v>294.72727272727275</v>
      </c>
      <c r="R1259" s="8">
        <f>Table1[[#This Row],[pledged]]/Table1[[#This Row],[backers_count]]</f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 s="4">
        <f>((Table1[[#This Row],[deadline]]/60)/60/24)+DATE(1970,1,1)</f>
        <v>41517.611250000002</v>
      </c>
      <c r="K1260">
        <v>1375368012</v>
      </c>
      <c r="L1260" s="4">
        <f>((Table1[[#This Row],[launched_at]]/60)/60/24)+DATE(1970,1,1)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>Table1[[#This Row],[pledged]]/Table1[[#This Row],[goal]]*100</f>
        <v>213.14633333333336</v>
      </c>
      <c r="R1260" s="8">
        <f>Table1[[#This Row],[pledged]]/Table1[[#This Row],[backers_count]]</f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 s="4">
        <f>((Table1[[#This Row],[deadline]]/60)/60/24)+DATE(1970,1,1)</f>
        <v>41799.165972222225</v>
      </c>
      <c r="K1261">
        <v>1399504664</v>
      </c>
      <c r="L1261" s="4">
        <f>((Table1[[#This Row],[launched_at]]/60)/60/24)+DATE(1970,1,1)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>Table1[[#This Row],[pledged]]/Table1[[#This Row],[goal]]*100</f>
        <v>104.24</v>
      </c>
      <c r="R1261" s="8">
        <f>Table1[[#This Row],[pledged]]/Table1[[#This Row],[backers_count]]</f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 s="4">
        <f>((Table1[[#This Row],[deadline]]/60)/60/24)+DATE(1970,1,1)</f>
        <v>41696.842824074076</v>
      </c>
      <c r="K1262">
        <v>1390853620</v>
      </c>
      <c r="L1262" s="4">
        <f>((Table1[[#This Row],[launched_at]]/60)/60/24)+DATE(1970,1,1)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>Table1[[#This Row],[pledged]]/Table1[[#This Row],[goal]]*100</f>
        <v>113.66666666666667</v>
      </c>
      <c r="R1262" s="8">
        <f>Table1[[#This Row],[pledged]]/Table1[[#This Row],[backers_count]]</f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 s="4">
        <f>((Table1[[#This Row],[deadline]]/60)/60/24)+DATE(1970,1,1)</f>
        <v>41668.342905092592</v>
      </c>
      <c r="K1263">
        <v>1388391227</v>
      </c>
      <c r="L1263" s="4">
        <f>((Table1[[#This Row],[launched_at]]/60)/60/24)+DATE(1970,1,1)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>Table1[[#This Row],[pledged]]/Table1[[#This Row],[goal]]*100</f>
        <v>101.25</v>
      </c>
      <c r="R1263" s="8">
        <f>Table1[[#This Row],[pledged]]/Table1[[#This Row],[backers_count]]</f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 s="4">
        <f>((Table1[[#This Row],[deadline]]/60)/60/24)+DATE(1970,1,1)</f>
        <v>41686.762638888889</v>
      </c>
      <c r="K1264">
        <v>1389982692</v>
      </c>
      <c r="L1264" s="4">
        <f>((Table1[[#This Row],[launched_at]]/60)/60/24)+DATE(1970,1,1)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>Table1[[#This Row],[pledged]]/Table1[[#This Row],[goal]]*100</f>
        <v>125.41538461538462</v>
      </c>
      <c r="R1264" s="8">
        <f>Table1[[#This Row],[pledged]]/Table1[[#This Row],[backers_count]]</f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 s="4">
        <f>((Table1[[#This Row],[deadline]]/60)/60/24)+DATE(1970,1,1)</f>
        <v>41727.041666666664</v>
      </c>
      <c r="K1265">
        <v>1393034470</v>
      </c>
      <c r="L1265" s="4">
        <f>((Table1[[#This Row],[launched_at]]/60)/60/24)+DATE(1970,1,1)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>Table1[[#This Row],[pledged]]/Table1[[#This Row],[goal]]*100</f>
        <v>119</v>
      </c>
      <c r="R1265" s="8">
        <f>Table1[[#This Row],[pledged]]/Table1[[#This Row],[backers_count]]</f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 s="4">
        <f>((Table1[[#This Row],[deadline]]/60)/60/24)+DATE(1970,1,1)</f>
        <v>41576.662997685184</v>
      </c>
      <c r="K1266">
        <v>1380556483</v>
      </c>
      <c r="L1266" s="4">
        <f>((Table1[[#This Row],[launched_at]]/60)/60/24)+DATE(1970,1,1)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>Table1[[#This Row],[pledged]]/Table1[[#This Row],[goal]]*100</f>
        <v>166.46153846153845</v>
      </c>
      <c r="R1266" s="8">
        <f>Table1[[#This Row],[pledged]]/Table1[[#This Row],[backers_count]]</f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 s="4">
        <f>((Table1[[#This Row],[deadline]]/60)/60/24)+DATE(1970,1,1)</f>
        <v>40512.655266203699</v>
      </c>
      <c r="K1267">
        <v>1287071015</v>
      </c>
      <c r="L1267" s="4">
        <f>((Table1[[#This Row],[launched_at]]/60)/60/24)+DATE(1970,1,1)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>Table1[[#This Row],[pledged]]/Table1[[#This Row],[goal]]*100</f>
        <v>119.14771428571429</v>
      </c>
      <c r="R1267" s="8">
        <f>Table1[[#This Row],[pledged]]/Table1[[#This Row],[backers_count]]</f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 s="4">
        <f>((Table1[[#This Row],[deadline]]/60)/60/24)+DATE(1970,1,1)</f>
        <v>41650.87667824074</v>
      </c>
      <c r="K1268">
        <v>1386882145</v>
      </c>
      <c r="L1268" s="4">
        <f>((Table1[[#This Row],[launched_at]]/60)/60/24)+DATE(1970,1,1)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>Table1[[#This Row],[pledged]]/Table1[[#This Row],[goal]]*100</f>
        <v>100.47368421052632</v>
      </c>
      <c r="R1268" s="8">
        <f>Table1[[#This Row],[pledged]]/Table1[[#This Row],[backers_count]]</f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 s="4">
        <f>((Table1[[#This Row],[deadline]]/60)/60/24)+DATE(1970,1,1)</f>
        <v>41479.585162037038</v>
      </c>
      <c r="K1269">
        <v>1372082558</v>
      </c>
      <c r="L1269" s="4">
        <f>((Table1[[#This Row],[launched_at]]/60)/60/24)+DATE(1970,1,1)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>Table1[[#This Row],[pledged]]/Table1[[#This Row],[goal]]*100</f>
        <v>101.8</v>
      </c>
      <c r="R1269" s="8">
        <f>Table1[[#This Row],[pledged]]/Table1[[#This Row],[backers_count]]</f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 s="4">
        <f>((Table1[[#This Row],[deadline]]/60)/60/24)+DATE(1970,1,1)</f>
        <v>41537.845451388886</v>
      </c>
      <c r="K1270">
        <v>1377116247</v>
      </c>
      <c r="L1270" s="4">
        <f>((Table1[[#This Row],[launched_at]]/60)/60/24)+DATE(1970,1,1)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>Table1[[#This Row],[pledged]]/Table1[[#This Row],[goal]]*100</f>
        <v>116.66666666666667</v>
      </c>
      <c r="R1270" s="8">
        <f>Table1[[#This Row],[pledged]]/Table1[[#This Row],[backers_count]]</f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 s="4">
        <f>((Table1[[#This Row],[deadline]]/60)/60/24)+DATE(1970,1,1)</f>
        <v>42476</v>
      </c>
      <c r="K1271">
        <v>1458157512</v>
      </c>
      <c r="L1271" s="4">
        <f>((Table1[[#This Row],[launched_at]]/60)/60/24)+DATE(1970,1,1)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>Table1[[#This Row],[pledged]]/Table1[[#This Row],[goal]]*100</f>
        <v>108.64893617021276</v>
      </c>
      <c r="R1271" s="8">
        <f>Table1[[#This Row],[pledged]]/Table1[[#This Row],[backers_count]]</f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 s="4">
        <f>((Table1[[#This Row],[deadline]]/60)/60/24)+DATE(1970,1,1)</f>
        <v>40993.815300925926</v>
      </c>
      <c r="K1272">
        <v>1327523642</v>
      </c>
      <c r="L1272" s="4">
        <f>((Table1[[#This Row],[launched_at]]/60)/60/24)+DATE(1970,1,1)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>Table1[[#This Row],[pledged]]/Table1[[#This Row],[goal]]*100</f>
        <v>114.72</v>
      </c>
      <c r="R1272" s="8">
        <f>Table1[[#This Row],[pledged]]/Table1[[#This Row],[backers_count]]</f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 s="4">
        <f>((Table1[[#This Row],[deadline]]/60)/60/24)+DATE(1970,1,1)</f>
        <v>41591.725219907406</v>
      </c>
      <c r="K1273">
        <v>1381767859</v>
      </c>
      <c r="L1273" s="4">
        <f>((Table1[[#This Row],[launched_at]]/60)/60/24)+DATE(1970,1,1)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>Table1[[#This Row],[pledged]]/Table1[[#This Row],[goal]]*100</f>
        <v>101.8</v>
      </c>
      <c r="R1273" s="8">
        <f>Table1[[#This Row],[pledged]]/Table1[[#This Row],[backers_count]]</f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 s="4">
        <f>((Table1[[#This Row],[deadline]]/60)/60/24)+DATE(1970,1,1)</f>
        <v>40344.166666666664</v>
      </c>
      <c r="K1274">
        <v>1270576379</v>
      </c>
      <c r="L1274" s="4">
        <f>((Table1[[#This Row],[launched_at]]/60)/60/24)+DATE(1970,1,1)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>Table1[[#This Row],[pledged]]/Table1[[#This Row],[goal]]*100</f>
        <v>106</v>
      </c>
      <c r="R1274" s="8">
        <f>Table1[[#This Row],[pledged]]/Table1[[#This Row],[backers_count]]</f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 s="4">
        <f>((Table1[[#This Row],[deadline]]/60)/60/24)+DATE(1970,1,1)</f>
        <v>41882.730219907404</v>
      </c>
      <c r="K1275">
        <v>1406914291</v>
      </c>
      <c r="L1275" s="4">
        <f>((Table1[[#This Row],[launched_at]]/60)/60/24)+DATE(1970,1,1)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>Table1[[#This Row],[pledged]]/Table1[[#This Row],[goal]]*100</f>
        <v>103.49999999999999</v>
      </c>
      <c r="R1275" s="8">
        <f>Table1[[#This Row],[pledged]]/Table1[[#This Row],[backers_count]]</f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 s="4">
        <f>((Table1[[#This Row],[deadline]]/60)/60/24)+DATE(1970,1,1)</f>
        <v>41151.690104166664</v>
      </c>
      <c r="K1276">
        <v>1343320425</v>
      </c>
      <c r="L1276" s="4">
        <f>((Table1[[#This Row],[launched_at]]/60)/60/24)+DATE(1970,1,1)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>Table1[[#This Row],[pledged]]/Table1[[#This Row],[goal]]*100</f>
        <v>154.97535999999999</v>
      </c>
      <c r="R1276" s="8">
        <f>Table1[[#This Row],[pledged]]/Table1[[#This Row],[backers_count]]</f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 s="4">
        <f>((Table1[[#This Row],[deadline]]/60)/60/24)+DATE(1970,1,1)</f>
        <v>41493.867905092593</v>
      </c>
      <c r="K1277">
        <v>1372884587</v>
      </c>
      <c r="L1277" s="4">
        <f>((Table1[[#This Row],[launched_at]]/60)/60/24)+DATE(1970,1,1)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>Table1[[#This Row],[pledged]]/Table1[[#This Row],[goal]]*100</f>
        <v>162.14066666666668</v>
      </c>
      <c r="R1277" s="8">
        <f>Table1[[#This Row],[pledged]]/Table1[[#This Row],[backers_count]]</f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 s="4">
        <f>((Table1[[#This Row],[deadline]]/60)/60/24)+DATE(1970,1,1)</f>
        <v>40057.166666666664</v>
      </c>
      <c r="K1278">
        <v>1247504047</v>
      </c>
      <c r="L1278" s="4">
        <f>((Table1[[#This Row],[launched_at]]/60)/60/24)+DATE(1970,1,1)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>Table1[[#This Row],[pledged]]/Table1[[#This Row],[goal]]*100</f>
        <v>104.42100000000001</v>
      </c>
      <c r="R1278" s="8">
        <f>Table1[[#This Row],[pledged]]/Table1[[#This Row],[backers_count]]</f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 s="4">
        <f>((Table1[[#This Row],[deadline]]/60)/60/24)+DATE(1970,1,1)</f>
        <v>41156.561886574076</v>
      </c>
      <c r="K1279">
        <v>1343741347</v>
      </c>
      <c r="L1279" s="4">
        <f>((Table1[[#This Row],[launched_at]]/60)/60/24)+DATE(1970,1,1)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>Table1[[#This Row],[pledged]]/Table1[[#This Row],[goal]]*100</f>
        <v>106.12433333333333</v>
      </c>
      <c r="R1279" s="8">
        <f>Table1[[#This Row],[pledged]]/Table1[[#This Row],[backers_count]]</f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 s="4">
        <f>((Table1[[#This Row],[deadline]]/60)/60/24)+DATE(1970,1,1)</f>
        <v>41815.083333333336</v>
      </c>
      <c r="K1280">
        <v>1401196766</v>
      </c>
      <c r="L1280" s="4">
        <f>((Table1[[#This Row],[launched_at]]/60)/60/24)+DATE(1970,1,1)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>Table1[[#This Row],[pledged]]/Table1[[#This Row],[goal]]*100</f>
        <v>154.93846153846152</v>
      </c>
      <c r="R1280" s="8">
        <f>Table1[[#This Row],[pledged]]/Table1[[#This Row],[backers_count]]</f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 s="4">
        <f>((Table1[[#This Row],[deadline]]/60)/60/24)+DATE(1970,1,1)</f>
        <v>41722.057523148149</v>
      </c>
      <c r="K1281">
        <v>1392171770</v>
      </c>
      <c r="L1281" s="4">
        <f>((Table1[[#This Row],[launched_at]]/60)/60/24)+DATE(1970,1,1)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>Table1[[#This Row],[pledged]]/Table1[[#This Row],[goal]]*100</f>
        <v>110.77157238734421</v>
      </c>
      <c r="R1281" s="8">
        <f>Table1[[#This Row],[pledged]]/Table1[[#This Row],[backers_count]]</f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 s="4">
        <f>((Table1[[#This Row],[deadline]]/60)/60/24)+DATE(1970,1,1)</f>
        <v>40603.757569444446</v>
      </c>
      <c r="K1282">
        <v>1291227054</v>
      </c>
      <c r="L1282" s="4">
        <f>((Table1[[#This Row],[launched_at]]/60)/60/24)+DATE(1970,1,1)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>Table1[[#This Row],[pledged]]/Table1[[#This Row],[goal]]*100</f>
        <v>110.91186666666665</v>
      </c>
      <c r="R1282" s="8">
        <f>Table1[[#This Row],[pledged]]/Table1[[#This Row],[backers_count]]</f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 s="4">
        <f>((Table1[[#This Row],[deadline]]/60)/60/24)+DATE(1970,1,1)</f>
        <v>41483.743472222224</v>
      </c>
      <c r="K1283">
        <v>1373305836</v>
      </c>
      <c r="L1283" s="4">
        <f>((Table1[[#This Row],[launched_at]]/60)/60/24)+DATE(1970,1,1)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>Table1[[#This Row],[pledged]]/Table1[[#This Row],[goal]]*100</f>
        <v>110.71428571428572</v>
      </c>
      <c r="R1283" s="8">
        <f>Table1[[#This Row],[pledged]]/Table1[[#This Row],[backers_count]]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 s="4">
        <f>((Table1[[#This Row],[deadline]]/60)/60/24)+DATE(1970,1,1)</f>
        <v>41617.207638888889</v>
      </c>
      <c r="K1284">
        <v>1383909855</v>
      </c>
      <c r="L1284" s="4">
        <f>((Table1[[#This Row],[launched_at]]/60)/60/24)+DATE(1970,1,1)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>Table1[[#This Row],[pledged]]/Table1[[#This Row],[goal]]*100</f>
        <v>123.61333333333333</v>
      </c>
      <c r="R1284" s="8">
        <f>Table1[[#This Row],[pledged]]/Table1[[#This Row],[backers_count]]</f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 s="4">
        <f>((Table1[[#This Row],[deadline]]/60)/60/24)+DATE(1970,1,1)</f>
        <v>41344.166666666664</v>
      </c>
      <c r="K1285">
        <v>1360948389</v>
      </c>
      <c r="L1285" s="4">
        <f>((Table1[[#This Row],[launched_at]]/60)/60/24)+DATE(1970,1,1)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>Table1[[#This Row],[pledged]]/Table1[[#This Row],[goal]]*100</f>
        <v>211.05</v>
      </c>
      <c r="R1285" s="8">
        <f>Table1[[#This Row],[pledged]]/Table1[[#This Row],[backers_count]]</f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 s="4">
        <f>((Table1[[#This Row],[deadline]]/60)/60/24)+DATE(1970,1,1)</f>
        <v>42735.707638888889</v>
      </c>
      <c r="K1286">
        <v>1481175482</v>
      </c>
      <c r="L1286" s="4">
        <f>((Table1[[#This Row],[launched_at]]/60)/60/24)+DATE(1970,1,1)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>Table1[[#This Row],[pledged]]/Table1[[#This Row],[goal]]*100</f>
        <v>101</v>
      </c>
      <c r="R1286" s="8">
        <f>Table1[[#This Row],[pledged]]/Table1[[#This Row],[backers_count]]</f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 s="4">
        <f>((Table1[[#This Row],[deadline]]/60)/60/24)+DATE(1970,1,1)</f>
        <v>42175.583043981482</v>
      </c>
      <c r="K1287">
        <v>1433512775</v>
      </c>
      <c r="L1287" s="4">
        <f>((Table1[[#This Row],[launched_at]]/60)/60/24)+DATE(1970,1,1)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>Table1[[#This Row],[pledged]]/Table1[[#This Row],[goal]]*100</f>
        <v>101.64999999999999</v>
      </c>
      <c r="R1287" s="8">
        <f>Table1[[#This Row],[pledged]]/Table1[[#This Row],[backers_count]]</f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 s="4">
        <f>((Table1[[#This Row],[deadline]]/60)/60/24)+DATE(1970,1,1)</f>
        <v>42052.583333333328</v>
      </c>
      <c r="K1288">
        <v>1423041227</v>
      </c>
      <c r="L1288" s="4">
        <f>((Table1[[#This Row],[launched_at]]/60)/60/24)+DATE(1970,1,1)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>Table1[[#This Row],[pledged]]/Table1[[#This Row],[goal]]*100</f>
        <v>108.33333333333333</v>
      </c>
      <c r="R1288" s="8">
        <f>Table1[[#This Row],[pledged]]/Table1[[#This Row],[backers_count]]</f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 s="4">
        <f>((Table1[[#This Row],[deadline]]/60)/60/24)+DATE(1970,1,1)</f>
        <v>42167.621018518519</v>
      </c>
      <c r="K1289">
        <v>1428936856</v>
      </c>
      <c r="L1289" s="4">
        <f>((Table1[[#This Row],[launched_at]]/60)/60/24)+DATE(1970,1,1)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>Table1[[#This Row],[pledged]]/Table1[[#This Row],[goal]]*100</f>
        <v>242</v>
      </c>
      <c r="R1289" s="8">
        <f>Table1[[#This Row],[pledged]]/Table1[[#This Row],[backers_count]]</f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 s="4">
        <f>((Table1[[#This Row],[deadline]]/60)/60/24)+DATE(1970,1,1)</f>
        <v>42592.166666666672</v>
      </c>
      <c r="K1290">
        <v>1468122163</v>
      </c>
      <c r="L1290" s="4">
        <f>((Table1[[#This Row],[launched_at]]/60)/60/24)+DATE(1970,1,1)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>Table1[[#This Row],[pledged]]/Table1[[#This Row],[goal]]*100</f>
        <v>100.44999999999999</v>
      </c>
      <c r="R1290" s="8">
        <f>Table1[[#This Row],[pledged]]/Table1[[#This Row],[backers_count]]</f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 s="4">
        <f>((Table1[[#This Row],[deadline]]/60)/60/24)+DATE(1970,1,1)</f>
        <v>42739.134780092587</v>
      </c>
      <c r="K1291">
        <v>1480907645</v>
      </c>
      <c r="L1291" s="4">
        <f>((Table1[[#This Row],[launched_at]]/60)/60/24)+DATE(1970,1,1)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>Table1[[#This Row],[pledged]]/Table1[[#This Row],[goal]]*100</f>
        <v>125.06666666666666</v>
      </c>
      <c r="R1291" s="8">
        <f>Table1[[#This Row],[pledged]]/Table1[[#This Row],[backers_count]]</f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 s="4">
        <f>((Table1[[#This Row],[deadline]]/60)/60/24)+DATE(1970,1,1)</f>
        <v>42117.290972222225</v>
      </c>
      <c r="K1292">
        <v>1427121931</v>
      </c>
      <c r="L1292" s="4">
        <f>((Table1[[#This Row],[launched_at]]/60)/60/24)+DATE(1970,1,1)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>Table1[[#This Row],[pledged]]/Table1[[#This Row],[goal]]*100</f>
        <v>108.57142857142857</v>
      </c>
      <c r="R1292" s="8">
        <f>Table1[[#This Row],[pledged]]/Table1[[#This Row],[backers_count]]</f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 s="4">
        <f>((Table1[[#This Row],[deadline]]/60)/60/24)+DATE(1970,1,1)</f>
        <v>42101.291666666672</v>
      </c>
      <c r="K1293">
        <v>1425224391</v>
      </c>
      <c r="L1293" s="4">
        <f>((Table1[[#This Row],[launched_at]]/60)/60/24)+DATE(1970,1,1)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>Table1[[#This Row],[pledged]]/Table1[[#This Row],[goal]]*100</f>
        <v>145.70000000000002</v>
      </c>
      <c r="R1293" s="8">
        <f>Table1[[#This Row],[pledged]]/Table1[[#This Row],[backers_count]]</f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 s="4">
        <f>((Table1[[#This Row],[deadline]]/60)/60/24)+DATE(1970,1,1)</f>
        <v>42283.957638888889</v>
      </c>
      <c r="K1294">
        <v>1441822828</v>
      </c>
      <c r="L1294" s="4">
        <f>((Table1[[#This Row],[launched_at]]/60)/60/24)+DATE(1970,1,1)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>Table1[[#This Row],[pledged]]/Table1[[#This Row],[goal]]*100</f>
        <v>110.00000000000001</v>
      </c>
      <c r="R1294" s="8">
        <f>Table1[[#This Row],[pledged]]/Table1[[#This Row],[backers_count]]</f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 s="4">
        <f>((Table1[[#This Row],[deadline]]/60)/60/24)+DATE(1970,1,1)</f>
        <v>42322.742719907401</v>
      </c>
      <c r="K1295">
        <v>1444927771</v>
      </c>
      <c r="L1295" s="4">
        <f>((Table1[[#This Row],[launched_at]]/60)/60/24)+DATE(1970,1,1)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>Table1[[#This Row],[pledged]]/Table1[[#This Row],[goal]]*100</f>
        <v>102.23333333333333</v>
      </c>
      <c r="R1295" s="8">
        <f>Table1[[#This Row],[pledged]]/Table1[[#This Row],[backers_count]]</f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 s="4">
        <f>((Table1[[#This Row],[deadline]]/60)/60/24)+DATE(1970,1,1)</f>
        <v>42296.458333333328</v>
      </c>
      <c r="K1296">
        <v>1443696797</v>
      </c>
      <c r="L1296" s="4">
        <f>((Table1[[#This Row],[launched_at]]/60)/60/24)+DATE(1970,1,1)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>Table1[[#This Row],[pledged]]/Table1[[#This Row],[goal]]*100</f>
        <v>122</v>
      </c>
      <c r="R1296" s="8">
        <f>Table1[[#This Row],[pledged]]/Table1[[#This Row],[backers_count]]</f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 s="4">
        <f>((Table1[[#This Row],[deadline]]/60)/60/24)+DATE(1970,1,1)</f>
        <v>42214.708333333328</v>
      </c>
      <c r="K1297">
        <v>1435585497</v>
      </c>
      <c r="L1297" s="4">
        <f>((Table1[[#This Row],[launched_at]]/60)/60/24)+DATE(1970,1,1)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>Table1[[#This Row],[pledged]]/Table1[[#This Row],[goal]]*100</f>
        <v>101.96000000000001</v>
      </c>
      <c r="R1297" s="8">
        <f>Table1[[#This Row],[pledged]]/Table1[[#This Row],[backers_count]]</f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 s="4">
        <f>((Table1[[#This Row],[deadline]]/60)/60/24)+DATE(1970,1,1)</f>
        <v>42443.008946759262</v>
      </c>
      <c r="K1298">
        <v>1456189973</v>
      </c>
      <c r="L1298" s="4">
        <f>((Table1[[#This Row],[launched_at]]/60)/60/24)+DATE(1970,1,1)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>Table1[[#This Row],[pledged]]/Table1[[#This Row],[goal]]*100</f>
        <v>141.1764705882353</v>
      </c>
      <c r="R1298" s="8">
        <f>Table1[[#This Row],[pledged]]/Table1[[#This Row],[backers_count]]</f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 s="4">
        <f>((Table1[[#This Row],[deadline]]/60)/60/24)+DATE(1970,1,1)</f>
        <v>42491.747199074074</v>
      </c>
      <c r="K1299">
        <v>1459533358</v>
      </c>
      <c r="L1299" s="4">
        <f>((Table1[[#This Row],[launched_at]]/60)/60/24)+DATE(1970,1,1)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>Table1[[#This Row],[pledged]]/Table1[[#This Row],[goal]]*100</f>
        <v>109.52500000000001</v>
      </c>
      <c r="R1299" s="8">
        <f>Table1[[#This Row],[pledged]]/Table1[[#This Row],[backers_count]]</f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 s="4">
        <f>((Table1[[#This Row],[deadline]]/60)/60/24)+DATE(1970,1,1)</f>
        <v>42488.680925925932</v>
      </c>
      <c r="K1300">
        <v>1459268432</v>
      </c>
      <c r="L1300" s="4">
        <f>((Table1[[#This Row],[launched_at]]/60)/60/24)+DATE(1970,1,1)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>Table1[[#This Row],[pledged]]/Table1[[#This Row],[goal]]*100</f>
        <v>104.65</v>
      </c>
      <c r="R1300" s="8">
        <f>Table1[[#This Row],[pledged]]/Table1[[#This Row],[backers_count]]</f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 s="4">
        <f>((Table1[[#This Row],[deadline]]/60)/60/24)+DATE(1970,1,1)</f>
        <v>42199.814340277779</v>
      </c>
      <c r="K1301">
        <v>1434310359</v>
      </c>
      <c r="L1301" s="4">
        <f>((Table1[[#This Row],[launched_at]]/60)/60/24)+DATE(1970,1,1)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>Table1[[#This Row],[pledged]]/Table1[[#This Row],[goal]]*100</f>
        <v>124</v>
      </c>
      <c r="R1301" s="8">
        <f>Table1[[#This Row],[pledged]]/Table1[[#This Row],[backers_count]]</f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 s="4">
        <f>((Table1[[#This Row],[deadline]]/60)/60/24)+DATE(1970,1,1)</f>
        <v>42522.789583333331</v>
      </c>
      <c r="K1302">
        <v>1461427938</v>
      </c>
      <c r="L1302" s="4">
        <f>((Table1[[#This Row],[launched_at]]/60)/60/24)+DATE(1970,1,1)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>Table1[[#This Row],[pledged]]/Table1[[#This Row],[goal]]*100</f>
        <v>135</v>
      </c>
      <c r="R1302" s="8">
        <f>Table1[[#This Row],[pledged]]/Table1[[#This Row],[backers_count]]</f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 s="4">
        <f>((Table1[[#This Row],[deadline]]/60)/60/24)+DATE(1970,1,1)</f>
        <v>42206.125</v>
      </c>
      <c r="K1303">
        <v>1436551178</v>
      </c>
      <c r="L1303" s="4">
        <f>((Table1[[#This Row],[launched_at]]/60)/60/24)+DATE(1970,1,1)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>Table1[[#This Row],[pledged]]/Table1[[#This Row],[goal]]*100</f>
        <v>102.75000000000001</v>
      </c>
      <c r="R1303" s="8">
        <f>Table1[[#This Row],[pledged]]/Table1[[#This Row],[backers_count]]</f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 s="4">
        <f>((Table1[[#This Row],[deadline]]/60)/60/24)+DATE(1970,1,1)</f>
        <v>42705.099664351852</v>
      </c>
      <c r="K1304">
        <v>1477963411</v>
      </c>
      <c r="L1304" s="4">
        <f>((Table1[[#This Row],[launched_at]]/60)/60/24)+DATE(1970,1,1)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>Table1[[#This Row],[pledged]]/Table1[[#This Row],[goal]]*100</f>
        <v>100</v>
      </c>
      <c r="R1304" s="8">
        <f>Table1[[#This Row],[pledged]]/Table1[[#This Row],[backers_count]]</f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 s="4">
        <f>((Table1[[#This Row],[deadline]]/60)/60/24)+DATE(1970,1,1)</f>
        <v>42582.458333333328</v>
      </c>
      <c r="K1305">
        <v>1468578920</v>
      </c>
      <c r="L1305" s="4">
        <f>((Table1[[#This Row],[launched_at]]/60)/60/24)+DATE(1970,1,1)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>Table1[[#This Row],[pledged]]/Table1[[#This Row],[goal]]*100</f>
        <v>130.26085714285716</v>
      </c>
      <c r="R1305" s="8">
        <f>Table1[[#This Row],[pledged]]/Table1[[#This Row],[backers_count]]</f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 s="4">
        <f>((Table1[[#This Row],[deadline]]/60)/60/24)+DATE(1970,1,1)</f>
        <v>42807.152835648143</v>
      </c>
      <c r="K1306">
        <v>1484196005</v>
      </c>
      <c r="L1306" s="4">
        <f>((Table1[[#This Row],[launched_at]]/60)/60/24)+DATE(1970,1,1)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>Table1[[#This Row],[pledged]]/Table1[[#This Row],[goal]]*100</f>
        <v>39.627499999999998</v>
      </c>
      <c r="R1306" s="8">
        <f>Table1[[#This Row],[pledged]]/Table1[[#This Row],[backers_count]]</f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 s="4">
        <f>((Table1[[#This Row],[deadline]]/60)/60/24)+DATE(1970,1,1)</f>
        <v>42572.729166666672</v>
      </c>
      <c r="K1307">
        <v>1466611108</v>
      </c>
      <c r="L1307" s="4">
        <f>((Table1[[#This Row],[launched_at]]/60)/60/24)+DATE(1970,1,1)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>Table1[[#This Row],[pledged]]/Table1[[#This Row],[goal]]*100</f>
        <v>25.976666666666663</v>
      </c>
      <c r="R1307" s="8">
        <f>Table1[[#This Row],[pledged]]/Table1[[#This Row],[backers_count]]</f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 s="4">
        <f>((Table1[[#This Row],[deadline]]/60)/60/24)+DATE(1970,1,1)</f>
        <v>41977.457569444443</v>
      </c>
      <c r="K1308">
        <v>1415098734</v>
      </c>
      <c r="L1308" s="4">
        <f>((Table1[[#This Row],[launched_at]]/60)/60/24)+DATE(1970,1,1)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>Table1[[#This Row],[pledged]]/Table1[[#This Row],[goal]]*100</f>
        <v>65.24636363636364</v>
      </c>
      <c r="R1308" s="8">
        <f>Table1[[#This Row],[pledged]]/Table1[[#This Row],[backers_count]]</f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 s="4">
        <f>((Table1[[#This Row],[deadline]]/60)/60/24)+DATE(1970,1,1)</f>
        <v>42417.503229166665</v>
      </c>
      <c r="K1309">
        <v>1453118679</v>
      </c>
      <c r="L1309" s="4">
        <f>((Table1[[#This Row],[launched_at]]/60)/60/24)+DATE(1970,1,1)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>Table1[[#This Row],[pledged]]/Table1[[#This Row],[goal]]*100</f>
        <v>11.514000000000001</v>
      </c>
      <c r="R1309" s="8">
        <f>Table1[[#This Row],[pledged]]/Table1[[#This Row],[backers_count]]</f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 s="4">
        <f>((Table1[[#This Row],[deadline]]/60)/60/24)+DATE(1970,1,1)</f>
        <v>42651.613564814819</v>
      </c>
      <c r="K1310">
        <v>1472481812</v>
      </c>
      <c r="L1310" s="4">
        <f>((Table1[[#This Row],[launched_at]]/60)/60/24)+DATE(1970,1,1)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>Table1[[#This Row],[pledged]]/Table1[[#This Row],[goal]]*100</f>
        <v>11.360000000000001</v>
      </c>
      <c r="R1310" s="8">
        <f>Table1[[#This Row],[pledged]]/Table1[[#This Row],[backers_count]]</f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 s="4">
        <f>((Table1[[#This Row],[deadline]]/60)/60/24)+DATE(1970,1,1)</f>
        <v>42292.882731481484</v>
      </c>
      <c r="K1311">
        <v>1441919468</v>
      </c>
      <c r="L1311" s="4">
        <f>((Table1[[#This Row],[launched_at]]/60)/60/24)+DATE(1970,1,1)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>Table1[[#This Row],[pledged]]/Table1[[#This Row],[goal]]*100</f>
        <v>111.99130434782609</v>
      </c>
      <c r="R1311" s="8">
        <f>Table1[[#This Row],[pledged]]/Table1[[#This Row],[backers_count]]</f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 s="4">
        <f>((Table1[[#This Row],[deadline]]/60)/60/24)+DATE(1970,1,1)</f>
        <v>42601.667245370365</v>
      </c>
      <c r="K1312">
        <v>1467734450</v>
      </c>
      <c r="L1312" s="4">
        <f>((Table1[[#This Row],[launched_at]]/60)/60/24)+DATE(1970,1,1)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>Table1[[#This Row],[pledged]]/Table1[[#This Row],[goal]]*100</f>
        <v>15.5</v>
      </c>
      <c r="R1312" s="8">
        <f>Table1[[#This Row],[pledged]]/Table1[[#This Row],[backers_count]]</f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 s="4">
        <f>((Table1[[#This Row],[deadline]]/60)/60/24)+DATE(1970,1,1)</f>
        <v>42704.843969907408</v>
      </c>
      <c r="K1313">
        <v>1477509319</v>
      </c>
      <c r="L1313" s="4">
        <f>((Table1[[#This Row],[launched_at]]/60)/60/24)+DATE(1970,1,1)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>Table1[[#This Row],[pledged]]/Table1[[#This Row],[goal]]*100</f>
        <v>32.027999999999999</v>
      </c>
      <c r="R1313" s="8">
        <f>Table1[[#This Row],[pledged]]/Table1[[#This Row],[backers_count]]</f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 s="4">
        <f>((Table1[[#This Row],[deadline]]/60)/60/24)+DATE(1970,1,1)</f>
        <v>42112.702800925923</v>
      </c>
      <c r="K1314">
        <v>1426783922</v>
      </c>
      <c r="L1314" s="4">
        <f>((Table1[[#This Row],[launched_at]]/60)/60/24)+DATE(1970,1,1)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>Table1[[#This Row],[pledged]]/Table1[[#This Row],[goal]]*100</f>
        <v>0.60869565217391308</v>
      </c>
      <c r="R1314" s="8">
        <f>Table1[[#This Row],[pledged]]/Table1[[#This Row],[backers_count]]</f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 s="4">
        <f>((Table1[[#This Row],[deadline]]/60)/60/24)+DATE(1970,1,1)</f>
        <v>42432.709652777776</v>
      </c>
      <c r="K1315">
        <v>1454432514</v>
      </c>
      <c r="L1315" s="4">
        <f>((Table1[[#This Row],[launched_at]]/60)/60/24)+DATE(1970,1,1)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>Table1[[#This Row],[pledged]]/Table1[[#This Row],[goal]]*100</f>
        <v>31.114999999999998</v>
      </c>
      <c r="R1315" s="8">
        <f>Table1[[#This Row],[pledged]]/Table1[[#This Row],[backers_count]]</f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 s="4">
        <f>((Table1[[#This Row],[deadline]]/60)/60/24)+DATE(1970,1,1)</f>
        <v>42664.669675925921</v>
      </c>
      <c r="K1316">
        <v>1471881860</v>
      </c>
      <c r="L1316" s="4">
        <f>((Table1[[#This Row],[launched_at]]/60)/60/24)+DATE(1970,1,1)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>Table1[[#This Row],[pledged]]/Table1[[#This Row],[goal]]*100</f>
        <v>1.1266666666666667</v>
      </c>
      <c r="R1316" s="8">
        <f>Table1[[#This Row],[pledged]]/Table1[[#This Row],[backers_count]]</f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 s="4">
        <f>((Table1[[#This Row],[deadline]]/60)/60/24)+DATE(1970,1,1)</f>
        <v>42314.041666666672</v>
      </c>
      <c r="K1317">
        <v>1443700648</v>
      </c>
      <c r="L1317" s="4">
        <f>((Table1[[#This Row],[launched_at]]/60)/60/24)+DATE(1970,1,1)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>Table1[[#This Row],[pledged]]/Table1[[#This Row],[goal]]*100</f>
        <v>40.404000000000003</v>
      </c>
      <c r="R1317" s="8">
        <f>Table1[[#This Row],[pledged]]/Table1[[#This Row],[backers_count]]</f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 s="4">
        <f>((Table1[[#This Row],[deadline]]/60)/60/24)+DATE(1970,1,1)</f>
        <v>42428.961909722217</v>
      </c>
      <c r="K1318">
        <v>1453676709</v>
      </c>
      <c r="L1318" s="4">
        <f>((Table1[[#This Row],[launched_at]]/60)/60/24)+DATE(1970,1,1)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>Table1[[#This Row],[pledged]]/Table1[[#This Row],[goal]]*100</f>
        <v>1.3333333333333333E-3</v>
      </c>
      <c r="R1318" s="8">
        <f>Table1[[#This Row],[pledged]]/Table1[[#This Row],[backers_count]]</f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 s="4">
        <f>((Table1[[#This Row],[deadline]]/60)/60/24)+DATE(1970,1,1)</f>
        <v>42572.583333333328</v>
      </c>
      <c r="K1319">
        <v>1464586746</v>
      </c>
      <c r="L1319" s="4">
        <f>((Table1[[#This Row],[launched_at]]/60)/60/24)+DATE(1970,1,1)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>Table1[[#This Row],[pledged]]/Table1[[#This Row],[goal]]*100</f>
        <v>5.7334999999999994</v>
      </c>
      <c r="R1319" s="8">
        <f>Table1[[#This Row],[pledged]]/Table1[[#This Row],[backers_count]]</f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 s="4">
        <f>((Table1[[#This Row],[deadline]]/60)/60/24)+DATE(1970,1,1)</f>
        <v>42015.043657407412</v>
      </c>
      <c r="K1320">
        <v>1418346172</v>
      </c>
      <c r="L1320" s="4">
        <f>((Table1[[#This Row],[launched_at]]/60)/60/24)+DATE(1970,1,1)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>Table1[[#This Row],[pledged]]/Table1[[#This Row],[goal]]*100</f>
        <v>15.324999999999999</v>
      </c>
      <c r="R1320" s="8">
        <f>Table1[[#This Row],[pledged]]/Table1[[#This Row],[backers_count]]</f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 s="4">
        <f>((Table1[[#This Row],[deadline]]/60)/60/24)+DATE(1970,1,1)</f>
        <v>41831.666666666664</v>
      </c>
      <c r="K1321">
        <v>1403810965</v>
      </c>
      <c r="L1321" s="4">
        <f>((Table1[[#This Row],[launched_at]]/60)/60/24)+DATE(1970,1,1)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>Table1[[#This Row],[pledged]]/Table1[[#This Row],[goal]]*100</f>
        <v>15.103448275862069</v>
      </c>
      <c r="R1321" s="8">
        <f>Table1[[#This Row],[pledged]]/Table1[[#This Row],[backers_count]]</f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 s="4">
        <f>((Table1[[#This Row],[deadline]]/60)/60/24)+DATE(1970,1,1)</f>
        <v>42734.958333333328</v>
      </c>
      <c r="K1322">
        <v>1480610046</v>
      </c>
      <c r="L1322" s="4">
        <f>((Table1[[#This Row],[launched_at]]/60)/60/24)+DATE(1970,1,1)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>Table1[[#This Row],[pledged]]/Table1[[#This Row],[goal]]*100</f>
        <v>0.503</v>
      </c>
      <c r="R1322" s="8">
        <f>Table1[[#This Row],[pledged]]/Table1[[#This Row],[backers_count]]</f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 s="4">
        <f>((Table1[[#This Row],[deadline]]/60)/60/24)+DATE(1970,1,1)</f>
        <v>42727.74927083333</v>
      </c>
      <c r="K1323">
        <v>1479923937</v>
      </c>
      <c r="L1323" s="4">
        <f>((Table1[[#This Row],[launched_at]]/60)/60/24)+DATE(1970,1,1)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>Table1[[#This Row],[pledged]]/Table1[[#This Row],[goal]]*100</f>
        <v>1.3028138528138529</v>
      </c>
      <c r="R1323" s="8">
        <f>Table1[[#This Row],[pledged]]/Table1[[#This Row],[backers_count]]</f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 s="4">
        <f>((Table1[[#This Row],[deadline]]/60)/60/24)+DATE(1970,1,1)</f>
        <v>42145.656539351854</v>
      </c>
      <c r="K1324">
        <v>1429631125</v>
      </c>
      <c r="L1324" s="4">
        <f>((Table1[[#This Row],[launched_at]]/60)/60/24)+DATE(1970,1,1)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>Table1[[#This Row],[pledged]]/Table1[[#This Row],[goal]]*100</f>
        <v>0.30285714285714288</v>
      </c>
      <c r="R1324" s="8">
        <f>Table1[[#This Row],[pledged]]/Table1[[#This Row],[backers_count]]</f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 s="4">
        <f>((Table1[[#This Row],[deadline]]/60)/60/24)+DATE(1970,1,1)</f>
        <v>42486.288194444445</v>
      </c>
      <c r="K1325">
        <v>1458665146</v>
      </c>
      <c r="L1325" s="4">
        <f>((Table1[[#This Row],[launched_at]]/60)/60/24)+DATE(1970,1,1)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>Table1[[#This Row],[pledged]]/Table1[[#This Row],[goal]]*100</f>
        <v>8.8800000000000008</v>
      </c>
      <c r="R1325" s="8">
        <f>Table1[[#This Row],[pledged]]/Table1[[#This Row],[backers_count]]</f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 s="4">
        <f>((Table1[[#This Row],[deadline]]/60)/60/24)+DATE(1970,1,1)</f>
        <v>42656.633703703701</v>
      </c>
      <c r="K1326">
        <v>1473779552</v>
      </c>
      <c r="L1326" s="4">
        <f>((Table1[[#This Row],[launched_at]]/60)/60/24)+DATE(1970,1,1)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>Table1[[#This Row],[pledged]]/Table1[[#This Row],[goal]]*100</f>
        <v>9.84</v>
      </c>
      <c r="R1326" s="8">
        <f>Table1[[#This Row],[pledged]]/Table1[[#This Row],[backers_count]]</f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 s="4">
        <f>((Table1[[#This Row],[deadline]]/60)/60/24)+DATE(1970,1,1)</f>
        <v>42734.086053240739</v>
      </c>
      <c r="K1327">
        <v>1480471435</v>
      </c>
      <c r="L1327" s="4">
        <f>((Table1[[#This Row],[launched_at]]/60)/60/24)+DATE(1970,1,1)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>Table1[[#This Row],[pledged]]/Table1[[#This Row],[goal]]*100</f>
        <v>2.4299999999999997</v>
      </c>
      <c r="R1327" s="8">
        <f>Table1[[#This Row],[pledged]]/Table1[[#This Row],[backers_count]]</f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 s="4">
        <f>((Table1[[#This Row],[deadline]]/60)/60/24)+DATE(1970,1,1)</f>
        <v>42019.791990740734</v>
      </c>
      <c r="K1328">
        <v>1417460428</v>
      </c>
      <c r="L1328" s="4">
        <f>((Table1[[#This Row],[launched_at]]/60)/60/24)+DATE(1970,1,1)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>Table1[[#This Row],[pledged]]/Table1[[#This Row],[goal]]*100</f>
        <v>1.1299999999999999</v>
      </c>
      <c r="R1328" s="8">
        <f>Table1[[#This Row],[pledged]]/Table1[[#This Row],[backers_count]]</f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 s="4">
        <f>((Table1[[#This Row],[deadline]]/60)/60/24)+DATE(1970,1,1)</f>
        <v>42153.678645833337</v>
      </c>
      <c r="K1329">
        <v>1430324235</v>
      </c>
      <c r="L1329" s="4">
        <f>((Table1[[#This Row],[launched_at]]/60)/60/24)+DATE(1970,1,1)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>Table1[[#This Row],[pledged]]/Table1[[#This Row],[goal]]*100</f>
        <v>3.5520833333333335</v>
      </c>
      <c r="R1329" s="8">
        <f>Table1[[#This Row],[pledged]]/Table1[[#This Row],[backers_count]]</f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 s="4">
        <f>((Table1[[#This Row],[deadline]]/60)/60/24)+DATE(1970,1,1)</f>
        <v>42657.642754629633</v>
      </c>
      <c r="K1330">
        <v>1472570734</v>
      </c>
      <c r="L1330" s="4">
        <f>((Table1[[#This Row],[launched_at]]/60)/60/24)+DATE(1970,1,1)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>Table1[[#This Row],[pledged]]/Table1[[#This Row],[goal]]*100</f>
        <v>2.3306666666666667</v>
      </c>
      <c r="R1330" s="8">
        <f>Table1[[#This Row],[pledged]]/Table1[[#This Row],[backers_count]]</f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 s="4">
        <f>((Table1[[#This Row],[deadline]]/60)/60/24)+DATE(1970,1,1)</f>
        <v>41975.263252314813</v>
      </c>
      <c r="K1331">
        <v>1414041545</v>
      </c>
      <c r="L1331" s="4">
        <f>((Table1[[#This Row],[launched_at]]/60)/60/24)+DATE(1970,1,1)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>Table1[[#This Row],[pledged]]/Table1[[#This Row],[goal]]*100</f>
        <v>0.81600000000000006</v>
      </c>
      <c r="R1331" s="8">
        <f>Table1[[#This Row],[pledged]]/Table1[[#This Row],[backers_count]]</f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 s="4">
        <f>((Table1[[#This Row],[deadline]]/60)/60/24)+DATE(1970,1,1)</f>
        <v>42553.166666666672</v>
      </c>
      <c r="K1332">
        <v>1464763109</v>
      </c>
      <c r="L1332" s="4">
        <f>((Table1[[#This Row],[launched_at]]/60)/60/24)+DATE(1970,1,1)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>Table1[[#This Row],[pledged]]/Table1[[#This Row],[goal]]*100</f>
        <v>22.494285714285713</v>
      </c>
      <c r="R1332" s="8">
        <f>Table1[[#This Row],[pledged]]/Table1[[#This Row],[backers_count]]</f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 s="4">
        <f>((Table1[[#This Row],[deadline]]/60)/60/24)+DATE(1970,1,1)</f>
        <v>42599.50409722222</v>
      </c>
      <c r="K1333">
        <v>1468843554</v>
      </c>
      <c r="L1333" s="4">
        <f>((Table1[[#This Row],[launched_at]]/60)/60/24)+DATE(1970,1,1)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>Table1[[#This Row],[pledged]]/Table1[[#This Row],[goal]]*100</f>
        <v>1.3668</v>
      </c>
      <c r="R1333" s="8">
        <f>Table1[[#This Row],[pledged]]/Table1[[#This Row],[backers_count]]</f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 s="4">
        <f>((Table1[[#This Row],[deadline]]/60)/60/24)+DATE(1970,1,1)</f>
        <v>42762.060277777782</v>
      </c>
      <c r="K1334">
        <v>1482888408</v>
      </c>
      <c r="L1334" s="4">
        <f>((Table1[[#This Row],[launched_at]]/60)/60/24)+DATE(1970,1,1)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>Table1[[#This Row],[pledged]]/Table1[[#This Row],[goal]]*100</f>
        <v>0</v>
      </c>
      <c r="R1334" s="8" t="e">
        <f>Table1[[#This Row],[pledged]]/Table1[[#This Row],[backers_count]]</f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 s="4">
        <f>((Table1[[#This Row],[deadline]]/60)/60/24)+DATE(1970,1,1)</f>
        <v>41836.106770833336</v>
      </c>
      <c r="K1335">
        <v>1402886025</v>
      </c>
      <c r="L1335" s="4">
        <f>((Table1[[#This Row],[launched_at]]/60)/60/24)+DATE(1970,1,1)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>Table1[[#This Row],[pledged]]/Table1[[#This Row],[goal]]*100</f>
        <v>0</v>
      </c>
      <c r="R1335" s="8" t="e">
        <f>Table1[[#This Row],[pledged]]/Table1[[#This Row],[backers_count]]</f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 s="4">
        <f>((Table1[[#This Row],[deadline]]/60)/60/24)+DATE(1970,1,1)</f>
        <v>42440.774155092593</v>
      </c>
      <c r="K1336">
        <v>1455129287</v>
      </c>
      <c r="L1336" s="4">
        <f>((Table1[[#This Row],[launched_at]]/60)/60/24)+DATE(1970,1,1)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>Table1[[#This Row],[pledged]]/Table1[[#This Row],[goal]]*100</f>
        <v>10.754135338345865</v>
      </c>
      <c r="R1336" s="8">
        <f>Table1[[#This Row],[pledged]]/Table1[[#This Row],[backers_count]]</f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 s="4">
        <f>((Table1[[#This Row],[deadline]]/60)/60/24)+DATE(1970,1,1)</f>
        <v>42343.936365740738</v>
      </c>
      <c r="K1337">
        <v>1446762502</v>
      </c>
      <c r="L1337" s="4">
        <f>((Table1[[#This Row],[launched_at]]/60)/60/24)+DATE(1970,1,1)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>Table1[[#This Row],[pledged]]/Table1[[#This Row],[goal]]*100</f>
        <v>19.759999999999998</v>
      </c>
      <c r="R1337" s="8">
        <f>Table1[[#This Row],[pledged]]/Table1[[#This Row],[backers_count]]</f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 s="4">
        <f>((Table1[[#This Row],[deadline]]/60)/60/24)+DATE(1970,1,1)</f>
        <v>41990.863750000004</v>
      </c>
      <c r="K1338">
        <v>1415825028</v>
      </c>
      <c r="L1338" s="4">
        <f>((Table1[[#This Row],[launched_at]]/60)/60/24)+DATE(1970,1,1)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>Table1[[#This Row],[pledged]]/Table1[[#This Row],[goal]]*100</f>
        <v>84.946999999999989</v>
      </c>
      <c r="R1338" s="8">
        <f>Table1[[#This Row],[pledged]]/Table1[[#This Row],[backers_count]]</f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 s="4">
        <f>((Table1[[#This Row],[deadline]]/60)/60/24)+DATE(1970,1,1)</f>
        <v>42797.577303240745</v>
      </c>
      <c r="K1339">
        <v>1485957079</v>
      </c>
      <c r="L1339" s="4">
        <f>((Table1[[#This Row],[launched_at]]/60)/60/24)+DATE(1970,1,1)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>Table1[[#This Row],[pledged]]/Table1[[#This Row],[goal]]*100</f>
        <v>49.381999999999998</v>
      </c>
      <c r="R1339" s="8">
        <f>Table1[[#This Row],[pledged]]/Table1[[#This Row],[backers_count]]</f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 s="4">
        <f>((Table1[[#This Row],[deadline]]/60)/60/24)+DATE(1970,1,1)</f>
        <v>42218.803622685184</v>
      </c>
      <c r="K1340">
        <v>1435951033</v>
      </c>
      <c r="L1340" s="4">
        <f>((Table1[[#This Row],[launched_at]]/60)/60/24)+DATE(1970,1,1)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>Table1[[#This Row],[pledged]]/Table1[[#This Row],[goal]]*100</f>
        <v>3.3033333333333332</v>
      </c>
      <c r="R1340" s="8">
        <f>Table1[[#This Row],[pledged]]/Table1[[#This Row],[backers_count]]</f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 s="4">
        <f>((Table1[[#This Row],[deadline]]/60)/60/24)+DATE(1970,1,1)</f>
        <v>41981.688831018517</v>
      </c>
      <c r="K1341">
        <v>1414164715</v>
      </c>
      <c r="L1341" s="4">
        <f>((Table1[[#This Row],[launched_at]]/60)/60/24)+DATE(1970,1,1)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>Table1[[#This Row],[pledged]]/Table1[[#This Row],[goal]]*100</f>
        <v>6.6339999999999995</v>
      </c>
      <c r="R1341" s="8">
        <f>Table1[[#This Row],[pledged]]/Table1[[#This Row],[backers_count]]</f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 s="4">
        <f>((Table1[[#This Row],[deadline]]/60)/60/24)+DATE(1970,1,1)</f>
        <v>41866.595520833333</v>
      </c>
      <c r="K1342">
        <v>1405520253</v>
      </c>
      <c r="L1342" s="4">
        <f>((Table1[[#This Row],[launched_at]]/60)/60/24)+DATE(1970,1,1)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>Table1[[#This Row],[pledged]]/Table1[[#This Row],[goal]]*100</f>
        <v>0</v>
      </c>
      <c r="R1342" s="8" t="e">
        <f>Table1[[#This Row],[pledged]]/Table1[[#This Row],[backers_count]]</f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 s="4">
        <f>((Table1[[#This Row],[deadline]]/60)/60/24)+DATE(1970,1,1)</f>
        <v>42644.624039351853</v>
      </c>
      <c r="K1343">
        <v>1472569117</v>
      </c>
      <c r="L1343" s="4">
        <f>((Table1[[#This Row],[launched_at]]/60)/60/24)+DATE(1970,1,1)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>Table1[[#This Row],[pledged]]/Table1[[#This Row],[goal]]*100</f>
        <v>70.36</v>
      </c>
      <c r="R1343" s="8">
        <f>Table1[[#This Row],[pledged]]/Table1[[#This Row],[backers_count]]</f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 s="4">
        <f>((Table1[[#This Row],[deadline]]/60)/60/24)+DATE(1970,1,1)</f>
        <v>42202.816423611104</v>
      </c>
      <c r="K1344">
        <v>1434569739</v>
      </c>
      <c r="L1344" s="4">
        <f>((Table1[[#This Row],[launched_at]]/60)/60/24)+DATE(1970,1,1)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>Table1[[#This Row],[pledged]]/Table1[[#This Row],[goal]]*100</f>
        <v>0.2</v>
      </c>
      <c r="R1344" s="8">
        <f>Table1[[#This Row],[pledged]]/Table1[[#This Row],[backers_count]]</f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 s="4">
        <f>((Table1[[#This Row],[deadline]]/60)/60/24)+DATE(1970,1,1)</f>
        <v>42601.165972222225</v>
      </c>
      <c r="K1345">
        <v>1466512683</v>
      </c>
      <c r="L1345" s="4">
        <f>((Table1[[#This Row],[launched_at]]/60)/60/24)+DATE(1970,1,1)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>Table1[[#This Row],[pledged]]/Table1[[#This Row],[goal]]*100</f>
        <v>102.298</v>
      </c>
      <c r="R1345" s="8">
        <f>Table1[[#This Row],[pledged]]/Table1[[#This Row],[backers_count]]</f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 s="4">
        <f>((Table1[[#This Row],[deadline]]/60)/60/24)+DATE(1970,1,1)</f>
        <v>42551.789803240739</v>
      </c>
      <c r="K1346">
        <v>1464807439</v>
      </c>
      <c r="L1346" s="4">
        <f>((Table1[[#This Row],[launched_at]]/60)/60/24)+DATE(1970,1,1)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>Table1[[#This Row],[pledged]]/Table1[[#This Row],[goal]]*100</f>
        <v>377.73333333333335</v>
      </c>
      <c r="R1346" s="8">
        <f>Table1[[#This Row],[pledged]]/Table1[[#This Row],[backers_count]]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 s="4">
        <f>((Table1[[#This Row],[deadline]]/60)/60/24)+DATE(1970,1,1)</f>
        <v>41834.814340277779</v>
      </c>
      <c r="K1347">
        <v>1402342359</v>
      </c>
      <c r="L1347" s="4">
        <f>((Table1[[#This Row],[launched_at]]/60)/60/24)+DATE(1970,1,1)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>Table1[[#This Row],[pledged]]/Table1[[#This Row],[goal]]*100</f>
        <v>125</v>
      </c>
      <c r="R1347" s="8">
        <f>Table1[[#This Row],[pledged]]/Table1[[#This Row],[backers_count]]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 s="4">
        <f>((Table1[[#This Row],[deadline]]/60)/60/24)+DATE(1970,1,1)</f>
        <v>41452.075821759259</v>
      </c>
      <c r="K1348">
        <v>1369705751</v>
      </c>
      <c r="L1348" s="4">
        <f>((Table1[[#This Row],[launched_at]]/60)/60/24)+DATE(1970,1,1)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>Table1[[#This Row],[pledged]]/Table1[[#This Row],[goal]]*100</f>
        <v>147.32653061224491</v>
      </c>
      <c r="R1348" s="8">
        <f>Table1[[#This Row],[pledged]]/Table1[[#This Row],[backers_count]]</f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 s="4">
        <f>((Table1[[#This Row],[deadline]]/60)/60/24)+DATE(1970,1,1)</f>
        <v>42070.638020833328</v>
      </c>
      <c r="K1349">
        <v>1423149525</v>
      </c>
      <c r="L1349" s="4">
        <f>((Table1[[#This Row],[launched_at]]/60)/60/24)+DATE(1970,1,1)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>Table1[[#This Row],[pledged]]/Table1[[#This Row],[goal]]*100</f>
        <v>102.2</v>
      </c>
      <c r="R1349" s="8">
        <f>Table1[[#This Row],[pledged]]/Table1[[#This Row],[backers_count]]</f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 s="4">
        <f>((Table1[[#This Row],[deadline]]/60)/60/24)+DATE(1970,1,1)</f>
        <v>41991.506168981476</v>
      </c>
      <c r="K1350">
        <v>1416485333</v>
      </c>
      <c r="L1350" s="4">
        <f>((Table1[[#This Row],[launched_at]]/60)/60/24)+DATE(1970,1,1)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>Table1[[#This Row],[pledged]]/Table1[[#This Row],[goal]]*100</f>
        <v>101.8723404255319</v>
      </c>
      <c r="R1350" s="8">
        <f>Table1[[#This Row],[pledged]]/Table1[[#This Row],[backers_count]]</f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 s="4">
        <f>((Table1[[#This Row],[deadline]]/60)/60/24)+DATE(1970,1,1)</f>
        <v>42354.290972222225</v>
      </c>
      <c r="K1351">
        <v>1447055935</v>
      </c>
      <c r="L1351" s="4">
        <f>((Table1[[#This Row],[launched_at]]/60)/60/24)+DATE(1970,1,1)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>Table1[[#This Row],[pledged]]/Table1[[#This Row],[goal]]*100</f>
        <v>204.2</v>
      </c>
      <c r="R1351" s="8">
        <f>Table1[[#This Row],[pledged]]/Table1[[#This Row],[backers_count]]</f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 s="4">
        <f>((Table1[[#This Row],[deadline]]/60)/60/24)+DATE(1970,1,1)</f>
        <v>42364.013124999998</v>
      </c>
      <c r="K1352">
        <v>1448497134</v>
      </c>
      <c r="L1352" s="4">
        <f>((Table1[[#This Row],[launched_at]]/60)/60/24)+DATE(1970,1,1)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>Table1[[#This Row],[pledged]]/Table1[[#This Row],[goal]]*100</f>
        <v>104.05</v>
      </c>
      <c r="R1352" s="8">
        <f>Table1[[#This Row],[pledged]]/Table1[[#This Row],[backers_count]]</f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 s="4">
        <f>((Table1[[#This Row],[deadline]]/60)/60/24)+DATE(1970,1,1)</f>
        <v>42412.74009259259</v>
      </c>
      <c r="K1353">
        <v>1452707144</v>
      </c>
      <c r="L1353" s="4">
        <f>((Table1[[#This Row],[launched_at]]/60)/60/24)+DATE(1970,1,1)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>Table1[[#This Row],[pledged]]/Table1[[#This Row],[goal]]*100</f>
        <v>101.265</v>
      </c>
      <c r="R1353" s="8">
        <f>Table1[[#This Row],[pledged]]/Table1[[#This Row],[backers_count]]</f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 s="4">
        <f>((Table1[[#This Row],[deadline]]/60)/60/24)+DATE(1970,1,1)</f>
        <v>42252.165972222225</v>
      </c>
      <c r="K1354">
        <v>1436968366</v>
      </c>
      <c r="L1354" s="4">
        <f>((Table1[[#This Row],[launched_at]]/60)/60/24)+DATE(1970,1,1)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>Table1[[#This Row],[pledged]]/Table1[[#This Row],[goal]]*100</f>
        <v>136.13999999999999</v>
      </c>
      <c r="R1354" s="8">
        <f>Table1[[#This Row],[pledged]]/Table1[[#This Row],[backers_count]]</f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 s="4">
        <f>((Table1[[#This Row],[deadline]]/60)/60/24)+DATE(1970,1,1)</f>
        <v>41344</v>
      </c>
      <c r="K1355">
        <v>1359946188</v>
      </c>
      <c r="L1355" s="4">
        <f>((Table1[[#This Row],[launched_at]]/60)/60/24)+DATE(1970,1,1)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>Table1[[#This Row],[pledged]]/Table1[[#This Row],[goal]]*100</f>
        <v>133.6</v>
      </c>
      <c r="R1355" s="8">
        <f>Table1[[#This Row],[pledged]]/Table1[[#This Row],[backers_count]]</f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 s="4">
        <f>((Table1[[#This Row],[deadline]]/60)/60/24)+DATE(1970,1,1)</f>
        <v>42532.807627314818</v>
      </c>
      <c r="K1356">
        <v>1463080979</v>
      </c>
      <c r="L1356" s="4">
        <f>((Table1[[#This Row],[launched_at]]/60)/60/24)+DATE(1970,1,1)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>Table1[[#This Row],[pledged]]/Table1[[#This Row],[goal]]*100</f>
        <v>130.25</v>
      </c>
      <c r="R1356" s="8">
        <f>Table1[[#This Row],[pledged]]/Table1[[#This Row],[backers_count]]</f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 s="4">
        <f>((Table1[[#This Row],[deadline]]/60)/60/24)+DATE(1970,1,1)</f>
        <v>41243.416666666664</v>
      </c>
      <c r="K1357">
        <v>1351663605</v>
      </c>
      <c r="L1357" s="4">
        <f>((Table1[[#This Row],[launched_at]]/60)/60/24)+DATE(1970,1,1)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>Table1[[#This Row],[pledged]]/Table1[[#This Row],[goal]]*100</f>
        <v>122.67999999999999</v>
      </c>
      <c r="R1357" s="8">
        <f>Table1[[#This Row],[pledged]]/Table1[[#This Row],[backers_count]]</f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 s="4">
        <f>((Table1[[#This Row],[deadline]]/60)/60/24)+DATE(1970,1,1)</f>
        <v>41460.038888888892</v>
      </c>
      <c r="K1358">
        <v>1370393760</v>
      </c>
      <c r="L1358" s="4">
        <f>((Table1[[#This Row],[launched_at]]/60)/60/24)+DATE(1970,1,1)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>Table1[[#This Row],[pledged]]/Table1[[#This Row],[goal]]*100</f>
        <v>182.81058823529412</v>
      </c>
      <c r="R1358" s="8">
        <f>Table1[[#This Row],[pledged]]/Table1[[#This Row],[backers_count]]</f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 s="4">
        <f>((Table1[[#This Row],[deadline]]/60)/60/24)+DATE(1970,1,1)</f>
        <v>41334.249305555553</v>
      </c>
      <c r="K1359">
        <v>1359587137</v>
      </c>
      <c r="L1359" s="4">
        <f>((Table1[[#This Row],[launched_at]]/60)/60/24)+DATE(1970,1,1)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>Table1[[#This Row],[pledged]]/Table1[[#This Row],[goal]]*100</f>
        <v>125.29999999999998</v>
      </c>
      <c r="R1359" s="8">
        <f>Table1[[#This Row],[pledged]]/Table1[[#This Row],[backers_count]]</f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 s="4">
        <f>((Table1[[#This Row],[deadline]]/60)/60/24)+DATE(1970,1,1)</f>
        <v>40719.570868055554</v>
      </c>
      <c r="K1360">
        <v>1306417323</v>
      </c>
      <c r="L1360" s="4">
        <f>((Table1[[#This Row],[launched_at]]/60)/60/24)+DATE(1970,1,1)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>Table1[[#This Row],[pledged]]/Table1[[#This Row],[goal]]*100</f>
        <v>111.66666666666667</v>
      </c>
      <c r="R1360" s="8">
        <f>Table1[[#This Row],[pledged]]/Table1[[#This Row],[backers_count]]</f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 s="4">
        <f>((Table1[[#This Row],[deadline]]/60)/60/24)+DATE(1970,1,1)</f>
        <v>40730.814699074072</v>
      </c>
      <c r="K1361">
        <v>1304623990</v>
      </c>
      <c r="L1361" s="4">
        <f>((Table1[[#This Row],[launched_at]]/60)/60/24)+DATE(1970,1,1)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>Table1[[#This Row],[pledged]]/Table1[[#This Row],[goal]]*100</f>
        <v>115.75757575757575</v>
      </c>
      <c r="R1361" s="8">
        <f>Table1[[#This Row],[pledged]]/Table1[[#This Row],[backers_count]]</f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 s="4">
        <f>((Table1[[#This Row],[deadline]]/60)/60/24)+DATE(1970,1,1)</f>
        <v>41123.900694444441</v>
      </c>
      <c r="K1362">
        <v>1341524220</v>
      </c>
      <c r="L1362" s="4">
        <f>((Table1[[#This Row],[launched_at]]/60)/60/24)+DATE(1970,1,1)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>Table1[[#This Row],[pledged]]/Table1[[#This Row],[goal]]*100</f>
        <v>173.2</v>
      </c>
      <c r="R1362" s="8">
        <f>Table1[[#This Row],[pledged]]/Table1[[#This Row],[backers_count]]</f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 s="4">
        <f>((Table1[[#This Row],[deadline]]/60)/60/24)+DATE(1970,1,1)</f>
        <v>41811.717268518521</v>
      </c>
      <c r="K1363">
        <v>1400778772</v>
      </c>
      <c r="L1363" s="4">
        <f>((Table1[[#This Row],[launched_at]]/60)/60/24)+DATE(1970,1,1)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>Table1[[#This Row],[pledged]]/Table1[[#This Row],[goal]]*100</f>
        <v>125.98333333333333</v>
      </c>
      <c r="R1363" s="8">
        <f>Table1[[#This Row],[pledged]]/Table1[[#This Row],[backers_count]]</f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 s="4">
        <f>((Table1[[#This Row],[deadline]]/60)/60/24)+DATE(1970,1,1)</f>
        <v>41524.934386574074</v>
      </c>
      <c r="K1364">
        <v>1373408731</v>
      </c>
      <c r="L1364" s="4">
        <f>((Table1[[#This Row],[launched_at]]/60)/60/24)+DATE(1970,1,1)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>Table1[[#This Row],[pledged]]/Table1[[#This Row],[goal]]*100</f>
        <v>109.1</v>
      </c>
      <c r="R1364" s="8">
        <f>Table1[[#This Row],[pledged]]/Table1[[#This Row],[backers_count]]</f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 s="4">
        <f>((Table1[[#This Row],[deadline]]/60)/60/24)+DATE(1970,1,1)</f>
        <v>42415.332638888889</v>
      </c>
      <c r="K1365">
        <v>1453925727</v>
      </c>
      <c r="L1365" s="4">
        <f>((Table1[[#This Row],[launched_at]]/60)/60/24)+DATE(1970,1,1)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>Table1[[#This Row],[pledged]]/Table1[[#This Row],[goal]]*100</f>
        <v>100</v>
      </c>
      <c r="R1365" s="8">
        <f>Table1[[#This Row],[pledged]]/Table1[[#This Row],[backers_count]]</f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 s="4">
        <f>((Table1[[#This Row],[deadline]]/60)/60/24)+DATE(1970,1,1)</f>
        <v>42011.6956712963</v>
      </c>
      <c r="K1366">
        <v>1415464906</v>
      </c>
      <c r="L1366" s="4">
        <f>((Table1[[#This Row],[launched_at]]/60)/60/24)+DATE(1970,1,1)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>Table1[[#This Row],[pledged]]/Table1[[#This Row],[goal]]*100</f>
        <v>118.64285714285714</v>
      </c>
      <c r="R1366" s="8">
        <f>Table1[[#This Row],[pledged]]/Table1[[#This Row],[backers_count]]</f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 s="4">
        <f>((Table1[[#This Row],[deadline]]/60)/60/24)+DATE(1970,1,1)</f>
        <v>42079.691574074073</v>
      </c>
      <c r="K1367">
        <v>1423935352</v>
      </c>
      <c r="L1367" s="4">
        <f>((Table1[[#This Row],[launched_at]]/60)/60/24)+DATE(1970,1,1)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>Table1[[#This Row],[pledged]]/Table1[[#This Row],[goal]]*100</f>
        <v>100.26666666666667</v>
      </c>
      <c r="R1367" s="8">
        <f>Table1[[#This Row],[pledged]]/Table1[[#This Row],[backers_count]]</f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 s="4">
        <f>((Table1[[#This Row],[deadline]]/60)/60/24)+DATE(1970,1,1)</f>
        <v>41970.037766203706</v>
      </c>
      <c r="K1368">
        <v>1413158063</v>
      </c>
      <c r="L1368" s="4">
        <f>((Table1[[#This Row],[launched_at]]/60)/60/24)+DATE(1970,1,1)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>Table1[[#This Row],[pledged]]/Table1[[#This Row],[goal]]*100</f>
        <v>126.48920000000001</v>
      </c>
      <c r="R1368" s="8">
        <f>Table1[[#This Row],[pledged]]/Table1[[#This Row],[backers_count]]</f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 s="4">
        <f>((Table1[[#This Row],[deadline]]/60)/60/24)+DATE(1970,1,1)</f>
        <v>42322.044560185182</v>
      </c>
      <c r="K1369">
        <v>1444867450</v>
      </c>
      <c r="L1369" s="4">
        <f>((Table1[[#This Row],[launched_at]]/60)/60/24)+DATE(1970,1,1)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>Table1[[#This Row],[pledged]]/Table1[[#This Row],[goal]]*100</f>
        <v>114.26</v>
      </c>
      <c r="R1369" s="8">
        <f>Table1[[#This Row],[pledged]]/Table1[[#This Row],[backers_count]]</f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 s="4">
        <f>((Table1[[#This Row],[deadline]]/60)/60/24)+DATE(1970,1,1)</f>
        <v>42170.190902777773</v>
      </c>
      <c r="K1370">
        <v>1432269294</v>
      </c>
      <c r="L1370" s="4">
        <f>((Table1[[#This Row],[launched_at]]/60)/60/24)+DATE(1970,1,1)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>Table1[[#This Row],[pledged]]/Table1[[#This Row],[goal]]*100</f>
        <v>110.7</v>
      </c>
      <c r="R1370" s="8">
        <f>Table1[[#This Row],[pledged]]/Table1[[#This Row],[backers_count]]</f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 s="4">
        <f>((Table1[[#This Row],[deadline]]/60)/60/24)+DATE(1970,1,1)</f>
        <v>41740.594282407408</v>
      </c>
      <c r="K1371">
        <v>1394633746</v>
      </c>
      <c r="L1371" s="4">
        <f>((Table1[[#This Row],[launched_at]]/60)/60/24)+DATE(1970,1,1)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>Table1[[#This Row],[pledged]]/Table1[[#This Row],[goal]]*100</f>
        <v>105.34805315203954</v>
      </c>
      <c r="R1371" s="8">
        <f>Table1[[#This Row],[pledged]]/Table1[[#This Row],[backers_count]]</f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 s="4">
        <f>((Table1[[#This Row],[deadline]]/60)/60/24)+DATE(1970,1,1)</f>
        <v>41563.00335648148</v>
      </c>
      <c r="K1372">
        <v>1380585890</v>
      </c>
      <c r="L1372" s="4">
        <f>((Table1[[#This Row],[launched_at]]/60)/60/24)+DATE(1970,1,1)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>Table1[[#This Row],[pledged]]/Table1[[#This Row],[goal]]*100</f>
        <v>103.66666666666666</v>
      </c>
      <c r="R1372" s="8">
        <f>Table1[[#This Row],[pledged]]/Table1[[#This Row],[backers_count]]</f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 s="4">
        <f>((Table1[[#This Row],[deadline]]/60)/60/24)+DATE(1970,1,1)</f>
        <v>42131.758587962962</v>
      </c>
      <c r="K1373">
        <v>1428430342</v>
      </c>
      <c r="L1373" s="4">
        <f>((Table1[[#This Row],[launched_at]]/60)/60/24)+DATE(1970,1,1)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>Table1[[#This Row],[pledged]]/Table1[[#This Row],[goal]]*100</f>
        <v>107.08672667523933</v>
      </c>
      <c r="R1373" s="8">
        <f>Table1[[#This Row],[pledged]]/Table1[[#This Row],[backers_count]]</f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 s="4">
        <f>((Table1[[#This Row],[deadline]]/60)/60/24)+DATE(1970,1,1)</f>
        <v>41102.739953703705</v>
      </c>
      <c r="K1374">
        <v>1339523132</v>
      </c>
      <c r="L1374" s="4">
        <f>((Table1[[#This Row],[launched_at]]/60)/60/24)+DATE(1970,1,1)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>Table1[[#This Row],[pledged]]/Table1[[#This Row],[goal]]*100</f>
        <v>124</v>
      </c>
      <c r="R1374" s="8">
        <f>Table1[[#This Row],[pledged]]/Table1[[#This Row],[backers_count]]</f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 s="4">
        <f>((Table1[[#This Row],[deadline]]/60)/60/24)+DATE(1970,1,1)</f>
        <v>42734.95177083333</v>
      </c>
      <c r="K1375">
        <v>1480546233</v>
      </c>
      <c r="L1375" s="4">
        <f>((Table1[[#This Row],[launched_at]]/60)/60/24)+DATE(1970,1,1)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>Table1[[#This Row],[pledged]]/Table1[[#This Row],[goal]]*100</f>
        <v>105.01</v>
      </c>
      <c r="R1375" s="8">
        <f>Table1[[#This Row],[pledged]]/Table1[[#This Row],[backers_count]]</f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 s="4">
        <f>((Table1[[#This Row],[deadline]]/60)/60/24)+DATE(1970,1,1)</f>
        <v>42454.12023148148</v>
      </c>
      <c r="K1376">
        <v>1456285988</v>
      </c>
      <c r="L1376" s="4">
        <f>((Table1[[#This Row],[launched_at]]/60)/60/24)+DATE(1970,1,1)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>Table1[[#This Row],[pledged]]/Table1[[#This Row],[goal]]*100</f>
        <v>189.46666666666667</v>
      </c>
      <c r="R1376" s="8">
        <f>Table1[[#This Row],[pledged]]/Table1[[#This Row],[backers_count]]</f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 s="4">
        <f>((Table1[[#This Row],[deadline]]/60)/60/24)+DATE(1970,1,1)</f>
        <v>42750.066192129627</v>
      </c>
      <c r="K1377">
        <v>1481852119</v>
      </c>
      <c r="L1377" s="4">
        <f>((Table1[[#This Row],[launched_at]]/60)/60/24)+DATE(1970,1,1)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>Table1[[#This Row],[pledged]]/Table1[[#This Row],[goal]]*100</f>
        <v>171.32499999999999</v>
      </c>
      <c r="R1377" s="8">
        <f>Table1[[#This Row],[pledged]]/Table1[[#This Row],[backers_count]]</f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 s="4">
        <f>((Table1[[#This Row],[deadline]]/60)/60/24)+DATE(1970,1,1)</f>
        <v>42707.710717592592</v>
      </c>
      <c r="K1378">
        <v>1478189006</v>
      </c>
      <c r="L1378" s="4">
        <f>((Table1[[#This Row],[launched_at]]/60)/60/24)+DATE(1970,1,1)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>Table1[[#This Row],[pledged]]/Table1[[#This Row],[goal]]*100</f>
        <v>252.48648648648651</v>
      </c>
      <c r="R1378" s="8">
        <f>Table1[[#This Row],[pledged]]/Table1[[#This Row],[backers_count]]</f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 s="4">
        <f>((Table1[[#This Row],[deadline]]/60)/60/24)+DATE(1970,1,1)</f>
        <v>42769.174305555556</v>
      </c>
      <c r="K1379">
        <v>1484198170</v>
      </c>
      <c r="L1379" s="4">
        <f>((Table1[[#This Row],[launched_at]]/60)/60/24)+DATE(1970,1,1)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>Table1[[#This Row],[pledged]]/Table1[[#This Row],[goal]]*100</f>
        <v>116.15384615384616</v>
      </c>
      <c r="R1379" s="8">
        <f>Table1[[#This Row],[pledged]]/Table1[[#This Row],[backers_count]]</f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 s="4">
        <f>((Table1[[#This Row],[deadline]]/60)/60/24)+DATE(1970,1,1)</f>
        <v>42583.759374999994</v>
      </c>
      <c r="K1380">
        <v>1468779210</v>
      </c>
      <c r="L1380" s="4">
        <f>((Table1[[#This Row],[launched_at]]/60)/60/24)+DATE(1970,1,1)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>Table1[[#This Row],[pledged]]/Table1[[#This Row],[goal]]*100</f>
        <v>203.35000000000002</v>
      </c>
      <c r="R1380" s="8">
        <f>Table1[[#This Row],[pledged]]/Table1[[#This Row],[backers_count]]</f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 s="4">
        <f>((Table1[[#This Row],[deadline]]/60)/60/24)+DATE(1970,1,1)</f>
        <v>42160.491620370376</v>
      </c>
      <c r="K1381">
        <v>1430912876</v>
      </c>
      <c r="L1381" s="4">
        <f>((Table1[[#This Row],[launched_at]]/60)/60/24)+DATE(1970,1,1)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>Table1[[#This Row],[pledged]]/Table1[[#This Row],[goal]]*100</f>
        <v>111.60000000000001</v>
      </c>
      <c r="R1381" s="8">
        <f>Table1[[#This Row],[pledged]]/Table1[[#This Row],[backers_count]]</f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 s="4">
        <f>((Table1[[#This Row],[deadline]]/60)/60/24)+DATE(1970,1,1)</f>
        <v>42164.083333333328</v>
      </c>
      <c r="K1382">
        <v>1431886706</v>
      </c>
      <c r="L1382" s="4">
        <f>((Table1[[#This Row],[launched_at]]/60)/60/24)+DATE(1970,1,1)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>Table1[[#This Row],[pledged]]/Table1[[#This Row],[goal]]*100</f>
        <v>424</v>
      </c>
      <c r="R1382" s="8">
        <f>Table1[[#This Row],[pledged]]/Table1[[#This Row],[backers_count]]</f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 s="4">
        <f>((Table1[[#This Row],[deadline]]/60)/60/24)+DATE(1970,1,1)</f>
        <v>42733.214409722219</v>
      </c>
      <c r="K1383">
        <v>1480396125</v>
      </c>
      <c r="L1383" s="4">
        <f>((Table1[[#This Row],[launched_at]]/60)/60/24)+DATE(1970,1,1)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>Table1[[#This Row],[pledged]]/Table1[[#This Row],[goal]]*100</f>
        <v>107.1</v>
      </c>
      <c r="R1383" s="8">
        <f>Table1[[#This Row],[pledged]]/Table1[[#This Row],[backers_count]]</f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 s="4">
        <f>((Table1[[#This Row],[deadline]]/60)/60/24)+DATE(1970,1,1)</f>
        <v>41400.800185185188</v>
      </c>
      <c r="K1384">
        <v>1365275536</v>
      </c>
      <c r="L1384" s="4">
        <f>((Table1[[#This Row],[launched_at]]/60)/60/24)+DATE(1970,1,1)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>Table1[[#This Row],[pledged]]/Table1[[#This Row],[goal]]*100</f>
        <v>104.3625</v>
      </c>
      <c r="R1384" s="8">
        <f>Table1[[#This Row],[pledged]]/Table1[[#This Row],[backers_count]]</f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 s="4">
        <f>((Table1[[#This Row],[deadline]]/60)/60/24)+DATE(1970,1,1)</f>
        <v>42727.074976851851</v>
      </c>
      <c r="K1385">
        <v>1480729678</v>
      </c>
      <c r="L1385" s="4">
        <f>((Table1[[#This Row],[launched_at]]/60)/60/24)+DATE(1970,1,1)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>Table1[[#This Row],[pledged]]/Table1[[#This Row],[goal]]*100</f>
        <v>212.40909090909091</v>
      </c>
      <c r="R1385" s="8">
        <f>Table1[[#This Row],[pledged]]/Table1[[#This Row],[backers_count]]</f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 s="4">
        <f>((Table1[[#This Row],[deadline]]/60)/60/24)+DATE(1970,1,1)</f>
        <v>42190.735208333332</v>
      </c>
      <c r="K1386">
        <v>1433525922</v>
      </c>
      <c r="L1386" s="4">
        <f>((Table1[[#This Row],[launched_at]]/60)/60/24)+DATE(1970,1,1)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>Table1[[#This Row],[pledged]]/Table1[[#This Row],[goal]]*100</f>
        <v>124.08571428571429</v>
      </c>
      <c r="R1386" s="8">
        <f>Table1[[#This Row],[pledged]]/Table1[[#This Row],[backers_count]]</f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 s="4">
        <f>((Table1[[#This Row],[deadline]]/60)/60/24)+DATE(1970,1,1)</f>
        <v>42489.507638888885</v>
      </c>
      <c r="K1387">
        <v>1457109121</v>
      </c>
      <c r="L1387" s="4">
        <f>((Table1[[#This Row],[launched_at]]/60)/60/24)+DATE(1970,1,1)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>Table1[[#This Row],[pledged]]/Table1[[#This Row],[goal]]*100</f>
        <v>110.406125</v>
      </c>
      <c r="R1387" s="8">
        <f>Table1[[#This Row],[pledged]]/Table1[[#This Row],[backers_count]]</f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 s="4">
        <f>((Table1[[#This Row],[deadline]]/60)/60/24)+DATE(1970,1,1)</f>
        <v>42214.646863425922</v>
      </c>
      <c r="K1388">
        <v>1435591889</v>
      </c>
      <c r="L1388" s="4">
        <f>((Table1[[#This Row],[launched_at]]/60)/60/24)+DATE(1970,1,1)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>Table1[[#This Row],[pledged]]/Table1[[#This Row],[goal]]*100</f>
        <v>218.75</v>
      </c>
      <c r="R1388" s="8">
        <f>Table1[[#This Row],[pledged]]/Table1[[#This Row],[backers_count]]</f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 s="4">
        <f>((Table1[[#This Row],[deadline]]/60)/60/24)+DATE(1970,1,1)</f>
        <v>42158.1875</v>
      </c>
      <c r="K1389">
        <v>1430604395</v>
      </c>
      <c r="L1389" s="4">
        <f>((Table1[[#This Row],[launched_at]]/60)/60/24)+DATE(1970,1,1)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>Table1[[#This Row],[pledged]]/Table1[[#This Row],[goal]]*100</f>
        <v>136.625</v>
      </c>
      <c r="R1389" s="8">
        <f>Table1[[#This Row],[pledged]]/Table1[[#This Row],[backers_count]]</f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 s="4">
        <f>((Table1[[#This Row],[deadline]]/60)/60/24)+DATE(1970,1,1)</f>
        <v>42660.676388888889</v>
      </c>
      <c r="K1390">
        <v>1474469117</v>
      </c>
      <c r="L1390" s="4">
        <f>((Table1[[#This Row],[launched_at]]/60)/60/24)+DATE(1970,1,1)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>Table1[[#This Row],[pledged]]/Table1[[#This Row],[goal]]*100</f>
        <v>134.8074</v>
      </c>
      <c r="R1390" s="8">
        <f>Table1[[#This Row],[pledged]]/Table1[[#This Row],[backers_count]]</f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 s="4">
        <f>((Table1[[#This Row],[deadline]]/60)/60/24)+DATE(1970,1,1)</f>
        <v>42595.480983796297</v>
      </c>
      <c r="K1391">
        <v>1468495957</v>
      </c>
      <c r="L1391" s="4">
        <f>((Table1[[#This Row],[launched_at]]/60)/60/24)+DATE(1970,1,1)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>Table1[[#This Row],[pledged]]/Table1[[#This Row],[goal]]*100</f>
        <v>145.4</v>
      </c>
      <c r="R1391" s="8">
        <f>Table1[[#This Row],[pledged]]/Table1[[#This Row],[backers_count]]</f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 s="4">
        <f>((Table1[[#This Row],[deadline]]/60)/60/24)+DATE(1970,1,1)</f>
        <v>42121.716666666667</v>
      </c>
      <c r="K1392">
        <v>1427224606</v>
      </c>
      <c r="L1392" s="4">
        <f>((Table1[[#This Row],[launched_at]]/60)/60/24)+DATE(1970,1,1)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>Table1[[#This Row],[pledged]]/Table1[[#This Row],[goal]]*100</f>
        <v>109.10714285714285</v>
      </c>
      <c r="R1392" s="8">
        <f>Table1[[#This Row],[pledged]]/Table1[[#This Row],[backers_count]]</f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 s="4">
        <f>((Table1[[#This Row],[deadline]]/60)/60/24)+DATE(1970,1,1)</f>
        <v>42238.207638888889</v>
      </c>
      <c r="K1393">
        <v>1436369818</v>
      </c>
      <c r="L1393" s="4">
        <f>((Table1[[#This Row],[launched_at]]/60)/60/24)+DATE(1970,1,1)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>Table1[[#This Row],[pledged]]/Table1[[#This Row],[goal]]*100</f>
        <v>110.2</v>
      </c>
      <c r="R1393" s="8">
        <f>Table1[[#This Row],[pledged]]/Table1[[#This Row],[backers_count]]</f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 s="4">
        <f>((Table1[[#This Row],[deadline]]/60)/60/24)+DATE(1970,1,1)</f>
        <v>42432.154930555553</v>
      </c>
      <c r="K1394">
        <v>1454298186</v>
      </c>
      <c r="L1394" s="4">
        <f>((Table1[[#This Row],[launched_at]]/60)/60/24)+DATE(1970,1,1)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>Table1[[#This Row],[pledged]]/Table1[[#This Row],[goal]]*100</f>
        <v>113.64000000000001</v>
      </c>
      <c r="R1394" s="8">
        <f>Table1[[#This Row],[pledged]]/Table1[[#This Row],[backers_count]]</f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 s="4">
        <f>((Table1[[#This Row],[deadline]]/60)/60/24)+DATE(1970,1,1)</f>
        <v>42583.681979166664</v>
      </c>
      <c r="K1395">
        <v>1467476523</v>
      </c>
      <c r="L1395" s="4">
        <f>((Table1[[#This Row],[launched_at]]/60)/60/24)+DATE(1970,1,1)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>Table1[[#This Row],[pledged]]/Table1[[#This Row],[goal]]*100</f>
        <v>102.35000000000001</v>
      </c>
      <c r="R1395" s="8">
        <f>Table1[[#This Row],[pledged]]/Table1[[#This Row],[backers_count]]</f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 s="4">
        <f>((Table1[[#This Row],[deadline]]/60)/60/24)+DATE(1970,1,1)</f>
        <v>42795.125</v>
      </c>
      <c r="K1396">
        <v>1484623726</v>
      </c>
      <c r="L1396" s="4">
        <f>((Table1[[#This Row],[launched_at]]/60)/60/24)+DATE(1970,1,1)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>Table1[[#This Row],[pledged]]/Table1[[#This Row],[goal]]*100</f>
        <v>122.13333333333334</v>
      </c>
      <c r="R1396" s="8">
        <f>Table1[[#This Row],[pledged]]/Table1[[#This Row],[backers_count]]</f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 s="4">
        <f>((Table1[[#This Row],[deadline]]/60)/60/24)+DATE(1970,1,1)</f>
        <v>42749.90834490741</v>
      </c>
      <c r="K1397">
        <v>1481838481</v>
      </c>
      <c r="L1397" s="4">
        <f>((Table1[[#This Row],[launched_at]]/60)/60/24)+DATE(1970,1,1)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>Table1[[#This Row],[pledged]]/Table1[[#This Row],[goal]]*100</f>
        <v>111.88571428571427</v>
      </c>
      <c r="R1397" s="8">
        <f>Table1[[#This Row],[pledged]]/Table1[[#This Row],[backers_count]]</f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 s="4">
        <f>((Table1[[#This Row],[deadline]]/60)/60/24)+DATE(1970,1,1)</f>
        <v>42048.99863425926</v>
      </c>
      <c r="K1398">
        <v>1421279882</v>
      </c>
      <c r="L1398" s="4">
        <f>((Table1[[#This Row],[launched_at]]/60)/60/24)+DATE(1970,1,1)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>Table1[[#This Row],[pledged]]/Table1[[#This Row],[goal]]*100</f>
        <v>107.3</v>
      </c>
      <c r="R1398" s="8">
        <f>Table1[[#This Row],[pledged]]/Table1[[#This Row],[backers_count]]</f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 s="4">
        <f>((Table1[[#This Row],[deadline]]/60)/60/24)+DATE(1970,1,1)</f>
        <v>42670.888194444444</v>
      </c>
      <c r="K1399">
        <v>1475013710</v>
      </c>
      <c r="L1399" s="4">
        <f>((Table1[[#This Row],[launched_at]]/60)/60/24)+DATE(1970,1,1)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>Table1[[#This Row],[pledged]]/Table1[[#This Row],[goal]]*100</f>
        <v>113.85000000000001</v>
      </c>
      <c r="R1399" s="8">
        <f>Table1[[#This Row],[pledged]]/Table1[[#This Row],[backers_count]]</f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 s="4">
        <f>((Table1[[#This Row],[deadline]]/60)/60/24)+DATE(1970,1,1)</f>
        <v>42556.874236111107</v>
      </c>
      <c r="K1400">
        <v>1465160334</v>
      </c>
      <c r="L1400" s="4">
        <f>((Table1[[#This Row],[launched_at]]/60)/60/24)+DATE(1970,1,1)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>Table1[[#This Row],[pledged]]/Table1[[#This Row],[goal]]*100</f>
        <v>109.68181818181819</v>
      </c>
      <c r="R1400" s="8">
        <f>Table1[[#This Row],[pledged]]/Table1[[#This Row],[backers_count]]</f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 s="4">
        <f>((Table1[[#This Row],[deadline]]/60)/60/24)+DATE(1970,1,1)</f>
        <v>41919.004317129627</v>
      </c>
      <c r="K1401">
        <v>1410048373</v>
      </c>
      <c r="L1401" s="4">
        <f>((Table1[[#This Row],[launched_at]]/60)/60/24)+DATE(1970,1,1)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>Table1[[#This Row],[pledged]]/Table1[[#This Row],[goal]]*100</f>
        <v>126.14444444444443</v>
      </c>
      <c r="R1401" s="8">
        <f>Table1[[#This Row],[pledged]]/Table1[[#This Row],[backers_count]]</f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 s="4">
        <f>((Table1[[#This Row],[deadline]]/60)/60/24)+DATE(1970,1,1)</f>
        <v>42533.229166666672</v>
      </c>
      <c r="K1402">
        <v>1462695073</v>
      </c>
      <c r="L1402" s="4">
        <f>((Table1[[#This Row],[launched_at]]/60)/60/24)+DATE(1970,1,1)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>Table1[[#This Row],[pledged]]/Table1[[#This Row],[goal]]*100</f>
        <v>167.42857142857144</v>
      </c>
      <c r="R1402" s="8">
        <f>Table1[[#This Row],[pledged]]/Table1[[#This Row],[backers_count]]</f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 s="4">
        <f>((Table1[[#This Row],[deadline]]/60)/60/24)+DATE(1970,1,1)</f>
        <v>41420.99622685185</v>
      </c>
      <c r="K1403">
        <v>1367798074</v>
      </c>
      <c r="L1403" s="4">
        <f>((Table1[[#This Row],[launched_at]]/60)/60/24)+DATE(1970,1,1)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>Table1[[#This Row],[pledged]]/Table1[[#This Row],[goal]]*100</f>
        <v>496.52000000000004</v>
      </c>
      <c r="R1403" s="8">
        <f>Table1[[#This Row],[pledged]]/Table1[[#This Row],[backers_count]]</f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 s="4">
        <f>((Table1[[#This Row],[deadline]]/60)/60/24)+DATE(1970,1,1)</f>
        <v>42125.011701388896</v>
      </c>
      <c r="K1404">
        <v>1425259011</v>
      </c>
      <c r="L1404" s="4">
        <f>((Table1[[#This Row],[launched_at]]/60)/60/24)+DATE(1970,1,1)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>Table1[[#This Row],[pledged]]/Table1[[#This Row],[goal]]*100</f>
        <v>109.16</v>
      </c>
      <c r="R1404" s="8">
        <f>Table1[[#This Row],[pledged]]/Table1[[#This Row],[backers_count]]</f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 s="4">
        <f>((Table1[[#This Row],[deadline]]/60)/60/24)+DATE(1970,1,1)</f>
        <v>41481.062905092593</v>
      </c>
      <c r="K1405">
        <v>1372210235</v>
      </c>
      <c r="L1405" s="4">
        <f>((Table1[[#This Row],[launched_at]]/60)/60/24)+DATE(1970,1,1)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>Table1[[#This Row],[pledged]]/Table1[[#This Row],[goal]]*100</f>
        <v>102.57499999999999</v>
      </c>
      <c r="R1405" s="8">
        <f>Table1[[#This Row],[pledged]]/Table1[[#This Row],[backers_count]]</f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 s="4">
        <f>((Table1[[#This Row],[deadline]]/60)/60/24)+DATE(1970,1,1)</f>
        <v>42057.510243055556</v>
      </c>
      <c r="K1406">
        <v>1422447285</v>
      </c>
      <c r="L1406" s="4">
        <f>((Table1[[#This Row],[launched_at]]/60)/60/24)+DATE(1970,1,1)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>Table1[[#This Row],[pledged]]/Table1[[#This Row],[goal]]*100</f>
        <v>1.6620689655172414</v>
      </c>
      <c r="R1406" s="8">
        <f>Table1[[#This Row],[pledged]]/Table1[[#This Row],[backers_count]]</f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 s="4">
        <f>((Table1[[#This Row],[deadline]]/60)/60/24)+DATE(1970,1,1)</f>
        <v>41971.722233796296</v>
      </c>
      <c r="K1407">
        <v>1414599601</v>
      </c>
      <c r="L1407" s="4">
        <f>((Table1[[#This Row],[launched_at]]/60)/60/24)+DATE(1970,1,1)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>Table1[[#This Row],[pledged]]/Table1[[#This Row],[goal]]*100</f>
        <v>0.42</v>
      </c>
      <c r="R1407" s="8">
        <f>Table1[[#This Row],[pledged]]/Table1[[#This Row],[backers_count]]</f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 s="4">
        <f>((Table1[[#This Row],[deadline]]/60)/60/24)+DATE(1970,1,1)</f>
        <v>42350.416666666672</v>
      </c>
      <c r="K1408">
        <v>1445336607</v>
      </c>
      <c r="L1408" s="4">
        <f>((Table1[[#This Row],[launched_at]]/60)/60/24)+DATE(1970,1,1)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>Table1[[#This Row],[pledged]]/Table1[[#This Row],[goal]]*100</f>
        <v>0.125</v>
      </c>
      <c r="R1408" s="8">
        <f>Table1[[#This Row],[pledged]]/Table1[[#This Row],[backers_count]]</f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 s="4">
        <f>((Table1[[#This Row],[deadline]]/60)/60/24)+DATE(1970,1,1)</f>
        <v>41863.536782407406</v>
      </c>
      <c r="K1409">
        <v>1405687978</v>
      </c>
      <c r="L1409" s="4">
        <f>((Table1[[#This Row],[launched_at]]/60)/60/24)+DATE(1970,1,1)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>Table1[[#This Row],[pledged]]/Table1[[#This Row],[goal]]*100</f>
        <v>0.5</v>
      </c>
      <c r="R1409" s="8">
        <f>Table1[[#This Row],[pledged]]/Table1[[#This Row],[backers_count]]</f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 s="4">
        <f>((Table1[[#This Row],[deadline]]/60)/60/24)+DATE(1970,1,1)</f>
        <v>42321.913842592592</v>
      </c>
      <c r="K1410">
        <v>1444856156</v>
      </c>
      <c r="L1410" s="4">
        <f>((Table1[[#This Row],[launched_at]]/60)/60/24)+DATE(1970,1,1)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>Table1[[#This Row],[pledged]]/Table1[[#This Row],[goal]]*100</f>
        <v>7.1999999999999993</v>
      </c>
      <c r="R1410" s="8">
        <f>Table1[[#This Row],[pledged]]/Table1[[#This Row],[backers_count]]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 s="4">
        <f>((Table1[[#This Row],[deadline]]/60)/60/24)+DATE(1970,1,1)</f>
        <v>42005.175173611111</v>
      </c>
      <c r="K1411">
        <v>1414897935</v>
      </c>
      <c r="L1411" s="4">
        <f>((Table1[[#This Row],[launched_at]]/60)/60/24)+DATE(1970,1,1)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>Table1[[#This Row],[pledged]]/Table1[[#This Row],[goal]]*100</f>
        <v>0</v>
      </c>
      <c r="R1411" s="8" t="e">
        <f>Table1[[#This Row],[pledged]]/Table1[[#This Row],[backers_count]]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 s="4">
        <f>((Table1[[#This Row],[deadline]]/60)/60/24)+DATE(1970,1,1)</f>
        <v>42524.318518518514</v>
      </c>
      <c r="K1412">
        <v>1461051520</v>
      </c>
      <c r="L1412" s="4">
        <f>((Table1[[#This Row],[launched_at]]/60)/60/24)+DATE(1970,1,1)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>Table1[[#This Row],[pledged]]/Table1[[#This Row],[goal]]*100</f>
        <v>1.6666666666666666E-2</v>
      </c>
      <c r="R1412" s="8">
        <f>Table1[[#This Row],[pledged]]/Table1[[#This Row],[backers_count]]</f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 s="4">
        <f>((Table1[[#This Row],[deadline]]/60)/60/24)+DATE(1970,1,1)</f>
        <v>42041.059027777781</v>
      </c>
      <c r="K1413">
        <v>1420766700</v>
      </c>
      <c r="L1413" s="4">
        <f>((Table1[[#This Row],[launched_at]]/60)/60/24)+DATE(1970,1,1)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>Table1[[#This Row],[pledged]]/Table1[[#This Row],[goal]]*100</f>
        <v>0.23333333333333336</v>
      </c>
      <c r="R1413" s="8">
        <f>Table1[[#This Row],[pledged]]/Table1[[#This Row],[backers_count]]</f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 s="4">
        <f>((Table1[[#This Row],[deadline]]/60)/60/24)+DATE(1970,1,1)</f>
        <v>41977.063645833332</v>
      </c>
      <c r="K1414">
        <v>1415064699</v>
      </c>
      <c r="L1414" s="4">
        <f>((Table1[[#This Row],[launched_at]]/60)/60/24)+DATE(1970,1,1)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>Table1[[#This Row],[pledged]]/Table1[[#This Row],[goal]]*100</f>
        <v>4.5714285714285712</v>
      </c>
      <c r="R1414" s="8">
        <f>Table1[[#This Row],[pledged]]/Table1[[#This Row],[backers_count]]</f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 s="4">
        <f>((Table1[[#This Row],[deadline]]/60)/60/24)+DATE(1970,1,1)</f>
        <v>42420.437152777777</v>
      </c>
      <c r="K1415">
        <v>1450780170</v>
      </c>
      <c r="L1415" s="4">
        <f>((Table1[[#This Row],[launched_at]]/60)/60/24)+DATE(1970,1,1)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>Table1[[#This Row],[pledged]]/Table1[[#This Row],[goal]]*100</f>
        <v>5</v>
      </c>
      <c r="R1415" s="8">
        <f>Table1[[#This Row],[pledged]]/Table1[[#This Row],[backers_count]]</f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 s="4">
        <f>((Table1[[#This Row],[deadline]]/60)/60/24)+DATE(1970,1,1)</f>
        <v>42738.25309027778</v>
      </c>
      <c r="K1416">
        <v>1480831467</v>
      </c>
      <c r="L1416" s="4">
        <f>((Table1[[#This Row],[launched_at]]/60)/60/24)+DATE(1970,1,1)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>Table1[[#This Row],[pledged]]/Table1[[#This Row],[goal]]*100</f>
        <v>0.2</v>
      </c>
      <c r="R1416" s="8">
        <f>Table1[[#This Row],[pledged]]/Table1[[#This Row],[backers_count]]</f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 s="4">
        <f>((Table1[[#This Row],[deadline]]/60)/60/24)+DATE(1970,1,1)</f>
        <v>42232.675821759258</v>
      </c>
      <c r="K1417">
        <v>1436285591</v>
      </c>
      <c r="L1417" s="4">
        <f>((Table1[[#This Row],[launched_at]]/60)/60/24)+DATE(1970,1,1)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>Table1[[#This Row],[pledged]]/Table1[[#This Row],[goal]]*100</f>
        <v>18.181818181818183</v>
      </c>
      <c r="R1417" s="8">
        <f>Table1[[#This Row],[pledged]]/Table1[[#This Row],[backers_count]]</f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 s="4">
        <f>((Table1[[#This Row],[deadline]]/60)/60/24)+DATE(1970,1,1)</f>
        <v>42329.967812499999</v>
      </c>
      <c r="K1418">
        <v>1445552019</v>
      </c>
      <c r="L1418" s="4">
        <f>((Table1[[#This Row],[launched_at]]/60)/60/24)+DATE(1970,1,1)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>Table1[[#This Row],[pledged]]/Table1[[#This Row],[goal]]*100</f>
        <v>0</v>
      </c>
      <c r="R1418" s="8" t="e">
        <f>Table1[[#This Row],[pledged]]/Table1[[#This Row],[backers_count]]</f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 s="4">
        <f>((Table1[[#This Row],[deadline]]/60)/60/24)+DATE(1970,1,1)</f>
        <v>42262.465972222228</v>
      </c>
      <c r="K1419">
        <v>1439696174</v>
      </c>
      <c r="L1419" s="4">
        <f>((Table1[[#This Row],[launched_at]]/60)/60/24)+DATE(1970,1,1)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>Table1[[#This Row],[pledged]]/Table1[[#This Row],[goal]]*100</f>
        <v>1.2222222222222223</v>
      </c>
      <c r="R1419" s="8">
        <f>Table1[[#This Row],[pledged]]/Table1[[#This Row],[backers_count]]</f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 s="4">
        <f>((Table1[[#This Row],[deadline]]/60)/60/24)+DATE(1970,1,1)</f>
        <v>42425.456412037034</v>
      </c>
      <c r="K1420">
        <v>1453805834</v>
      </c>
      <c r="L1420" s="4">
        <f>((Table1[[#This Row],[launched_at]]/60)/60/24)+DATE(1970,1,1)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>Table1[[#This Row],[pledged]]/Table1[[#This Row],[goal]]*100</f>
        <v>0.2</v>
      </c>
      <c r="R1420" s="8">
        <f>Table1[[#This Row],[pledged]]/Table1[[#This Row],[backers_count]]</f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 s="4">
        <f>((Table1[[#This Row],[deadline]]/60)/60/24)+DATE(1970,1,1)</f>
        <v>42652.456238425926</v>
      </c>
      <c r="K1421">
        <v>1473418619</v>
      </c>
      <c r="L1421" s="4">
        <f>((Table1[[#This Row],[launched_at]]/60)/60/24)+DATE(1970,1,1)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>Table1[[#This Row],[pledged]]/Table1[[#This Row],[goal]]*100</f>
        <v>7.0634920634920633</v>
      </c>
      <c r="R1421" s="8">
        <f>Table1[[#This Row],[pledged]]/Table1[[#This Row],[backers_count]]</f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 s="4">
        <f>((Table1[[#This Row],[deadline]]/60)/60/24)+DATE(1970,1,1)</f>
        <v>42549.667662037042</v>
      </c>
      <c r="K1422">
        <v>1464969686</v>
      </c>
      <c r="L1422" s="4">
        <f>((Table1[[#This Row],[launched_at]]/60)/60/24)+DATE(1970,1,1)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>Table1[[#This Row],[pledged]]/Table1[[#This Row],[goal]]*100</f>
        <v>2.7272727272727271</v>
      </c>
      <c r="R1422" s="8">
        <f>Table1[[#This Row],[pledged]]/Table1[[#This Row],[backers_count]]</f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 s="4">
        <f>((Table1[[#This Row],[deadline]]/60)/60/24)+DATE(1970,1,1)</f>
        <v>42043.915613425925</v>
      </c>
      <c r="K1423">
        <v>1420840709</v>
      </c>
      <c r="L1423" s="4">
        <f>((Table1[[#This Row],[launched_at]]/60)/60/24)+DATE(1970,1,1)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>Table1[[#This Row],[pledged]]/Table1[[#This Row],[goal]]*100</f>
        <v>0.1</v>
      </c>
      <c r="R1423" s="8">
        <f>Table1[[#This Row],[pledged]]/Table1[[#This Row],[backers_count]]</f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 s="4">
        <f>((Table1[[#This Row],[deadline]]/60)/60/24)+DATE(1970,1,1)</f>
        <v>42634.239629629628</v>
      </c>
      <c r="K1424">
        <v>1471844704</v>
      </c>
      <c r="L1424" s="4">
        <f>((Table1[[#This Row],[launched_at]]/60)/60/24)+DATE(1970,1,1)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>Table1[[#This Row],[pledged]]/Table1[[#This Row],[goal]]*100</f>
        <v>0.104</v>
      </c>
      <c r="R1424" s="8">
        <f>Table1[[#This Row],[pledged]]/Table1[[#This Row],[backers_count]]</f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 s="4">
        <f>((Table1[[#This Row],[deadline]]/60)/60/24)+DATE(1970,1,1)</f>
        <v>42370.360312500001</v>
      </c>
      <c r="K1425">
        <v>1449045531</v>
      </c>
      <c r="L1425" s="4">
        <f>((Table1[[#This Row],[launched_at]]/60)/60/24)+DATE(1970,1,1)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>Table1[[#This Row],[pledged]]/Table1[[#This Row],[goal]]*100</f>
        <v>0.33333333333333337</v>
      </c>
      <c r="R1425" s="8">
        <f>Table1[[#This Row],[pledged]]/Table1[[#This Row],[backers_count]]</f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 s="4">
        <f>((Table1[[#This Row],[deadline]]/60)/60/24)+DATE(1970,1,1)</f>
        <v>42689.759282407409</v>
      </c>
      <c r="K1426">
        <v>1478106802</v>
      </c>
      <c r="L1426" s="4">
        <f>((Table1[[#This Row],[launched_at]]/60)/60/24)+DATE(1970,1,1)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>Table1[[#This Row],[pledged]]/Table1[[#This Row],[goal]]*100</f>
        <v>20.36</v>
      </c>
      <c r="R1426" s="8">
        <f>Table1[[#This Row],[pledged]]/Table1[[#This Row],[backers_count]]</f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 s="4">
        <f>((Table1[[#This Row],[deadline]]/60)/60/24)+DATE(1970,1,1)</f>
        <v>42123.131469907406</v>
      </c>
      <c r="K1427">
        <v>1427684959</v>
      </c>
      <c r="L1427" s="4">
        <f>((Table1[[#This Row],[launched_at]]/60)/60/24)+DATE(1970,1,1)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>Table1[[#This Row],[pledged]]/Table1[[#This Row],[goal]]*100</f>
        <v>0</v>
      </c>
      <c r="R1427" s="8" t="e">
        <f>Table1[[#This Row],[pledged]]/Table1[[#This Row],[backers_count]]</f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 s="4">
        <f>((Table1[[#This Row],[deadline]]/60)/60/24)+DATE(1970,1,1)</f>
        <v>42240.390277777777</v>
      </c>
      <c r="K1428">
        <v>1435224120</v>
      </c>
      <c r="L1428" s="4">
        <f>((Table1[[#This Row],[launched_at]]/60)/60/24)+DATE(1970,1,1)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>Table1[[#This Row],[pledged]]/Table1[[#This Row],[goal]]*100</f>
        <v>0</v>
      </c>
      <c r="R1428" s="8" t="e">
        <f>Table1[[#This Row],[pledged]]/Table1[[#This Row],[backers_count]]</f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 s="4">
        <f>((Table1[[#This Row],[deadline]]/60)/60/24)+DATE(1970,1,1)</f>
        <v>42631.851678240739</v>
      </c>
      <c r="K1429">
        <v>1471638385</v>
      </c>
      <c r="L1429" s="4">
        <f>((Table1[[#This Row],[launched_at]]/60)/60/24)+DATE(1970,1,1)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>Table1[[#This Row],[pledged]]/Table1[[#This Row],[goal]]*100</f>
        <v>8.3800000000000008</v>
      </c>
      <c r="R1429" s="8">
        <f>Table1[[#This Row],[pledged]]/Table1[[#This Row],[backers_count]]</f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 s="4">
        <f>((Table1[[#This Row],[deadline]]/60)/60/24)+DATE(1970,1,1)</f>
        <v>42462.338159722218</v>
      </c>
      <c r="K1430">
        <v>1456996017</v>
      </c>
      <c r="L1430" s="4">
        <f>((Table1[[#This Row],[launched_at]]/60)/60/24)+DATE(1970,1,1)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>Table1[[#This Row],[pledged]]/Table1[[#This Row],[goal]]*100</f>
        <v>4.5</v>
      </c>
      <c r="R1430" s="8">
        <f>Table1[[#This Row],[pledged]]/Table1[[#This Row],[backers_count]]</f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 s="4">
        <f>((Table1[[#This Row],[deadline]]/60)/60/24)+DATE(1970,1,1)</f>
        <v>42104.060671296291</v>
      </c>
      <c r="K1431">
        <v>1426037242</v>
      </c>
      <c r="L1431" s="4">
        <f>((Table1[[#This Row],[launched_at]]/60)/60/24)+DATE(1970,1,1)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>Table1[[#This Row],[pledged]]/Table1[[#This Row],[goal]]*100</f>
        <v>0</v>
      </c>
      <c r="R1431" s="8" t="e">
        <f>Table1[[#This Row],[pledged]]/Table1[[#This Row],[backers_count]]</f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 s="4">
        <f>((Table1[[#This Row],[deadline]]/60)/60/24)+DATE(1970,1,1)</f>
        <v>41992.813518518517</v>
      </c>
      <c r="K1432">
        <v>1416339088</v>
      </c>
      <c r="L1432" s="4">
        <f>((Table1[[#This Row],[launched_at]]/60)/60/24)+DATE(1970,1,1)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>Table1[[#This Row],[pledged]]/Table1[[#This Row],[goal]]*100</f>
        <v>8.06</v>
      </c>
      <c r="R1432" s="8">
        <f>Table1[[#This Row],[pledged]]/Table1[[#This Row],[backers_count]]</f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 s="4">
        <f>((Table1[[#This Row],[deadline]]/60)/60/24)+DATE(1970,1,1)</f>
        <v>42334.252500000002</v>
      </c>
      <c r="K1433">
        <v>1445922216</v>
      </c>
      <c r="L1433" s="4">
        <f>((Table1[[#This Row],[launched_at]]/60)/60/24)+DATE(1970,1,1)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>Table1[[#This Row],[pledged]]/Table1[[#This Row],[goal]]*100</f>
        <v>31.94705882352941</v>
      </c>
      <c r="R1433" s="8">
        <f>Table1[[#This Row],[pledged]]/Table1[[#This Row],[backers_count]]</f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 s="4">
        <f>((Table1[[#This Row],[deadline]]/60)/60/24)+DATE(1970,1,1)</f>
        <v>42205.780416666668</v>
      </c>
      <c r="K1434">
        <v>1434825828</v>
      </c>
      <c r="L1434" s="4">
        <f>((Table1[[#This Row],[launched_at]]/60)/60/24)+DATE(1970,1,1)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>Table1[[#This Row],[pledged]]/Table1[[#This Row],[goal]]*100</f>
        <v>0</v>
      </c>
      <c r="R1434" s="8" t="e">
        <f>Table1[[#This Row],[pledged]]/Table1[[#This Row],[backers_count]]</f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 s="4">
        <f>((Table1[[#This Row],[deadline]]/60)/60/24)+DATE(1970,1,1)</f>
        <v>42714.458333333328</v>
      </c>
      <c r="K1435">
        <v>1477839675</v>
      </c>
      <c r="L1435" s="4">
        <f>((Table1[[#This Row],[launched_at]]/60)/60/24)+DATE(1970,1,1)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>Table1[[#This Row],[pledged]]/Table1[[#This Row],[goal]]*100</f>
        <v>6.708333333333333</v>
      </c>
      <c r="R1435" s="8">
        <f>Table1[[#This Row],[pledged]]/Table1[[#This Row],[backers_count]]</f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 s="4">
        <f>((Table1[[#This Row],[deadline]]/60)/60/24)+DATE(1970,1,1)</f>
        <v>42163.625</v>
      </c>
      <c r="K1436">
        <v>1431973478</v>
      </c>
      <c r="L1436" s="4">
        <f>((Table1[[#This Row],[launched_at]]/60)/60/24)+DATE(1970,1,1)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>Table1[[#This Row],[pledged]]/Table1[[#This Row],[goal]]*100</f>
        <v>9.9878048780487809</v>
      </c>
      <c r="R1436" s="8">
        <f>Table1[[#This Row],[pledged]]/Table1[[#This Row],[backers_count]]</f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 s="4">
        <f>((Table1[[#This Row],[deadline]]/60)/60/24)+DATE(1970,1,1)</f>
        <v>42288.780324074076</v>
      </c>
      <c r="K1437">
        <v>1441997020</v>
      </c>
      <c r="L1437" s="4">
        <f>((Table1[[#This Row],[launched_at]]/60)/60/24)+DATE(1970,1,1)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>Table1[[#This Row],[pledged]]/Table1[[#This Row],[goal]]*100</f>
        <v>0.1</v>
      </c>
      <c r="R1437" s="8">
        <f>Table1[[#This Row],[pledged]]/Table1[[#This Row],[backers_count]]</f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 s="4">
        <f>((Table1[[#This Row],[deadline]]/60)/60/24)+DATE(1970,1,1)</f>
        <v>42421.35019675926</v>
      </c>
      <c r="K1438">
        <v>1453451057</v>
      </c>
      <c r="L1438" s="4">
        <f>((Table1[[#This Row],[launched_at]]/60)/60/24)+DATE(1970,1,1)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>Table1[[#This Row],[pledged]]/Table1[[#This Row],[goal]]*100</f>
        <v>0.77</v>
      </c>
      <c r="R1438" s="8">
        <f>Table1[[#This Row],[pledged]]/Table1[[#This Row],[backers_count]]</f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 s="4">
        <f>((Table1[[#This Row],[deadline]]/60)/60/24)+DATE(1970,1,1)</f>
        <v>41833.207638888889</v>
      </c>
      <c r="K1439">
        <v>1402058739</v>
      </c>
      <c r="L1439" s="4">
        <f>((Table1[[#This Row],[launched_at]]/60)/60/24)+DATE(1970,1,1)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>Table1[[#This Row],[pledged]]/Table1[[#This Row],[goal]]*100</f>
        <v>26.900000000000002</v>
      </c>
      <c r="R1439" s="8">
        <f>Table1[[#This Row],[pledged]]/Table1[[#This Row],[backers_count]]</f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 s="4">
        <f>((Table1[[#This Row],[deadline]]/60)/60/24)+DATE(1970,1,1)</f>
        <v>42487.579861111109</v>
      </c>
      <c r="K1440">
        <v>1459198499</v>
      </c>
      <c r="L1440" s="4">
        <f>((Table1[[#This Row],[launched_at]]/60)/60/24)+DATE(1970,1,1)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>Table1[[#This Row],[pledged]]/Table1[[#This Row],[goal]]*100</f>
        <v>3</v>
      </c>
      <c r="R1440" s="8">
        <f>Table1[[#This Row],[pledged]]/Table1[[#This Row],[backers_count]]</f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 s="4">
        <f>((Table1[[#This Row],[deadline]]/60)/60/24)+DATE(1970,1,1)</f>
        <v>42070.829872685179</v>
      </c>
      <c r="K1441">
        <v>1423166101</v>
      </c>
      <c r="L1441" s="4">
        <f>((Table1[[#This Row],[launched_at]]/60)/60/24)+DATE(1970,1,1)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>Table1[[#This Row],[pledged]]/Table1[[#This Row],[goal]]*100</f>
        <v>6.6055045871559637</v>
      </c>
      <c r="R1441" s="8">
        <f>Table1[[#This Row],[pledged]]/Table1[[#This Row],[backers_count]]</f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 s="4">
        <f>((Table1[[#This Row],[deadline]]/60)/60/24)+DATE(1970,1,1)</f>
        <v>42516.748414351852</v>
      </c>
      <c r="K1442">
        <v>1461693463</v>
      </c>
      <c r="L1442" s="4">
        <f>((Table1[[#This Row],[launched_at]]/60)/60/24)+DATE(1970,1,1)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>Table1[[#This Row],[pledged]]/Table1[[#This Row],[goal]]*100</f>
        <v>7.6923076923076927E-3</v>
      </c>
      <c r="R1442" s="8">
        <f>Table1[[#This Row],[pledged]]/Table1[[#This Row],[backers_count]]</f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 s="4">
        <f>((Table1[[#This Row],[deadline]]/60)/60/24)+DATE(1970,1,1)</f>
        <v>42258.765844907408</v>
      </c>
      <c r="K1443">
        <v>1436811769</v>
      </c>
      <c r="L1443" s="4">
        <f>((Table1[[#This Row],[launched_at]]/60)/60/24)+DATE(1970,1,1)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>Table1[[#This Row],[pledged]]/Table1[[#This Row],[goal]]*100</f>
        <v>1.1222222222222222</v>
      </c>
      <c r="R1443" s="8">
        <f>Table1[[#This Row],[pledged]]/Table1[[#This Row],[backers_count]]</f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 s="4">
        <f>((Table1[[#This Row],[deadline]]/60)/60/24)+DATE(1970,1,1)</f>
        <v>42515.64534722222</v>
      </c>
      <c r="K1444">
        <v>1461598158</v>
      </c>
      <c r="L1444" s="4">
        <f>((Table1[[#This Row],[launched_at]]/60)/60/24)+DATE(1970,1,1)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>Table1[[#This Row],[pledged]]/Table1[[#This Row],[goal]]*100</f>
        <v>0</v>
      </c>
      <c r="R1444" s="8" t="e">
        <f>Table1[[#This Row],[pledged]]/Table1[[#This Row],[backers_count]]</f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 s="4">
        <f>((Table1[[#This Row],[deadline]]/60)/60/24)+DATE(1970,1,1)</f>
        <v>42737.926030092596</v>
      </c>
      <c r="K1445">
        <v>1480803209</v>
      </c>
      <c r="L1445" s="4">
        <f>((Table1[[#This Row],[launched_at]]/60)/60/24)+DATE(1970,1,1)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>Table1[[#This Row],[pledged]]/Table1[[#This Row],[goal]]*100</f>
        <v>0</v>
      </c>
      <c r="R1445" s="8" t="e">
        <f>Table1[[#This Row],[pledged]]/Table1[[#This Row],[backers_count]]</f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 s="4">
        <f>((Table1[[#This Row],[deadline]]/60)/60/24)+DATE(1970,1,1)</f>
        <v>42259.873402777783</v>
      </c>
      <c r="K1446">
        <v>1436907462</v>
      </c>
      <c r="L1446" s="4">
        <f>((Table1[[#This Row],[launched_at]]/60)/60/24)+DATE(1970,1,1)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>Table1[[#This Row],[pledged]]/Table1[[#This Row],[goal]]*100</f>
        <v>0</v>
      </c>
      <c r="R1446" s="8" t="e">
        <f>Table1[[#This Row],[pledged]]/Table1[[#This Row],[backers_count]]</f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 s="4">
        <f>((Table1[[#This Row],[deadline]]/60)/60/24)+DATE(1970,1,1)</f>
        <v>42169.542303240742</v>
      </c>
      <c r="K1447">
        <v>1431694855</v>
      </c>
      <c r="L1447" s="4">
        <f>((Table1[[#This Row],[launched_at]]/60)/60/24)+DATE(1970,1,1)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>Table1[[#This Row],[pledged]]/Table1[[#This Row],[goal]]*100</f>
        <v>0</v>
      </c>
      <c r="R1447" s="8" t="e">
        <f>Table1[[#This Row],[pledged]]/Table1[[#This Row],[backers_count]]</f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 s="4">
        <f>((Table1[[#This Row],[deadline]]/60)/60/24)+DATE(1970,1,1)</f>
        <v>42481.447662037041</v>
      </c>
      <c r="K1448">
        <v>1459507478</v>
      </c>
      <c r="L1448" s="4">
        <f>((Table1[[#This Row],[launched_at]]/60)/60/24)+DATE(1970,1,1)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>Table1[[#This Row],[pledged]]/Table1[[#This Row],[goal]]*100</f>
        <v>0</v>
      </c>
      <c r="R1448" s="8" t="e">
        <f>Table1[[#This Row],[pledged]]/Table1[[#This Row],[backers_count]]</f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 s="4">
        <f>((Table1[[#This Row],[deadline]]/60)/60/24)+DATE(1970,1,1)</f>
        <v>42559.730717592596</v>
      </c>
      <c r="K1449">
        <v>1465407134</v>
      </c>
      <c r="L1449" s="4">
        <f>((Table1[[#This Row],[launched_at]]/60)/60/24)+DATE(1970,1,1)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>Table1[[#This Row],[pledged]]/Table1[[#This Row],[goal]]*100</f>
        <v>1.4999999999999999E-2</v>
      </c>
      <c r="R1449" s="8">
        <f>Table1[[#This Row],[pledged]]/Table1[[#This Row],[backers_count]]</f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 s="4">
        <f>((Table1[[#This Row],[deadline]]/60)/60/24)+DATE(1970,1,1)</f>
        <v>42146.225694444445</v>
      </c>
      <c r="K1450">
        <v>1429655318</v>
      </c>
      <c r="L1450" s="4">
        <f>((Table1[[#This Row],[launched_at]]/60)/60/24)+DATE(1970,1,1)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>Table1[[#This Row],[pledged]]/Table1[[#This Row],[goal]]*100</f>
        <v>0</v>
      </c>
      <c r="R1450" s="8" t="e">
        <f>Table1[[#This Row],[pledged]]/Table1[[#This Row],[backers_count]]</f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 s="4">
        <f>((Table1[[#This Row],[deadline]]/60)/60/24)+DATE(1970,1,1)</f>
        <v>42134.811400462961</v>
      </c>
      <c r="K1451">
        <v>1427138905</v>
      </c>
      <c r="L1451" s="4">
        <f>((Table1[[#This Row],[launched_at]]/60)/60/24)+DATE(1970,1,1)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>Table1[[#This Row],[pledged]]/Table1[[#This Row],[goal]]*100</f>
        <v>0</v>
      </c>
      <c r="R1451" s="8" t="e">
        <f>Table1[[#This Row],[pledged]]/Table1[[#This Row],[backers_count]]</f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 s="4">
        <f>((Table1[[#This Row],[deadline]]/60)/60/24)+DATE(1970,1,1)</f>
        <v>42420.171261574069</v>
      </c>
      <c r="K1452">
        <v>1453349197</v>
      </c>
      <c r="L1452" s="4">
        <f>((Table1[[#This Row],[launched_at]]/60)/60/24)+DATE(1970,1,1)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>Table1[[#This Row],[pledged]]/Table1[[#This Row],[goal]]*100</f>
        <v>1E-3</v>
      </c>
      <c r="R1452" s="8">
        <f>Table1[[#This Row],[pledged]]/Table1[[#This Row],[backers_count]]</f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 s="4">
        <f>((Table1[[#This Row],[deadline]]/60)/60/24)+DATE(1970,1,1)</f>
        <v>41962.00068287037</v>
      </c>
      <c r="K1453">
        <v>1413759659</v>
      </c>
      <c r="L1453" s="4">
        <f>((Table1[[#This Row],[launched_at]]/60)/60/24)+DATE(1970,1,1)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>Table1[[#This Row],[pledged]]/Table1[[#This Row],[goal]]*100</f>
        <v>1.0554089709762533E-2</v>
      </c>
      <c r="R1453" s="8">
        <f>Table1[[#This Row],[pledged]]/Table1[[#This Row],[backers_count]]</f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 s="4">
        <f>((Table1[[#This Row],[deadline]]/60)/60/24)+DATE(1970,1,1)</f>
        <v>41848.703275462962</v>
      </c>
      <c r="K1454">
        <v>1403974363</v>
      </c>
      <c r="L1454" s="4">
        <f>((Table1[[#This Row],[launched_at]]/60)/60/24)+DATE(1970,1,1)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>Table1[[#This Row],[pledged]]/Table1[[#This Row],[goal]]*100</f>
        <v>0</v>
      </c>
      <c r="R1454" s="8" t="e">
        <f>Table1[[#This Row],[pledged]]/Table1[[#This Row],[backers_count]]</f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 s="4">
        <f>((Table1[[#This Row],[deadline]]/60)/60/24)+DATE(1970,1,1)</f>
        <v>42840.654479166667</v>
      </c>
      <c r="K1455">
        <v>1488386547</v>
      </c>
      <c r="L1455" s="4">
        <f>((Table1[[#This Row],[launched_at]]/60)/60/24)+DATE(1970,1,1)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>Table1[[#This Row],[pledged]]/Table1[[#This Row],[goal]]*100</f>
        <v>0</v>
      </c>
      <c r="R1455" s="8" t="e">
        <f>Table1[[#This Row],[pledged]]/Table1[[#This Row],[backers_count]]</f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 s="4">
        <f>((Table1[[#This Row],[deadline]]/60)/60/24)+DATE(1970,1,1)</f>
        <v>42484.915972222225</v>
      </c>
      <c r="K1456">
        <v>1459716480</v>
      </c>
      <c r="L1456" s="4">
        <f>((Table1[[#This Row],[launched_at]]/60)/60/24)+DATE(1970,1,1)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>Table1[[#This Row],[pledged]]/Table1[[#This Row],[goal]]*100</f>
        <v>0.85714285714285721</v>
      </c>
      <c r="R1456" s="8">
        <f>Table1[[#This Row],[pledged]]/Table1[[#This Row],[backers_count]]</f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 s="4">
        <f>((Table1[[#This Row],[deadline]]/60)/60/24)+DATE(1970,1,1)</f>
        <v>41887.568749999999</v>
      </c>
      <c r="K1457">
        <v>1405181320</v>
      </c>
      <c r="L1457" s="4">
        <f>((Table1[[#This Row],[launched_at]]/60)/60/24)+DATE(1970,1,1)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>Table1[[#This Row],[pledged]]/Table1[[#This Row],[goal]]*100</f>
        <v>10.5</v>
      </c>
      <c r="R1457" s="8">
        <f>Table1[[#This Row],[pledged]]/Table1[[#This Row],[backers_count]]</f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 s="4">
        <f>((Table1[[#This Row],[deadline]]/60)/60/24)+DATE(1970,1,1)</f>
        <v>42738.668576388889</v>
      </c>
      <c r="K1458">
        <v>1480867365</v>
      </c>
      <c r="L1458" s="4">
        <f>((Table1[[#This Row],[launched_at]]/60)/60/24)+DATE(1970,1,1)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>Table1[[#This Row],[pledged]]/Table1[[#This Row],[goal]]*100</f>
        <v>2.9000000000000004</v>
      </c>
      <c r="R1458" s="8">
        <f>Table1[[#This Row],[pledged]]/Table1[[#This Row],[backers_count]]</f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 s="4">
        <f>((Table1[[#This Row],[deadline]]/60)/60/24)+DATE(1970,1,1)</f>
        <v>42319.938009259262</v>
      </c>
      <c r="K1459">
        <v>1444685444</v>
      </c>
      <c r="L1459" s="4">
        <f>((Table1[[#This Row],[launched_at]]/60)/60/24)+DATE(1970,1,1)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>Table1[[#This Row],[pledged]]/Table1[[#This Row],[goal]]*100</f>
        <v>0</v>
      </c>
      <c r="R1459" s="8" t="e">
        <f>Table1[[#This Row],[pledged]]/Table1[[#This Row],[backers_count]]</f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 s="4">
        <f>((Table1[[#This Row],[deadline]]/60)/60/24)+DATE(1970,1,1)</f>
        <v>41862.166666666664</v>
      </c>
      <c r="K1460">
        <v>1405097760</v>
      </c>
      <c r="L1460" s="4">
        <f>((Table1[[#This Row],[launched_at]]/60)/60/24)+DATE(1970,1,1)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>Table1[[#This Row],[pledged]]/Table1[[#This Row],[goal]]*100</f>
        <v>0</v>
      </c>
      <c r="R1460" s="8" t="e">
        <f>Table1[[#This Row],[pledged]]/Table1[[#This Row],[backers_count]]</f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 s="4">
        <f>((Table1[[#This Row],[deadline]]/60)/60/24)+DATE(1970,1,1)</f>
        <v>42340.725694444445</v>
      </c>
      <c r="K1461">
        <v>1446612896</v>
      </c>
      <c r="L1461" s="4">
        <f>((Table1[[#This Row],[launched_at]]/60)/60/24)+DATE(1970,1,1)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>Table1[[#This Row],[pledged]]/Table1[[#This Row],[goal]]*100</f>
        <v>0</v>
      </c>
      <c r="R1461" s="8" t="e">
        <f>Table1[[#This Row],[pledged]]/Table1[[#This Row],[backers_count]]</f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 s="4">
        <f>((Table1[[#This Row],[deadline]]/60)/60/24)+DATE(1970,1,1)</f>
        <v>41973.989583333328</v>
      </c>
      <c r="K1462">
        <v>1412371898</v>
      </c>
      <c r="L1462" s="4">
        <f>((Table1[[#This Row],[launched_at]]/60)/60/24)+DATE(1970,1,1)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>Table1[[#This Row],[pledged]]/Table1[[#This Row],[goal]]*100</f>
        <v>0</v>
      </c>
      <c r="R1462" s="8" t="e">
        <f>Table1[[#This Row],[pledged]]/Table1[[#This Row],[backers_count]]</f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 s="4">
        <f>((Table1[[#This Row],[deadline]]/60)/60/24)+DATE(1970,1,1)</f>
        <v>41933</v>
      </c>
      <c r="K1463">
        <v>1410967754</v>
      </c>
      <c r="L1463" s="4">
        <f>((Table1[[#This Row],[launched_at]]/60)/60/24)+DATE(1970,1,1)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>Table1[[#This Row],[pledged]]/Table1[[#This Row],[goal]]*100</f>
        <v>101.24459999999999</v>
      </c>
      <c r="R1463" s="8">
        <f>Table1[[#This Row],[pledged]]/Table1[[#This Row],[backers_count]]</f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 s="4">
        <f>((Table1[[#This Row],[deadline]]/60)/60/24)+DATE(1970,1,1)</f>
        <v>41374.662858796299</v>
      </c>
      <c r="K1464">
        <v>1363017271</v>
      </c>
      <c r="L1464" s="4">
        <f>((Table1[[#This Row],[launched_at]]/60)/60/24)+DATE(1970,1,1)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>Table1[[#This Row],[pledged]]/Table1[[#This Row],[goal]]*100</f>
        <v>108.5175</v>
      </c>
      <c r="R1464" s="8">
        <f>Table1[[#This Row],[pledged]]/Table1[[#This Row],[backers_count]]</f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 s="4">
        <f>((Table1[[#This Row],[deadline]]/60)/60/24)+DATE(1970,1,1)</f>
        <v>41371.869652777779</v>
      </c>
      <c r="K1465">
        <v>1361483538</v>
      </c>
      <c r="L1465" s="4">
        <f>((Table1[[#This Row],[launched_at]]/60)/60/24)+DATE(1970,1,1)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>Table1[[#This Row],[pledged]]/Table1[[#This Row],[goal]]*100</f>
        <v>147.66666666666666</v>
      </c>
      <c r="R1465" s="8">
        <f>Table1[[#This Row],[pledged]]/Table1[[#This Row],[backers_count]]</f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 s="4">
        <f>((Table1[[#This Row],[deadline]]/60)/60/24)+DATE(1970,1,1)</f>
        <v>41321.661550925928</v>
      </c>
      <c r="K1466">
        <v>1358437958</v>
      </c>
      <c r="L1466" s="4">
        <f>((Table1[[#This Row],[launched_at]]/60)/60/24)+DATE(1970,1,1)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>Table1[[#This Row],[pledged]]/Table1[[#This Row],[goal]]*100</f>
        <v>163.19999999999999</v>
      </c>
      <c r="R1466" s="8">
        <f>Table1[[#This Row],[pledged]]/Table1[[#This Row],[backers_count]]</f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 s="4">
        <f>((Table1[[#This Row],[deadline]]/60)/60/24)+DATE(1970,1,1)</f>
        <v>40990.125</v>
      </c>
      <c r="K1467">
        <v>1329759452</v>
      </c>
      <c r="L1467" s="4">
        <f>((Table1[[#This Row],[launched_at]]/60)/60/24)+DATE(1970,1,1)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>Table1[[#This Row],[pledged]]/Table1[[#This Row],[goal]]*100</f>
        <v>456.41449999999998</v>
      </c>
      <c r="R1467" s="8">
        <f>Table1[[#This Row],[pledged]]/Table1[[#This Row],[backers_count]]</f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 s="4">
        <f>((Table1[[#This Row],[deadline]]/60)/60/24)+DATE(1970,1,1)</f>
        <v>42381.208333333328</v>
      </c>
      <c r="K1468">
        <v>1449029266</v>
      </c>
      <c r="L1468" s="4">
        <f>((Table1[[#This Row],[launched_at]]/60)/60/24)+DATE(1970,1,1)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>Table1[[#This Row],[pledged]]/Table1[[#This Row],[goal]]*100</f>
        <v>107.87731249999999</v>
      </c>
      <c r="R1468" s="8">
        <f>Table1[[#This Row],[pledged]]/Table1[[#This Row],[backers_count]]</f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 s="4">
        <f>((Table1[[#This Row],[deadline]]/60)/60/24)+DATE(1970,1,1)</f>
        <v>40993.760243055556</v>
      </c>
      <c r="K1469">
        <v>1327518885</v>
      </c>
      <c r="L1469" s="4">
        <f>((Table1[[#This Row],[launched_at]]/60)/60/24)+DATE(1970,1,1)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>Table1[[#This Row],[pledged]]/Table1[[#This Row],[goal]]*100</f>
        <v>115.08</v>
      </c>
      <c r="R1469" s="8">
        <f>Table1[[#This Row],[pledged]]/Table1[[#This Row],[backers_count]]</f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 s="4">
        <f>((Table1[[#This Row],[deadline]]/60)/60/24)+DATE(1970,1,1)</f>
        <v>40706.014456018522</v>
      </c>
      <c r="K1470">
        <v>1302654049</v>
      </c>
      <c r="L1470" s="4">
        <f>((Table1[[#This Row],[launched_at]]/60)/60/24)+DATE(1970,1,1)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>Table1[[#This Row],[pledged]]/Table1[[#This Row],[goal]]*100</f>
        <v>102.36842105263158</v>
      </c>
      <c r="R1470" s="8">
        <f>Table1[[#This Row],[pledged]]/Table1[[#This Row],[backers_count]]</f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 s="4">
        <f>((Table1[[#This Row],[deadline]]/60)/60/24)+DATE(1970,1,1)</f>
        <v>41320.598483796297</v>
      </c>
      <c r="K1471">
        <v>1358346109</v>
      </c>
      <c r="L1471" s="4">
        <f>((Table1[[#This Row],[launched_at]]/60)/60/24)+DATE(1970,1,1)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>Table1[[#This Row],[pledged]]/Table1[[#This Row],[goal]]*100</f>
        <v>108.42485875706214</v>
      </c>
      <c r="R1471" s="8">
        <f>Table1[[#This Row],[pledged]]/Table1[[#This Row],[backers_count]]</f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 s="4">
        <f>((Table1[[#This Row],[deadline]]/60)/60/24)+DATE(1970,1,1)</f>
        <v>41271.827118055553</v>
      </c>
      <c r="K1472">
        <v>1354909863</v>
      </c>
      <c r="L1472" s="4">
        <f>((Table1[[#This Row],[launched_at]]/60)/60/24)+DATE(1970,1,1)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>Table1[[#This Row],[pledged]]/Table1[[#This Row],[goal]]*100</f>
        <v>125.13333333333334</v>
      </c>
      <c r="R1472" s="8">
        <f>Table1[[#This Row],[pledged]]/Table1[[#This Row],[backers_count]]</f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 s="4">
        <f>((Table1[[#This Row],[deadline]]/60)/60/24)+DATE(1970,1,1)</f>
        <v>42103.957569444443</v>
      </c>
      <c r="K1473">
        <v>1426028334</v>
      </c>
      <c r="L1473" s="4">
        <f>((Table1[[#This Row],[launched_at]]/60)/60/24)+DATE(1970,1,1)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>Table1[[#This Row],[pledged]]/Table1[[#This Row],[goal]]*100</f>
        <v>103.840625</v>
      </c>
      <c r="R1473" s="8">
        <f>Table1[[#This Row],[pledged]]/Table1[[#This Row],[backers_count]]</f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 s="4">
        <f>((Table1[[#This Row],[deadline]]/60)/60/24)+DATE(1970,1,1)</f>
        <v>41563.542858796296</v>
      </c>
      <c r="K1474">
        <v>1379336503</v>
      </c>
      <c r="L1474" s="4">
        <f>((Table1[[#This Row],[launched_at]]/60)/60/24)+DATE(1970,1,1)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>Table1[[#This Row],[pledged]]/Table1[[#This Row],[goal]]*100</f>
        <v>138.70400000000001</v>
      </c>
      <c r="R1474" s="8">
        <f>Table1[[#This Row],[pledged]]/Table1[[#This Row],[backers_count]]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 s="4">
        <f>((Table1[[#This Row],[deadline]]/60)/60/24)+DATE(1970,1,1)</f>
        <v>40969.979618055557</v>
      </c>
      <c r="K1475">
        <v>1328052639</v>
      </c>
      <c r="L1475" s="4">
        <f>((Table1[[#This Row],[launched_at]]/60)/60/24)+DATE(1970,1,1)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>Table1[[#This Row],[pledged]]/Table1[[#This Row],[goal]]*100</f>
        <v>120.51600000000001</v>
      </c>
      <c r="R1475" s="8">
        <f>Table1[[#This Row],[pledged]]/Table1[[#This Row],[backers_count]]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 s="4">
        <f>((Table1[[#This Row],[deadline]]/60)/60/24)+DATE(1970,1,1)</f>
        <v>41530.727916666663</v>
      </c>
      <c r="K1476">
        <v>1376501292</v>
      </c>
      <c r="L1476" s="4">
        <f>((Table1[[#This Row],[launched_at]]/60)/60/24)+DATE(1970,1,1)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>Table1[[#This Row],[pledged]]/Table1[[#This Row],[goal]]*100</f>
        <v>112.26666666666667</v>
      </c>
      <c r="R1476" s="8">
        <f>Table1[[#This Row],[pledged]]/Table1[[#This Row],[backers_count]]</f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 s="4">
        <f>((Table1[[#This Row],[deadline]]/60)/60/24)+DATE(1970,1,1)</f>
        <v>41993.207638888889</v>
      </c>
      <c r="K1477">
        <v>1416244863</v>
      </c>
      <c r="L1477" s="4">
        <f>((Table1[[#This Row],[launched_at]]/60)/60/24)+DATE(1970,1,1)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>Table1[[#This Row],[pledged]]/Table1[[#This Row],[goal]]*100</f>
        <v>188.66966666666667</v>
      </c>
      <c r="R1477" s="8">
        <f>Table1[[#This Row],[pledged]]/Table1[[#This Row],[backers_count]]</f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 s="4">
        <f>((Table1[[#This Row],[deadline]]/60)/60/24)+DATE(1970,1,1)</f>
        <v>40796.041921296295</v>
      </c>
      <c r="K1478">
        <v>1313024422</v>
      </c>
      <c r="L1478" s="4">
        <f>((Table1[[#This Row],[launched_at]]/60)/60/24)+DATE(1970,1,1)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>Table1[[#This Row],[pledged]]/Table1[[#This Row],[goal]]*100</f>
        <v>661.55466666666666</v>
      </c>
      <c r="R1478" s="8">
        <f>Table1[[#This Row],[pledged]]/Table1[[#This Row],[backers_count]]</f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 s="4">
        <f>((Table1[[#This Row],[deadline]]/60)/60/24)+DATE(1970,1,1)</f>
        <v>40900.125</v>
      </c>
      <c r="K1479">
        <v>1319467604</v>
      </c>
      <c r="L1479" s="4">
        <f>((Table1[[#This Row],[launched_at]]/60)/60/24)+DATE(1970,1,1)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>Table1[[#This Row],[pledged]]/Table1[[#This Row],[goal]]*100</f>
        <v>111.31</v>
      </c>
      <c r="R1479" s="8">
        <f>Table1[[#This Row],[pledged]]/Table1[[#This Row],[backers_count]]</f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 s="4">
        <f>((Table1[[#This Row],[deadline]]/60)/60/24)+DATE(1970,1,1)</f>
        <v>41408.871678240743</v>
      </c>
      <c r="K1480">
        <v>1367355313</v>
      </c>
      <c r="L1480" s="4">
        <f>((Table1[[#This Row],[launched_at]]/60)/60/24)+DATE(1970,1,1)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>Table1[[#This Row],[pledged]]/Table1[[#This Row],[goal]]*100</f>
        <v>1181.6142199999999</v>
      </c>
      <c r="R1480" s="8">
        <f>Table1[[#This Row],[pledged]]/Table1[[#This Row],[backers_count]]</f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 s="4">
        <f>((Table1[[#This Row],[deadline]]/60)/60/24)+DATE(1970,1,1)</f>
        <v>41769.165972222225</v>
      </c>
      <c r="K1481">
        <v>1398448389</v>
      </c>
      <c r="L1481" s="4">
        <f>((Table1[[#This Row],[launched_at]]/60)/60/24)+DATE(1970,1,1)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>Table1[[#This Row],[pledged]]/Table1[[#This Row],[goal]]*100</f>
        <v>137.375</v>
      </c>
      <c r="R1481" s="8">
        <f>Table1[[#This Row],[pledged]]/Table1[[#This Row],[backers_count]]</f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 s="4">
        <f>((Table1[[#This Row],[deadline]]/60)/60/24)+DATE(1970,1,1)</f>
        <v>41481.708333333336</v>
      </c>
      <c r="K1482">
        <v>1373408699</v>
      </c>
      <c r="L1482" s="4">
        <f>((Table1[[#This Row],[launched_at]]/60)/60/24)+DATE(1970,1,1)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>Table1[[#This Row],[pledged]]/Table1[[#This Row],[goal]]*100</f>
        <v>117.04040000000001</v>
      </c>
      <c r="R1482" s="8">
        <f>Table1[[#This Row],[pledged]]/Table1[[#This Row],[backers_count]]</f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 s="4">
        <f>((Table1[[#This Row],[deadline]]/60)/60/24)+DATE(1970,1,1)</f>
        <v>41580.922974537039</v>
      </c>
      <c r="K1483">
        <v>1380838145</v>
      </c>
      <c r="L1483" s="4">
        <f>((Table1[[#This Row],[launched_at]]/60)/60/24)+DATE(1970,1,1)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>Table1[[#This Row],[pledged]]/Table1[[#This Row],[goal]]*100</f>
        <v>2.1</v>
      </c>
      <c r="R1483" s="8">
        <f>Table1[[#This Row],[pledged]]/Table1[[#This Row],[backers_count]]</f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 s="4">
        <f>((Table1[[#This Row],[deadline]]/60)/60/24)+DATE(1970,1,1)</f>
        <v>41159.32708333333</v>
      </c>
      <c r="K1484">
        <v>1345062936</v>
      </c>
      <c r="L1484" s="4">
        <f>((Table1[[#This Row],[launched_at]]/60)/60/24)+DATE(1970,1,1)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>Table1[[#This Row],[pledged]]/Table1[[#This Row],[goal]]*100</f>
        <v>0.1</v>
      </c>
      <c r="R1484" s="8">
        <f>Table1[[#This Row],[pledged]]/Table1[[#This Row],[backers_count]]</f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 s="4">
        <f>((Table1[[#This Row],[deadline]]/60)/60/24)+DATE(1970,1,1)</f>
        <v>42573.192997685182</v>
      </c>
      <c r="K1485">
        <v>1467002275</v>
      </c>
      <c r="L1485" s="4">
        <f>((Table1[[#This Row],[launched_at]]/60)/60/24)+DATE(1970,1,1)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>Table1[[#This Row],[pledged]]/Table1[[#This Row],[goal]]*100</f>
        <v>0.7142857142857143</v>
      </c>
      <c r="R1485" s="8">
        <f>Table1[[#This Row],[pledged]]/Table1[[#This Row],[backers_count]]</f>
        <v>25</v>
      </c>
      <c r="S1485" t="s">
        <v>8322</v>
      </c>
      <c r="T1485" t="s">
        <v>8324</v>
      </c>
    </row>
    <row r="1486" spans="1:20" ht="3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 s="4">
        <f>((Table1[[#This Row],[deadline]]/60)/60/24)+DATE(1970,1,1)</f>
        <v>41111.618750000001</v>
      </c>
      <c r="K1486">
        <v>1337834963</v>
      </c>
      <c r="L1486" s="4">
        <f>((Table1[[#This Row],[launched_at]]/60)/60/24)+DATE(1970,1,1)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>Table1[[#This Row],[pledged]]/Table1[[#This Row],[goal]]*100</f>
        <v>0</v>
      </c>
      <c r="R1486" s="8" t="e">
        <f>Table1[[#This Row],[pledged]]/Table1[[#This Row],[backers_count]]</f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 s="4">
        <f>((Table1[[#This Row],[deadline]]/60)/60/24)+DATE(1970,1,1)</f>
        <v>42175.795983796299</v>
      </c>
      <c r="K1487">
        <v>1430939173</v>
      </c>
      <c r="L1487" s="4">
        <f>((Table1[[#This Row],[launched_at]]/60)/60/24)+DATE(1970,1,1)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>Table1[[#This Row],[pledged]]/Table1[[#This Row],[goal]]*100</f>
        <v>2.2388059701492535</v>
      </c>
      <c r="R1487" s="8">
        <f>Table1[[#This Row],[pledged]]/Table1[[#This Row],[backers_count]]</f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 s="4">
        <f>((Table1[[#This Row],[deadline]]/60)/60/24)+DATE(1970,1,1)</f>
        <v>42062.168530092589</v>
      </c>
      <c r="K1488">
        <v>1422417761</v>
      </c>
      <c r="L1488" s="4">
        <f>((Table1[[#This Row],[launched_at]]/60)/60/24)+DATE(1970,1,1)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>Table1[[#This Row],[pledged]]/Table1[[#This Row],[goal]]*100</f>
        <v>0.24</v>
      </c>
      <c r="R1488" s="8">
        <f>Table1[[#This Row],[pledged]]/Table1[[#This Row],[backers_count]]</f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 s="4">
        <f>((Table1[[#This Row],[deadline]]/60)/60/24)+DATE(1970,1,1)</f>
        <v>42584.917488425926</v>
      </c>
      <c r="K1489">
        <v>1467583271</v>
      </c>
      <c r="L1489" s="4">
        <f>((Table1[[#This Row],[launched_at]]/60)/60/24)+DATE(1970,1,1)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>Table1[[#This Row],[pledged]]/Table1[[#This Row],[goal]]*100</f>
        <v>0</v>
      </c>
      <c r="R1489" s="8" t="e">
        <f>Table1[[#This Row],[pledged]]/Table1[[#This Row],[backers_count]]</f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 s="4">
        <f>((Table1[[#This Row],[deadline]]/60)/60/24)+DATE(1970,1,1)</f>
        <v>41644.563194444447</v>
      </c>
      <c r="K1490">
        <v>1386336660</v>
      </c>
      <c r="L1490" s="4">
        <f>((Table1[[#This Row],[launched_at]]/60)/60/24)+DATE(1970,1,1)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>Table1[[#This Row],[pledged]]/Table1[[#This Row],[goal]]*100</f>
        <v>2.4</v>
      </c>
      <c r="R1490" s="8">
        <f>Table1[[#This Row],[pledged]]/Table1[[#This Row],[backers_count]]</f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 s="4">
        <f>((Table1[[#This Row],[deadline]]/60)/60/24)+DATE(1970,1,1)</f>
        <v>41228.653379629628</v>
      </c>
      <c r="K1491">
        <v>1350398452</v>
      </c>
      <c r="L1491" s="4">
        <f>((Table1[[#This Row],[launched_at]]/60)/60/24)+DATE(1970,1,1)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>Table1[[#This Row],[pledged]]/Table1[[#This Row],[goal]]*100</f>
        <v>0</v>
      </c>
      <c r="R1491" s="8" t="e">
        <f>Table1[[#This Row],[pledged]]/Table1[[#This Row],[backers_count]]</f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 s="4">
        <f>((Table1[[#This Row],[deadline]]/60)/60/24)+DATE(1970,1,1)</f>
        <v>41549.561041666668</v>
      </c>
      <c r="K1492">
        <v>1378214874</v>
      </c>
      <c r="L1492" s="4">
        <f>((Table1[[#This Row],[launched_at]]/60)/60/24)+DATE(1970,1,1)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>Table1[[#This Row],[pledged]]/Table1[[#This Row],[goal]]*100</f>
        <v>30.862068965517242</v>
      </c>
      <c r="R1492" s="8">
        <f>Table1[[#This Row],[pledged]]/Table1[[#This Row],[backers_count]]</f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 s="4">
        <f>((Table1[[#This Row],[deadline]]/60)/60/24)+DATE(1970,1,1)</f>
        <v>42050.651388888888</v>
      </c>
      <c r="K1493">
        <v>1418922443</v>
      </c>
      <c r="L1493" s="4">
        <f>((Table1[[#This Row],[launched_at]]/60)/60/24)+DATE(1970,1,1)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>Table1[[#This Row],[pledged]]/Table1[[#This Row],[goal]]*100</f>
        <v>8.3333333333333321</v>
      </c>
      <c r="R1493" s="8">
        <f>Table1[[#This Row],[pledged]]/Table1[[#This Row],[backers_count]]</f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 s="4">
        <f>((Table1[[#This Row],[deadline]]/60)/60/24)+DATE(1970,1,1)</f>
        <v>40712.884791666671</v>
      </c>
      <c r="K1494">
        <v>1305839646</v>
      </c>
      <c r="L1494" s="4">
        <f>((Table1[[#This Row],[launched_at]]/60)/60/24)+DATE(1970,1,1)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>Table1[[#This Row],[pledged]]/Table1[[#This Row],[goal]]*100</f>
        <v>0.75</v>
      </c>
      <c r="R1494" s="8">
        <f>Table1[[#This Row],[pledged]]/Table1[[#This Row],[backers_count]]</f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 s="4">
        <f>((Table1[[#This Row],[deadline]]/60)/60/24)+DATE(1970,1,1)</f>
        <v>41441.866608796299</v>
      </c>
      <c r="K1495">
        <v>1368823675</v>
      </c>
      <c r="L1495" s="4">
        <f>((Table1[[#This Row],[launched_at]]/60)/60/24)+DATE(1970,1,1)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>Table1[[#This Row],[pledged]]/Table1[[#This Row],[goal]]*100</f>
        <v>0</v>
      </c>
      <c r="R1495" s="8" t="e">
        <f>Table1[[#This Row],[pledged]]/Table1[[#This Row],[backers_count]]</f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 s="4">
        <f>((Table1[[#This Row],[deadline]]/60)/60/24)+DATE(1970,1,1)</f>
        <v>42097.651388888888</v>
      </c>
      <c r="K1496">
        <v>1425489613</v>
      </c>
      <c r="L1496" s="4">
        <f>((Table1[[#This Row],[launched_at]]/60)/60/24)+DATE(1970,1,1)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>Table1[[#This Row],[pledged]]/Table1[[#This Row],[goal]]*100</f>
        <v>8.9</v>
      </c>
      <c r="R1496" s="8">
        <f>Table1[[#This Row],[pledged]]/Table1[[#This Row],[backers_count]]</f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 s="4">
        <f>((Table1[[#This Row],[deadline]]/60)/60/24)+DATE(1970,1,1)</f>
        <v>40782.789710648147</v>
      </c>
      <c r="K1497">
        <v>1311879431</v>
      </c>
      <c r="L1497" s="4">
        <f>((Table1[[#This Row],[launched_at]]/60)/60/24)+DATE(1970,1,1)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>Table1[[#This Row],[pledged]]/Table1[[#This Row],[goal]]*100</f>
        <v>0</v>
      </c>
      <c r="R1497" s="8" t="e">
        <f>Table1[[#This Row],[pledged]]/Table1[[#This Row],[backers_count]]</f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 s="4">
        <f>((Table1[[#This Row],[deadline]]/60)/60/24)+DATE(1970,1,1)</f>
        <v>41898.475219907406</v>
      </c>
      <c r="K1498">
        <v>1405682659</v>
      </c>
      <c r="L1498" s="4">
        <f>((Table1[[#This Row],[launched_at]]/60)/60/24)+DATE(1970,1,1)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>Table1[[#This Row],[pledged]]/Table1[[#This Row],[goal]]*100</f>
        <v>0</v>
      </c>
      <c r="R1498" s="8" t="e">
        <f>Table1[[#This Row],[pledged]]/Table1[[#This Row],[backers_count]]</f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 s="4">
        <f>((Table1[[#This Row],[deadline]]/60)/60/24)+DATE(1970,1,1)</f>
        <v>41486.821527777778</v>
      </c>
      <c r="K1499">
        <v>1371655522</v>
      </c>
      <c r="L1499" s="4">
        <f>((Table1[[#This Row],[launched_at]]/60)/60/24)+DATE(1970,1,1)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>Table1[[#This Row],[pledged]]/Table1[[#This Row],[goal]]*100</f>
        <v>6.6666666666666671E-3</v>
      </c>
      <c r="R1499" s="8">
        <f>Table1[[#This Row],[pledged]]/Table1[[#This Row],[backers_count]]</f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 s="4">
        <f>((Table1[[#This Row],[deadline]]/60)/60/24)+DATE(1970,1,1)</f>
        <v>41885.983541666668</v>
      </c>
      <c r="K1500">
        <v>1405899378</v>
      </c>
      <c r="L1500" s="4">
        <f>((Table1[[#This Row],[launched_at]]/60)/60/24)+DATE(1970,1,1)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>Table1[[#This Row],[pledged]]/Table1[[#This Row],[goal]]*100</f>
        <v>1.9</v>
      </c>
      <c r="R1500" s="8">
        <f>Table1[[#This Row],[pledged]]/Table1[[#This Row],[backers_count]]</f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 s="4">
        <f>((Table1[[#This Row],[deadline]]/60)/60/24)+DATE(1970,1,1)</f>
        <v>42587.007326388892</v>
      </c>
      <c r="K1501">
        <v>1465171833</v>
      </c>
      <c r="L1501" s="4">
        <f>((Table1[[#This Row],[launched_at]]/60)/60/24)+DATE(1970,1,1)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>Table1[[#This Row],[pledged]]/Table1[[#This Row],[goal]]*100</f>
        <v>0.25</v>
      </c>
      <c r="R1501" s="8">
        <f>Table1[[#This Row],[pledged]]/Table1[[#This Row],[backers_count]]</f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 s="4">
        <f>((Table1[[#This Row],[deadline]]/60)/60/24)+DATE(1970,1,1)</f>
        <v>41395.904594907406</v>
      </c>
      <c r="K1502">
        <v>1364852557</v>
      </c>
      <c r="L1502" s="4">
        <f>((Table1[[#This Row],[launched_at]]/60)/60/24)+DATE(1970,1,1)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>Table1[[#This Row],[pledged]]/Table1[[#This Row],[goal]]*100</f>
        <v>25.035714285714285</v>
      </c>
      <c r="R1502" s="8">
        <f>Table1[[#This Row],[pledged]]/Table1[[#This Row],[backers_count]]</f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 s="4">
        <f>((Table1[[#This Row],[deadline]]/60)/60/24)+DATE(1970,1,1)</f>
        <v>42193.583599537036</v>
      </c>
      <c r="K1503">
        <v>1433772023</v>
      </c>
      <c r="L1503" s="4">
        <f>((Table1[[#This Row],[launched_at]]/60)/60/24)+DATE(1970,1,1)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>Table1[[#This Row],[pledged]]/Table1[[#This Row],[goal]]*100</f>
        <v>166.33076923076925</v>
      </c>
      <c r="R1503" s="8">
        <f>Table1[[#This Row],[pledged]]/Table1[[#This Row],[backers_count]]</f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 s="4">
        <f>((Table1[[#This Row],[deadline]]/60)/60/24)+DATE(1970,1,1)</f>
        <v>42454.916666666672</v>
      </c>
      <c r="K1504">
        <v>1456491680</v>
      </c>
      <c r="L1504" s="4">
        <f>((Table1[[#This Row],[launched_at]]/60)/60/24)+DATE(1970,1,1)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>Table1[[#This Row],[pledged]]/Table1[[#This Row],[goal]]*100</f>
        <v>101.44545454545455</v>
      </c>
      <c r="R1504" s="8">
        <f>Table1[[#This Row],[pledged]]/Table1[[#This Row],[backers_count]]</f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 s="4">
        <f>((Table1[[#This Row],[deadline]]/60)/60/24)+DATE(1970,1,1)</f>
        <v>42666.347233796296</v>
      </c>
      <c r="K1505">
        <v>1472026801</v>
      </c>
      <c r="L1505" s="4">
        <f>((Table1[[#This Row],[launched_at]]/60)/60/24)+DATE(1970,1,1)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>Table1[[#This Row],[pledged]]/Table1[[#This Row],[goal]]*100</f>
        <v>107.89146666666667</v>
      </c>
      <c r="R1505" s="8">
        <f>Table1[[#This Row],[pledged]]/Table1[[#This Row],[backers_count]]</f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 s="4">
        <f>((Table1[[#This Row],[deadline]]/60)/60/24)+DATE(1970,1,1)</f>
        <v>41800.356249999997</v>
      </c>
      <c r="K1506">
        <v>1399996024</v>
      </c>
      <c r="L1506" s="4">
        <f>((Table1[[#This Row],[launched_at]]/60)/60/24)+DATE(1970,1,1)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>Table1[[#This Row],[pledged]]/Table1[[#This Row],[goal]]*100</f>
        <v>277.93846153846158</v>
      </c>
      <c r="R1506" s="8">
        <f>Table1[[#This Row],[pledged]]/Table1[[#This Row],[backers_count]]</f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 s="4">
        <f>((Table1[[#This Row],[deadline]]/60)/60/24)+DATE(1970,1,1)</f>
        <v>42451.834027777775</v>
      </c>
      <c r="K1507">
        <v>1455446303</v>
      </c>
      <c r="L1507" s="4">
        <f>((Table1[[#This Row],[launched_at]]/60)/60/24)+DATE(1970,1,1)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>Table1[[#This Row],[pledged]]/Table1[[#This Row],[goal]]*100</f>
        <v>103.58125</v>
      </c>
      <c r="R1507" s="8">
        <f>Table1[[#This Row],[pledged]]/Table1[[#This Row],[backers_count]]</f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 s="4">
        <f>((Table1[[#This Row],[deadline]]/60)/60/24)+DATE(1970,1,1)</f>
        <v>41844.785925925928</v>
      </c>
      <c r="K1508">
        <v>1403635904</v>
      </c>
      <c r="L1508" s="4">
        <f>((Table1[[#This Row],[launched_at]]/60)/60/24)+DATE(1970,1,1)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>Table1[[#This Row],[pledged]]/Table1[[#This Row],[goal]]*100</f>
        <v>111.4</v>
      </c>
      <c r="R1508" s="8">
        <f>Table1[[#This Row],[pledged]]/Table1[[#This Row],[backers_count]]</f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 s="4">
        <f>((Table1[[#This Row],[deadline]]/60)/60/24)+DATE(1970,1,1)</f>
        <v>40313.340277777781</v>
      </c>
      <c r="K1509">
        <v>1268822909</v>
      </c>
      <c r="L1509" s="4">
        <f>((Table1[[#This Row],[launched_at]]/60)/60/24)+DATE(1970,1,1)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>Table1[[#This Row],[pledged]]/Table1[[#This Row],[goal]]*100</f>
        <v>215</v>
      </c>
      <c r="R1509" s="8">
        <f>Table1[[#This Row],[pledged]]/Table1[[#This Row],[backers_count]]</f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 s="4">
        <f>((Table1[[#This Row],[deadline]]/60)/60/24)+DATE(1970,1,1)</f>
        <v>41817.614363425928</v>
      </c>
      <c r="K1510">
        <v>1401201881</v>
      </c>
      <c r="L1510" s="4">
        <f>((Table1[[#This Row],[launched_at]]/60)/60/24)+DATE(1970,1,1)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>Table1[[#This Row],[pledged]]/Table1[[#This Row],[goal]]*100</f>
        <v>110.76216216216217</v>
      </c>
      <c r="R1510" s="8">
        <f>Table1[[#This Row],[pledged]]/Table1[[#This Row],[backers_count]]</f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 s="4">
        <f>((Table1[[#This Row],[deadline]]/60)/60/24)+DATE(1970,1,1)</f>
        <v>42780.957638888889</v>
      </c>
      <c r="K1511">
        <v>1484570885</v>
      </c>
      <c r="L1511" s="4">
        <f>((Table1[[#This Row],[launched_at]]/60)/60/24)+DATE(1970,1,1)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>Table1[[#This Row],[pledged]]/Table1[[#This Row],[goal]]*100</f>
        <v>123.64125714285714</v>
      </c>
      <c r="R1511" s="8">
        <f>Table1[[#This Row],[pledged]]/Table1[[#This Row],[backers_count]]</f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 s="4">
        <f>((Table1[[#This Row],[deadline]]/60)/60/24)+DATE(1970,1,1)</f>
        <v>41839.385162037033</v>
      </c>
      <c r="K1512">
        <v>1403169278</v>
      </c>
      <c r="L1512" s="4">
        <f>((Table1[[#This Row],[launched_at]]/60)/60/24)+DATE(1970,1,1)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>Table1[[#This Row],[pledged]]/Table1[[#This Row],[goal]]*100</f>
        <v>101.03500000000001</v>
      </c>
      <c r="R1512" s="8">
        <f>Table1[[#This Row],[pledged]]/Table1[[#This Row],[backers_count]]</f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 s="4">
        <f>((Table1[[#This Row],[deadline]]/60)/60/24)+DATE(1970,1,1)</f>
        <v>42326.625046296293</v>
      </c>
      <c r="K1513">
        <v>1445263204</v>
      </c>
      <c r="L1513" s="4">
        <f>((Table1[[#This Row],[launched_at]]/60)/60/24)+DATE(1970,1,1)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>Table1[[#This Row],[pledged]]/Table1[[#This Row],[goal]]*100</f>
        <v>111.79285714285714</v>
      </c>
      <c r="R1513" s="8">
        <f>Table1[[#This Row],[pledged]]/Table1[[#This Row],[backers_count]]</f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 s="4">
        <f>((Table1[[#This Row],[deadline]]/60)/60/24)+DATE(1970,1,1)</f>
        <v>42771.684479166666</v>
      </c>
      <c r="K1514">
        <v>1483719939</v>
      </c>
      <c r="L1514" s="4">
        <f>((Table1[[#This Row],[launched_at]]/60)/60/24)+DATE(1970,1,1)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>Table1[[#This Row],[pledged]]/Table1[[#This Row],[goal]]*100</f>
        <v>558.7714285714286</v>
      </c>
      <c r="R1514" s="8">
        <f>Table1[[#This Row],[pledged]]/Table1[[#This Row],[backers_count]]</f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 s="4">
        <f>((Table1[[#This Row],[deadline]]/60)/60/24)+DATE(1970,1,1)</f>
        <v>41836.637337962966</v>
      </c>
      <c r="K1515">
        <v>1402931866</v>
      </c>
      <c r="L1515" s="4">
        <f>((Table1[[#This Row],[launched_at]]/60)/60/24)+DATE(1970,1,1)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>Table1[[#This Row],[pledged]]/Table1[[#This Row],[goal]]*100</f>
        <v>150.01875000000001</v>
      </c>
      <c r="R1515" s="8">
        <f>Table1[[#This Row],[pledged]]/Table1[[#This Row],[backers_count]]</f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 s="4">
        <f>((Table1[[#This Row],[deadline]]/60)/60/24)+DATE(1970,1,1)</f>
        <v>42274.597685185188</v>
      </c>
      <c r="K1516">
        <v>1439907640</v>
      </c>
      <c r="L1516" s="4">
        <f>((Table1[[#This Row],[launched_at]]/60)/60/24)+DATE(1970,1,1)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>Table1[[#This Row],[pledged]]/Table1[[#This Row],[goal]]*100</f>
        <v>106.476</v>
      </c>
      <c r="R1516" s="8">
        <f>Table1[[#This Row],[pledged]]/Table1[[#This Row],[backers_count]]</f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 s="4">
        <f>((Table1[[#This Row],[deadline]]/60)/60/24)+DATE(1970,1,1)</f>
        <v>42445.211770833332</v>
      </c>
      <c r="K1517">
        <v>1455516297</v>
      </c>
      <c r="L1517" s="4">
        <f>((Table1[[#This Row],[launched_at]]/60)/60/24)+DATE(1970,1,1)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>Table1[[#This Row],[pledged]]/Table1[[#This Row],[goal]]*100</f>
        <v>157.18899999999999</v>
      </c>
      <c r="R1517" s="8">
        <f>Table1[[#This Row],[pledged]]/Table1[[#This Row],[backers_count]]</f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 s="4">
        <f>((Table1[[#This Row],[deadline]]/60)/60/24)+DATE(1970,1,1)</f>
        <v>42649.583333333328</v>
      </c>
      <c r="K1518">
        <v>1473160292</v>
      </c>
      <c r="L1518" s="4">
        <f>((Table1[[#This Row],[launched_at]]/60)/60/24)+DATE(1970,1,1)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>Table1[[#This Row],[pledged]]/Table1[[#This Row],[goal]]*100</f>
        <v>108.65882352941176</v>
      </c>
      <c r="R1518" s="8">
        <f>Table1[[#This Row],[pledged]]/Table1[[#This Row],[backers_count]]</f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 s="4">
        <f>((Table1[[#This Row],[deadline]]/60)/60/24)+DATE(1970,1,1)</f>
        <v>41979.25</v>
      </c>
      <c r="K1519">
        <v>1415194553</v>
      </c>
      <c r="L1519" s="4">
        <f>((Table1[[#This Row],[launched_at]]/60)/60/24)+DATE(1970,1,1)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>Table1[[#This Row],[pledged]]/Table1[[#This Row],[goal]]*100</f>
        <v>161.97999999999999</v>
      </c>
      <c r="R1519" s="8">
        <f>Table1[[#This Row],[pledged]]/Table1[[#This Row],[backers_count]]</f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 s="4">
        <f>((Table1[[#This Row],[deadline]]/60)/60/24)+DATE(1970,1,1)</f>
        <v>41790.8200462963</v>
      </c>
      <c r="K1520">
        <v>1398973252</v>
      </c>
      <c r="L1520" s="4">
        <f>((Table1[[#This Row],[launched_at]]/60)/60/24)+DATE(1970,1,1)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>Table1[[#This Row],[pledged]]/Table1[[#This Row],[goal]]*100</f>
        <v>205.36666666666665</v>
      </c>
      <c r="R1520" s="8">
        <f>Table1[[#This Row],[pledged]]/Table1[[#This Row],[backers_count]]</f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 s="4">
        <f>((Table1[[#This Row],[deadline]]/60)/60/24)+DATE(1970,1,1)</f>
        <v>41810.915972222225</v>
      </c>
      <c r="K1521">
        <v>1400867283</v>
      </c>
      <c r="L1521" s="4">
        <f>((Table1[[#This Row],[launched_at]]/60)/60/24)+DATE(1970,1,1)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>Table1[[#This Row],[pledged]]/Table1[[#This Row],[goal]]*100</f>
        <v>103.36388888888889</v>
      </c>
      <c r="R1521" s="8">
        <f>Table1[[#This Row],[pledged]]/Table1[[#This Row],[backers_count]]</f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 s="4">
        <f>((Table1[[#This Row],[deadline]]/60)/60/24)+DATE(1970,1,1)</f>
        <v>41992.166666666672</v>
      </c>
      <c r="K1522">
        <v>1415824513</v>
      </c>
      <c r="L1522" s="4">
        <f>((Table1[[#This Row],[launched_at]]/60)/60/24)+DATE(1970,1,1)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>Table1[[#This Row],[pledged]]/Table1[[#This Row],[goal]]*100</f>
        <v>103.47222222222223</v>
      </c>
      <c r="R1522" s="8">
        <f>Table1[[#This Row],[pledged]]/Table1[[#This Row],[backers_count]]</f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 s="4">
        <f>((Table1[[#This Row],[deadline]]/60)/60/24)+DATE(1970,1,1)</f>
        <v>42528.167719907404</v>
      </c>
      <c r="K1523">
        <v>1462248091</v>
      </c>
      <c r="L1523" s="4">
        <f>((Table1[[#This Row],[launched_at]]/60)/60/24)+DATE(1970,1,1)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>Table1[[#This Row],[pledged]]/Table1[[#This Row],[goal]]*100</f>
        <v>106.81333333333333</v>
      </c>
      <c r="R1523" s="8">
        <f>Table1[[#This Row],[pledged]]/Table1[[#This Row],[backers_count]]</f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 s="4">
        <f>((Table1[[#This Row],[deadline]]/60)/60/24)+DATE(1970,1,1)</f>
        <v>41929.830312500002</v>
      </c>
      <c r="K1524">
        <v>1410983739</v>
      </c>
      <c r="L1524" s="4">
        <f>((Table1[[#This Row],[launched_at]]/60)/60/24)+DATE(1970,1,1)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>Table1[[#This Row],[pledged]]/Table1[[#This Row],[goal]]*100</f>
        <v>138.96574712643678</v>
      </c>
      <c r="R1524" s="8">
        <f>Table1[[#This Row],[pledged]]/Table1[[#This Row],[backers_count]]</f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 s="4">
        <f>((Table1[[#This Row],[deadline]]/60)/60/24)+DATE(1970,1,1)</f>
        <v>41996</v>
      </c>
      <c r="K1525">
        <v>1416592916</v>
      </c>
      <c r="L1525" s="4">
        <f>((Table1[[#This Row],[launched_at]]/60)/60/24)+DATE(1970,1,1)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>Table1[[#This Row],[pledged]]/Table1[[#This Row],[goal]]*100</f>
        <v>124.84324324324325</v>
      </c>
      <c r="R1525" s="8">
        <f>Table1[[#This Row],[pledged]]/Table1[[#This Row],[backers_count]]</f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 s="4">
        <f>((Table1[[#This Row],[deadline]]/60)/60/24)+DATE(1970,1,1)</f>
        <v>42786.501041666663</v>
      </c>
      <c r="K1526">
        <v>1485000090</v>
      </c>
      <c r="L1526" s="4">
        <f>((Table1[[#This Row],[launched_at]]/60)/60/24)+DATE(1970,1,1)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>Table1[[#This Row],[pledged]]/Table1[[#This Row],[goal]]*100</f>
        <v>206.99999999999997</v>
      </c>
      <c r="R1526" s="8">
        <f>Table1[[#This Row],[pledged]]/Table1[[#This Row],[backers_count]]</f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 s="4">
        <f>((Table1[[#This Row],[deadline]]/60)/60/24)+DATE(1970,1,1)</f>
        <v>42600.702986111108</v>
      </c>
      <c r="K1527">
        <v>1468947138</v>
      </c>
      <c r="L1527" s="4">
        <f>((Table1[[#This Row],[launched_at]]/60)/60/24)+DATE(1970,1,1)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>Table1[[#This Row],[pledged]]/Table1[[#This Row],[goal]]*100</f>
        <v>174.00576923076923</v>
      </c>
      <c r="R1527" s="8">
        <f>Table1[[#This Row],[pledged]]/Table1[[#This Row],[backers_count]]</f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 s="4">
        <f>((Table1[[#This Row],[deadline]]/60)/60/24)+DATE(1970,1,1)</f>
        <v>42388.276006944448</v>
      </c>
      <c r="K1528">
        <v>1448951847</v>
      </c>
      <c r="L1528" s="4">
        <f>((Table1[[#This Row],[launched_at]]/60)/60/24)+DATE(1970,1,1)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>Table1[[#This Row],[pledged]]/Table1[[#This Row],[goal]]*100</f>
        <v>120.32608695652173</v>
      </c>
      <c r="R1528" s="8">
        <f>Table1[[#This Row],[pledged]]/Table1[[#This Row],[backers_count]]</f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 s="4">
        <f>((Table1[[#This Row],[deadline]]/60)/60/24)+DATE(1970,1,1)</f>
        <v>42808.558865740735</v>
      </c>
      <c r="K1529">
        <v>1487082286</v>
      </c>
      <c r="L1529" s="4">
        <f>((Table1[[#This Row],[launched_at]]/60)/60/24)+DATE(1970,1,1)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>Table1[[#This Row],[pledged]]/Table1[[#This Row],[goal]]*100</f>
        <v>110.44428571428573</v>
      </c>
      <c r="R1529" s="8">
        <f>Table1[[#This Row],[pledged]]/Table1[[#This Row],[backers_count]]</f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 s="4">
        <f>((Table1[[#This Row],[deadline]]/60)/60/24)+DATE(1970,1,1)</f>
        <v>42767</v>
      </c>
      <c r="K1530">
        <v>1483292122</v>
      </c>
      <c r="L1530" s="4">
        <f>((Table1[[#This Row],[launched_at]]/60)/60/24)+DATE(1970,1,1)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>Table1[[#This Row],[pledged]]/Table1[[#This Row],[goal]]*100</f>
        <v>281.56666666666666</v>
      </c>
      <c r="R1530" s="8">
        <f>Table1[[#This Row],[pledged]]/Table1[[#This Row],[backers_count]]</f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 s="4">
        <f>((Table1[[#This Row],[deadline]]/60)/60/24)+DATE(1970,1,1)</f>
        <v>42082.587037037039</v>
      </c>
      <c r="K1531">
        <v>1424185520</v>
      </c>
      <c r="L1531" s="4">
        <f>((Table1[[#This Row],[launched_at]]/60)/60/24)+DATE(1970,1,1)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>Table1[[#This Row],[pledged]]/Table1[[#This Row],[goal]]*100</f>
        <v>100.67894736842105</v>
      </c>
      <c r="R1531" s="8">
        <f>Table1[[#This Row],[pledged]]/Table1[[#This Row],[backers_count]]</f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 s="4">
        <f>((Table1[[#This Row],[deadline]]/60)/60/24)+DATE(1970,1,1)</f>
        <v>42300.767303240747</v>
      </c>
      <c r="K1532">
        <v>1443464695</v>
      </c>
      <c r="L1532" s="4">
        <f>((Table1[[#This Row],[launched_at]]/60)/60/24)+DATE(1970,1,1)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>Table1[[#This Row],[pledged]]/Table1[[#This Row],[goal]]*100</f>
        <v>134.82571428571427</v>
      </c>
      <c r="R1532" s="8">
        <f>Table1[[#This Row],[pledged]]/Table1[[#This Row],[backers_count]]</f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 s="4">
        <f>((Table1[[#This Row],[deadline]]/60)/60/24)+DATE(1970,1,1)</f>
        <v>41974.125</v>
      </c>
      <c r="K1533">
        <v>1414610126</v>
      </c>
      <c r="L1533" s="4">
        <f>((Table1[[#This Row],[launched_at]]/60)/60/24)+DATE(1970,1,1)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>Table1[[#This Row],[pledged]]/Table1[[#This Row],[goal]]*100</f>
        <v>175.95744680851064</v>
      </c>
      <c r="R1533" s="8">
        <f>Table1[[#This Row],[pledged]]/Table1[[#This Row],[backers_count]]</f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 s="4">
        <f>((Table1[[#This Row],[deadline]]/60)/60/24)+DATE(1970,1,1)</f>
        <v>42415.625</v>
      </c>
      <c r="K1534">
        <v>1453461865</v>
      </c>
      <c r="L1534" s="4">
        <f>((Table1[[#This Row],[launched_at]]/60)/60/24)+DATE(1970,1,1)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>Table1[[#This Row],[pledged]]/Table1[[#This Row],[goal]]*100</f>
        <v>484.02000000000004</v>
      </c>
      <c r="R1534" s="8">
        <f>Table1[[#This Row],[pledged]]/Table1[[#This Row],[backers_count]]</f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 s="4">
        <f>((Table1[[#This Row],[deadline]]/60)/60/24)+DATE(1970,1,1)</f>
        <v>42492.165972222225</v>
      </c>
      <c r="K1535">
        <v>1457913777</v>
      </c>
      <c r="L1535" s="4">
        <f>((Table1[[#This Row],[launched_at]]/60)/60/24)+DATE(1970,1,1)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>Table1[[#This Row],[pledged]]/Table1[[#This Row],[goal]]*100</f>
        <v>145.14000000000001</v>
      </c>
      <c r="R1535" s="8">
        <f>Table1[[#This Row],[pledged]]/Table1[[#This Row],[backers_count]]</f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 s="4">
        <f>((Table1[[#This Row],[deadline]]/60)/60/24)+DATE(1970,1,1)</f>
        <v>42251.67432870371</v>
      </c>
      <c r="K1536">
        <v>1438791062</v>
      </c>
      <c r="L1536" s="4">
        <f>((Table1[[#This Row],[launched_at]]/60)/60/24)+DATE(1970,1,1)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>Table1[[#This Row],[pledged]]/Table1[[#This Row],[goal]]*100</f>
        <v>417.73333333333335</v>
      </c>
      <c r="R1536" s="8">
        <f>Table1[[#This Row],[pledged]]/Table1[[#This Row],[backers_count]]</f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 s="4">
        <f>((Table1[[#This Row],[deadline]]/60)/60/24)+DATE(1970,1,1)</f>
        <v>42513.916666666672</v>
      </c>
      <c r="K1537">
        <v>1461527631</v>
      </c>
      <c r="L1537" s="4">
        <f>((Table1[[#This Row],[launched_at]]/60)/60/24)+DATE(1970,1,1)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>Table1[[#This Row],[pledged]]/Table1[[#This Row],[goal]]*100</f>
        <v>132.42499999999998</v>
      </c>
      <c r="R1537" s="8">
        <f>Table1[[#This Row],[pledged]]/Table1[[#This Row],[backers_count]]</f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 s="4">
        <f>((Table1[[#This Row],[deadline]]/60)/60/24)+DATE(1970,1,1)</f>
        <v>42243.802199074074</v>
      </c>
      <c r="K1538">
        <v>1438110910</v>
      </c>
      <c r="L1538" s="4">
        <f>((Table1[[#This Row],[launched_at]]/60)/60/24)+DATE(1970,1,1)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>Table1[[#This Row],[pledged]]/Table1[[#This Row],[goal]]*100</f>
        <v>250.30841666666666</v>
      </c>
      <c r="R1538" s="8">
        <f>Table1[[#This Row],[pledged]]/Table1[[#This Row],[backers_count]]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 s="4">
        <f>((Table1[[#This Row],[deadline]]/60)/60/24)+DATE(1970,1,1)</f>
        <v>42588.75</v>
      </c>
      <c r="K1539">
        <v>1467358427</v>
      </c>
      <c r="L1539" s="4">
        <f>((Table1[[#This Row],[launched_at]]/60)/60/24)+DATE(1970,1,1)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>Table1[[#This Row],[pledged]]/Table1[[#This Row],[goal]]*100</f>
        <v>179.9</v>
      </c>
      <c r="R1539" s="8">
        <f>Table1[[#This Row],[pledged]]/Table1[[#This Row],[backers_count]]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 s="4">
        <f>((Table1[[#This Row],[deadline]]/60)/60/24)+DATE(1970,1,1)</f>
        <v>42026.782060185185</v>
      </c>
      <c r="K1540">
        <v>1418064370</v>
      </c>
      <c r="L1540" s="4">
        <f>((Table1[[#This Row],[launched_at]]/60)/60/24)+DATE(1970,1,1)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>Table1[[#This Row],[pledged]]/Table1[[#This Row],[goal]]*100</f>
        <v>102.62857142857142</v>
      </c>
      <c r="R1540" s="8">
        <f>Table1[[#This Row],[pledged]]/Table1[[#This Row],[backers_count]]</f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 s="4">
        <f>((Table1[[#This Row],[deadline]]/60)/60/24)+DATE(1970,1,1)</f>
        <v>42738.919201388882</v>
      </c>
      <c r="K1541">
        <v>1480629819</v>
      </c>
      <c r="L1541" s="4">
        <f>((Table1[[#This Row],[launched_at]]/60)/60/24)+DATE(1970,1,1)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>Table1[[#This Row],[pledged]]/Table1[[#This Row],[goal]]*100</f>
        <v>135.98609999999999</v>
      </c>
      <c r="R1541" s="8">
        <f>Table1[[#This Row],[pledged]]/Table1[[#This Row],[backers_count]]</f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 s="4">
        <f>((Table1[[#This Row],[deadline]]/60)/60/24)+DATE(1970,1,1)</f>
        <v>41969.052083333328</v>
      </c>
      <c r="K1542">
        <v>1414368616</v>
      </c>
      <c r="L1542" s="4">
        <f>((Table1[[#This Row],[launched_at]]/60)/60/24)+DATE(1970,1,1)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>Table1[[#This Row],[pledged]]/Table1[[#This Row],[goal]]*100</f>
        <v>117.86666666666667</v>
      </c>
      <c r="R1542" s="8">
        <f>Table1[[#This Row],[pledged]]/Table1[[#This Row],[backers_count]]</f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 s="4">
        <f>((Table1[[#This Row],[deadline]]/60)/60/24)+DATE(1970,1,1)</f>
        <v>42004.712245370371</v>
      </c>
      <c r="K1543">
        <v>1417453538</v>
      </c>
      <c r="L1543" s="4">
        <f>((Table1[[#This Row],[launched_at]]/60)/60/24)+DATE(1970,1,1)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>Table1[[#This Row],[pledged]]/Table1[[#This Row],[goal]]*100</f>
        <v>3.3333333333333333E-2</v>
      </c>
      <c r="R1543" s="8">
        <f>Table1[[#This Row],[pledged]]/Table1[[#This Row],[backers_count]]</f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 s="4">
        <f>((Table1[[#This Row],[deadline]]/60)/60/24)+DATE(1970,1,1)</f>
        <v>42185.996527777781</v>
      </c>
      <c r="K1544">
        <v>1434412500</v>
      </c>
      <c r="L1544" s="4">
        <f>((Table1[[#This Row],[launched_at]]/60)/60/24)+DATE(1970,1,1)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>Table1[[#This Row],[pledged]]/Table1[[#This Row],[goal]]*100</f>
        <v>4</v>
      </c>
      <c r="R1544" s="8">
        <f>Table1[[#This Row],[pledged]]/Table1[[#This Row],[backers_count]]</f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 s="4">
        <f>((Table1[[#This Row],[deadline]]/60)/60/24)+DATE(1970,1,1)</f>
        <v>41965.551319444443</v>
      </c>
      <c r="K1545">
        <v>1414066434</v>
      </c>
      <c r="L1545" s="4">
        <f>((Table1[[#This Row],[launched_at]]/60)/60/24)+DATE(1970,1,1)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>Table1[[#This Row],[pledged]]/Table1[[#This Row],[goal]]*100</f>
        <v>0.44444444444444442</v>
      </c>
      <c r="R1545" s="8">
        <f>Table1[[#This Row],[pledged]]/Table1[[#This Row],[backers_count]]</f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 s="4">
        <f>((Table1[[#This Row],[deadline]]/60)/60/24)+DATE(1970,1,1)</f>
        <v>42095.012499999997</v>
      </c>
      <c r="K1546">
        <v>1424222024</v>
      </c>
      <c r="L1546" s="4">
        <f>((Table1[[#This Row],[launched_at]]/60)/60/24)+DATE(1970,1,1)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>Table1[[#This Row],[pledged]]/Table1[[#This Row],[goal]]*100</f>
        <v>0</v>
      </c>
      <c r="R1546" s="8" t="e">
        <f>Table1[[#This Row],[pledged]]/Table1[[#This Row],[backers_count]]</f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 s="4">
        <f>((Table1[[#This Row],[deadline]]/60)/60/24)+DATE(1970,1,1)</f>
        <v>42065.886111111111</v>
      </c>
      <c r="K1547">
        <v>1422393234</v>
      </c>
      <c r="L1547" s="4">
        <f>((Table1[[#This Row],[launched_at]]/60)/60/24)+DATE(1970,1,1)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>Table1[[#This Row],[pledged]]/Table1[[#This Row],[goal]]*100</f>
        <v>3.3333333333333333E-2</v>
      </c>
      <c r="R1547" s="8">
        <f>Table1[[#This Row],[pledged]]/Table1[[#This Row],[backers_count]]</f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 s="4">
        <f>((Table1[[#This Row],[deadline]]/60)/60/24)+DATE(1970,1,1)</f>
        <v>41899.212951388887</v>
      </c>
      <c r="K1548">
        <v>1405746399</v>
      </c>
      <c r="L1548" s="4">
        <f>((Table1[[#This Row],[launched_at]]/60)/60/24)+DATE(1970,1,1)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>Table1[[#This Row],[pledged]]/Table1[[#This Row],[goal]]*100</f>
        <v>28.9</v>
      </c>
      <c r="R1548" s="8">
        <f>Table1[[#This Row],[pledged]]/Table1[[#This Row],[backers_count]]</f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 s="4">
        <f>((Table1[[#This Row],[deadline]]/60)/60/24)+DATE(1970,1,1)</f>
        <v>42789.426875000005</v>
      </c>
      <c r="K1549">
        <v>1487240082</v>
      </c>
      <c r="L1549" s="4">
        <f>((Table1[[#This Row],[launched_at]]/60)/60/24)+DATE(1970,1,1)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>Table1[[#This Row],[pledged]]/Table1[[#This Row],[goal]]*100</f>
        <v>0</v>
      </c>
      <c r="R1549" s="8" t="e">
        <f>Table1[[#This Row],[pledged]]/Table1[[#This Row],[backers_count]]</f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 s="4">
        <f>((Table1[[#This Row],[deadline]]/60)/60/24)+DATE(1970,1,1)</f>
        <v>42316.923842592587</v>
      </c>
      <c r="K1550">
        <v>1444425020</v>
      </c>
      <c r="L1550" s="4">
        <f>((Table1[[#This Row],[launched_at]]/60)/60/24)+DATE(1970,1,1)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>Table1[[#This Row],[pledged]]/Table1[[#This Row],[goal]]*100</f>
        <v>8.5714285714285712</v>
      </c>
      <c r="R1550" s="8">
        <f>Table1[[#This Row],[pledged]]/Table1[[#This Row],[backers_count]]</f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 s="4">
        <f>((Table1[[#This Row],[deadline]]/60)/60/24)+DATE(1970,1,1)</f>
        <v>42311.177766203706</v>
      </c>
      <c r="K1551">
        <v>1443928559</v>
      </c>
      <c r="L1551" s="4">
        <f>((Table1[[#This Row],[launched_at]]/60)/60/24)+DATE(1970,1,1)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>Table1[[#This Row],[pledged]]/Table1[[#This Row],[goal]]*100</f>
        <v>34</v>
      </c>
      <c r="R1551" s="8">
        <f>Table1[[#This Row],[pledged]]/Table1[[#This Row],[backers_count]]</f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 s="4">
        <f>((Table1[[#This Row],[deadline]]/60)/60/24)+DATE(1970,1,1)</f>
        <v>42502.449467592596</v>
      </c>
      <c r="K1552">
        <v>1460458034</v>
      </c>
      <c r="L1552" s="4">
        <f>((Table1[[#This Row],[launched_at]]/60)/60/24)+DATE(1970,1,1)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>Table1[[#This Row],[pledged]]/Table1[[#This Row],[goal]]*100</f>
        <v>13.466666666666665</v>
      </c>
      <c r="R1552" s="8">
        <f>Table1[[#This Row],[pledged]]/Table1[[#This Row],[backers_count]]</f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 s="4">
        <f>((Table1[[#This Row],[deadline]]/60)/60/24)+DATE(1970,1,1)</f>
        <v>42151.824525462958</v>
      </c>
      <c r="K1553">
        <v>1430164039</v>
      </c>
      <c r="L1553" s="4">
        <f>((Table1[[#This Row],[launched_at]]/60)/60/24)+DATE(1970,1,1)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>Table1[[#This Row],[pledged]]/Table1[[#This Row],[goal]]*100</f>
        <v>0</v>
      </c>
      <c r="R1553" s="8" t="e">
        <f>Table1[[#This Row],[pledged]]/Table1[[#This Row],[backers_count]]</f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 s="4">
        <f>((Table1[[#This Row],[deadline]]/60)/60/24)+DATE(1970,1,1)</f>
        <v>41913.165972222225</v>
      </c>
      <c r="K1554">
        <v>1410366708</v>
      </c>
      <c r="L1554" s="4">
        <f>((Table1[[#This Row],[launched_at]]/60)/60/24)+DATE(1970,1,1)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>Table1[[#This Row],[pledged]]/Table1[[#This Row],[goal]]*100</f>
        <v>49.186046511627907</v>
      </c>
      <c r="R1554" s="8">
        <f>Table1[[#This Row],[pledged]]/Table1[[#This Row],[backers_count]]</f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 s="4">
        <f>((Table1[[#This Row],[deadline]]/60)/60/24)+DATE(1970,1,1)</f>
        <v>42249.282951388886</v>
      </c>
      <c r="K1555">
        <v>1438584447</v>
      </c>
      <c r="L1555" s="4">
        <f>((Table1[[#This Row],[launched_at]]/60)/60/24)+DATE(1970,1,1)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>Table1[[#This Row],[pledged]]/Table1[[#This Row],[goal]]*100</f>
        <v>0</v>
      </c>
      <c r="R1555" s="8" t="e">
        <f>Table1[[#This Row],[pledged]]/Table1[[#This Row],[backers_count]]</f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 s="4">
        <f>((Table1[[#This Row],[deadline]]/60)/60/24)+DATE(1970,1,1)</f>
        <v>42218.252199074079</v>
      </c>
      <c r="K1556">
        <v>1435903390</v>
      </c>
      <c r="L1556" s="4">
        <f>((Table1[[#This Row],[launched_at]]/60)/60/24)+DATE(1970,1,1)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>Table1[[#This Row],[pledged]]/Table1[[#This Row],[goal]]*100</f>
        <v>0</v>
      </c>
      <c r="R1556" s="8" t="e">
        <f>Table1[[#This Row],[pledged]]/Table1[[#This Row],[backers_count]]</f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 s="4">
        <f>((Table1[[#This Row],[deadline]]/60)/60/24)+DATE(1970,1,1)</f>
        <v>42264.708333333328</v>
      </c>
      <c r="K1557">
        <v>1440513832</v>
      </c>
      <c r="L1557" s="4">
        <f>((Table1[[#This Row],[launched_at]]/60)/60/24)+DATE(1970,1,1)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>Table1[[#This Row],[pledged]]/Table1[[#This Row],[goal]]*100</f>
        <v>0</v>
      </c>
      <c r="R1557" s="8" t="e">
        <f>Table1[[#This Row],[pledged]]/Table1[[#This Row],[backers_count]]</f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 s="4">
        <f>((Table1[[#This Row],[deadline]]/60)/60/24)+DATE(1970,1,1)</f>
        <v>42555.153055555551</v>
      </c>
      <c r="K1558">
        <v>1465011624</v>
      </c>
      <c r="L1558" s="4">
        <f>((Table1[[#This Row],[launched_at]]/60)/60/24)+DATE(1970,1,1)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>Table1[[#This Row],[pledged]]/Table1[[#This Row],[goal]]*100</f>
        <v>45.133333333333333</v>
      </c>
      <c r="R1558" s="8">
        <f>Table1[[#This Row],[pledged]]/Table1[[#This Row],[backers_count]]</f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 s="4">
        <f>((Table1[[#This Row],[deadline]]/60)/60/24)+DATE(1970,1,1)</f>
        <v>41902.65315972222</v>
      </c>
      <c r="K1559">
        <v>1408549233</v>
      </c>
      <c r="L1559" s="4">
        <f>((Table1[[#This Row],[launched_at]]/60)/60/24)+DATE(1970,1,1)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>Table1[[#This Row],[pledged]]/Table1[[#This Row],[goal]]*100</f>
        <v>4</v>
      </c>
      <c r="R1559" s="8">
        <f>Table1[[#This Row],[pledged]]/Table1[[#This Row],[backers_count]]</f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 s="4">
        <f>((Table1[[#This Row],[deadline]]/60)/60/24)+DATE(1970,1,1)</f>
        <v>42244.508333333331</v>
      </c>
      <c r="K1560">
        <v>1435656759</v>
      </c>
      <c r="L1560" s="4">
        <f>((Table1[[#This Row],[launched_at]]/60)/60/24)+DATE(1970,1,1)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>Table1[[#This Row],[pledged]]/Table1[[#This Row],[goal]]*100</f>
        <v>4.666666666666667</v>
      </c>
      <c r="R1560" s="8">
        <f>Table1[[#This Row],[pledged]]/Table1[[#This Row],[backers_count]]</f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 s="4">
        <f>((Table1[[#This Row],[deadline]]/60)/60/24)+DATE(1970,1,1)</f>
        <v>42123.05322916666</v>
      </c>
      <c r="K1561">
        <v>1428974199</v>
      </c>
      <c r="L1561" s="4">
        <f>((Table1[[#This Row],[launched_at]]/60)/60/24)+DATE(1970,1,1)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>Table1[[#This Row],[pledged]]/Table1[[#This Row],[goal]]*100</f>
        <v>0.33333333333333337</v>
      </c>
      <c r="R1561" s="8">
        <f>Table1[[#This Row],[pledged]]/Table1[[#This Row],[backers_count]]</f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 s="4">
        <f>((Table1[[#This Row],[deadline]]/60)/60/24)+DATE(1970,1,1)</f>
        <v>41956.062418981484</v>
      </c>
      <c r="K1562">
        <v>1414110593</v>
      </c>
      <c r="L1562" s="4">
        <f>((Table1[[#This Row],[launched_at]]/60)/60/24)+DATE(1970,1,1)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>Table1[[#This Row],[pledged]]/Table1[[#This Row],[goal]]*100</f>
        <v>3.7600000000000002</v>
      </c>
      <c r="R1562" s="8">
        <f>Table1[[#This Row],[pledged]]/Table1[[#This Row],[backers_count]]</f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 s="4">
        <f>((Table1[[#This Row],[deadline]]/60)/60/24)+DATE(1970,1,1)</f>
        <v>41585.083368055559</v>
      </c>
      <c r="K1563">
        <v>1381194003</v>
      </c>
      <c r="L1563" s="4">
        <f>((Table1[[#This Row],[launched_at]]/60)/60/24)+DATE(1970,1,1)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>Table1[[#This Row],[pledged]]/Table1[[#This Row],[goal]]*100</f>
        <v>0.67</v>
      </c>
      <c r="R1563" s="8">
        <f>Table1[[#This Row],[pledged]]/Table1[[#This Row],[backers_count]]</f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 s="4">
        <f>((Table1[[#This Row],[deadline]]/60)/60/24)+DATE(1970,1,1)</f>
        <v>40149.034722222219</v>
      </c>
      <c r="K1564">
        <v>1253712916</v>
      </c>
      <c r="L1564" s="4">
        <f>((Table1[[#This Row],[launched_at]]/60)/60/24)+DATE(1970,1,1)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>Table1[[#This Row],[pledged]]/Table1[[#This Row],[goal]]*100</f>
        <v>0</v>
      </c>
      <c r="R1564" s="8" t="e">
        <f>Table1[[#This Row],[pledged]]/Table1[[#This Row],[backers_count]]</f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 s="4">
        <f>((Table1[[#This Row],[deadline]]/60)/60/24)+DATE(1970,1,1)</f>
        <v>41712.700821759259</v>
      </c>
      <c r="K1565">
        <v>1389635351</v>
      </c>
      <c r="L1565" s="4">
        <f>((Table1[[#This Row],[launched_at]]/60)/60/24)+DATE(1970,1,1)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>Table1[[#This Row],[pledged]]/Table1[[#This Row],[goal]]*100</f>
        <v>1.4166666666666665</v>
      </c>
      <c r="R1565" s="8">
        <f>Table1[[#This Row],[pledged]]/Table1[[#This Row],[backers_count]]</f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 s="4">
        <f>((Table1[[#This Row],[deadline]]/60)/60/24)+DATE(1970,1,1)</f>
        <v>42152.836805555555</v>
      </c>
      <c r="K1566">
        <v>1430124509</v>
      </c>
      <c r="L1566" s="4">
        <f>((Table1[[#This Row],[launched_at]]/60)/60/24)+DATE(1970,1,1)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>Table1[[#This Row],[pledged]]/Table1[[#This Row],[goal]]*100</f>
        <v>0.1</v>
      </c>
      <c r="R1566" s="8">
        <f>Table1[[#This Row],[pledged]]/Table1[[#This Row],[backers_count]]</f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 s="4">
        <f>((Table1[[#This Row],[deadline]]/60)/60/24)+DATE(1970,1,1)</f>
        <v>40702.729872685188</v>
      </c>
      <c r="K1567">
        <v>1304962261</v>
      </c>
      <c r="L1567" s="4">
        <f>((Table1[[#This Row],[launched_at]]/60)/60/24)+DATE(1970,1,1)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>Table1[[#This Row],[pledged]]/Table1[[#This Row],[goal]]*100</f>
        <v>2.5</v>
      </c>
      <c r="R1567" s="8">
        <f>Table1[[#This Row],[pledged]]/Table1[[#This Row],[backers_count]]</f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 s="4">
        <f>((Table1[[#This Row],[deadline]]/60)/60/24)+DATE(1970,1,1)</f>
        <v>42578.916666666672</v>
      </c>
      <c r="K1568">
        <v>1467151204</v>
      </c>
      <c r="L1568" s="4">
        <f>((Table1[[#This Row],[launched_at]]/60)/60/24)+DATE(1970,1,1)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>Table1[[#This Row],[pledged]]/Table1[[#This Row],[goal]]*100</f>
        <v>21.25</v>
      </c>
      <c r="R1568" s="8">
        <f>Table1[[#This Row],[pledged]]/Table1[[#This Row],[backers_count]]</f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 s="4">
        <f>((Table1[[#This Row],[deadline]]/60)/60/24)+DATE(1970,1,1)</f>
        <v>41687</v>
      </c>
      <c r="K1569">
        <v>1391293745</v>
      </c>
      <c r="L1569" s="4">
        <f>((Table1[[#This Row],[launched_at]]/60)/60/24)+DATE(1970,1,1)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>Table1[[#This Row],[pledged]]/Table1[[#This Row],[goal]]*100</f>
        <v>4.117647058823529</v>
      </c>
      <c r="R1569" s="8">
        <f>Table1[[#This Row],[pledged]]/Table1[[#This Row],[backers_count]]</f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 s="4">
        <f>((Table1[[#This Row],[deadline]]/60)/60/24)+DATE(1970,1,1)</f>
        <v>41997.062326388885</v>
      </c>
      <c r="K1570">
        <v>1416360585</v>
      </c>
      <c r="L1570" s="4">
        <f>((Table1[[#This Row],[launched_at]]/60)/60/24)+DATE(1970,1,1)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>Table1[[#This Row],[pledged]]/Table1[[#This Row],[goal]]*100</f>
        <v>13.639999999999999</v>
      </c>
      <c r="R1570" s="8">
        <f>Table1[[#This Row],[pledged]]/Table1[[#This Row],[backers_count]]</f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 s="4">
        <f>((Table1[[#This Row],[deadline]]/60)/60/24)+DATE(1970,1,1)</f>
        <v>41419.679560185185</v>
      </c>
      <c r="K1571">
        <v>1366906714</v>
      </c>
      <c r="L1571" s="4">
        <f>((Table1[[#This Row],[launched_at]]/60)/60/24)+DATE(1970,1,1)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>Table1[[#This Row],[pledged]]/Table1[[#This Row],[goal]]*100</f>
        <v>0</v>
      </c>
      <c r="R1571" s="8" t="e">
        <f>Table1[[#This Row],[pledged]]/Table1[[#This Row],[backers_count]]</f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 s="4">
        <f>((Table1[[#This Row],[deadline]]/60)/60/24)+DATE(1970,1,1)</f>
        <v>42468.771782407406</v>
      </c>
      <c r="K1572">
        <v>1457551882</v>
      </c>
      <c r="L1572" s="4">
        <f>((Table1[[#This Row],[launched_at]]/60)/60/24)+DATE(1970,1,1)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>Table1[[#This Row],[pledged]]/Table1[[#This Row],[goal]]*100</f>
        <v>41.4</v>
      </c>
      <c r="R1572" s="8">
        <f>Table1[[#This Row],[pledged]]/Table1[[#This Row],[backers_count]]</f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 s="4">
        <f>((Table1[[#This Row],[deadline]]/60)/60/24)+DATE(1970,1,1)</f>
        <v>42174.769479166673</v>
      </c>
      <c r="K1573">
        <v>1432146483</v>
      </c>
      <c r="L1573" s="4">
        <f>((Table1[[#This Row],[launched_at]]/60)/60/24)+DATE(1970,1,1)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>Table1[[#This Row],[pledged]]/Table1[[#This Row],[goal]]*100</f>
        <v>0.66115702479338845</v>
      </c>
      <c r="R1573" s="8">
        <f>Table1[[#This Row],[pledged]]/Table1[[#This Row],[backers_count]]</f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 s="4">
        <f>((Table1[[#This Row],[deadline]]/60)/60/24)+DATE(1970,1,1)</f>
        <v>42428.999305555553</v>
      </c>
      <c r="K1574">
        <v>1454546859</v>
      </c>
      <c r="L1574" s="4">
        <f>((Table1[[#This Row],[launched_at]]/60)/60/24)+DATE(1970,1,1)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>Table1[[#This Row],[pledged]]/Table1[[#This Row],[goal]]*100</f>
        <v>5</v>
      </c>
      <c r="R1574" s="8">
        <f>Table1[[#This Row],[pledged]]/Table1[[#This Row],[backers_count]]</f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 s="4">
        <f>((Table1[[#This Row],[deadline]]/60)/60/24)+DATE(1970,1,1)</f>
        <v>42826.165972222225</v>
      </c>
      <c r="K1575">
        <v>1487548802</v>
      </c>
      <c r="L1575" s="4">
        <f>((Table1[[#This Row],[launched_at]]/60)/60/24)+DATE(1970,1,1)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>Table1[[#This Row],[pledged]]/Table1[[#This Row],[goal]]*100</f>
        <v>2.4777777777777779</v>
      </c>
      <c r="R1575" s="8">
        <f>Table1[[#This Row],[pledged]]/Table1[[#This Row],[backers_count]]</f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 s="4">
        <f>((Table1[[#This Row],[deadline]]/60)/60/24)+DATE(1970,1,1)</f>
        <v>42052.927418981482</v>
      </c>
      <c r="K1576">
        <v>1421187329</v>
      </c>
      <c r="L1576" s="4">
        <f>((Table1[[#This Row],[launched_at]]/60)/60/24)+DATE(1970,1,1)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>Table1[[#This Row],[pledged]]/Table1[[#This Row],[goal]]*100</f>
        <v>5.0599999999999996</v>
      </c>
      <c r="R1576" s="8">
        <f>Table1[[#This Row],[pledged]]/Table1[[#This Row],[backers_count]]</f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 s="4">
        <f>((Table1[[#This Row],[deadline]]/60)/60/24)+DATE(1970,1,1)</f>
        <v>41829.524259259262</v>
      </c>
      <c r="K1577">
        <v>1402317296</v>
      </c>
      <c r="L1577" s="4">
        <f>((Table1[[#This Row],[launched_at]]/60)/60/24)+DATE(1970,1,1)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>Table1[[#This Row],[pledged]]/Table1[[#This Row],[goal]]*100</f>
        <v>22.91</v>
      </c>
      <c r="R1577" s="8">
        <f>Table1[[#This Row],[pledged]]/Table1[[#This Row],[backers_count]]</f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 s="4">
        <f>((Table1[[#This Row],[deadline]]/60)/60/24)+DATE(1970,1,1)</f>
        <v>42185.879259259258</v>
      </c>
      <c r="K1578">
        <v>1431810368</v>
      </c>
      <c r="L1578" s="4">
        <f>((Table1[[#This Row],[launched_at]]/60)/60/24)+DATE(1970,1,1)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>Table1[[#This Row],[pledged]]/Table1[[#This Row],[goal]]*100</f>
        <v>13</v>
      </c>
      <c r="R1578" s="8">
        <f>Table1[[#This Row],[pledged]]/Table1[[#This Row],[backers_count]]</f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 s="4">
        <f>((Table1[[#This Row],[deadline]]/60)/60/24)+DATE(1970,1,1)</f>
        <v>41114.847777777781</v>
      </c>
      <c r="K1579">
        <v>1337977248</v>
      </c>
      <c r="L1579" s="4">
        <f>((Table1[[#This Row],[launched_at]]/60)/60/24)+DATE(1970,1,1)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>Table1[[#This Row],[pledged]]/Table1[[#This Row],[goal]]*100</f>
        <v>0.54999999999999993</v>
      </c>
      <c r="R1579" s="8">
        <f>Table1[[#This Row],[pledged]]/Table1[[#This Row],[backers_count]]</f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 s="4">
        <f>((Table1[[#This Row],[deadline]]/60)/60/24)+DATE(1970,1,1)</f>
        <v>40423.083333333336</v>
      </c>
      <c r="K1580">
        <v>1281317691</v>
      </c>
      <c r="L1580" s="4">
        <f>((Table1[[#This Row],[launched_at]]/60)/60/24)+DATE(1970,1,1)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>Table1[[#This Row],[pledged]]/Table1[[#This Row],[goal]]*100</f>
        <v>10.806536636794938</v>
      </c>
      <c r="R1580" s="8">
        <f>Table1[[#This Row],[pledged]]/Table1[[#This Row],[backers_count]]</f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 s="4">
        <f>((Table1[[#This Row],[deadline]]/60)/60/24)+DATE(1970,1,1)</f>
        <v>41514.996423611112</v>
      </c>
      <c r="K1581">
        <v>1374882891</v>
      </c>
      <c r="L1581" s="4">
        <f>((Table1[[#This Row],[launched_at]]/60)/60/24)+DATE(1970,1,1)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>Table1[[#This Row],[pledged]]/Table1[[#This Row],[goal]]*100</f>
        <v>0.84008400840084008</v>
      </c>
      <c r="R1581" s="8">
        <f>Table1[[#This Row],[pledged]]/Table1[[#This Row],[backers_count]]</f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 s="4">
        <f>((Table1[[#This Row],[deadline]]/60)/60/24)+DATE(1970,1,1)</f>
        <v>41050.050069444449</v>
      </c>
      <c r="K1582">
        <v>1332378726</v>
      </c>
      <c r="L1582" s="4">
        <f>((Table1[[#This Row],[launched_at]]/60)/60/24)+DATE(1970,1,1)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>Table1[[#This Row],[pledged]]/Table1[[#This Row],[goal]]*100</f>
        <v>0</v>
      </c>
      <c r="R1582" s="8" t="e">
        <f>Table1[[#This Row],[pledged]]/Table1[[#This Row],[backers_count]]</f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 s="4">
        <f>((Table1[[#This Row],[deadline]]/60)/60/24)+DATE(1970,1,1)</f>
        <v>42357.448958333334</v>
      </c>
      <c r="K1583">
        <v>1447757190</v>
      </c>
      <c r="L1583" s="4">
        <f>((Table1[[#This Row],[launched_at]]/60)/60/24)+DATE(1970,1,1)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>Table1[[#This Row],[pledged]]/Table1[[#This Row],[goal]]*100</f>
        <v>0.5</v>
      </c>
      <c r="R1583" s="8">
        <f>Table1[[#This Row],[pledged]]/Table1[[#This Row],[backers_count]]</f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 s="4">
        <f>((Table1[[#This Row],[deadline]]/60)/60/24)+DATE(1970,1,1)</f>
        <v>42303.888888888891</v>
      </c>
      <c r="K1584">
        <v>1440961053</v>
      </c>
      <c r="L1584" s="4">
        <f>((Table1[[#This Row],[launched_at]]/60)/60/24)+DATE(1970,1,1)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>Table1[[#This Row],[pledged]]/Table1[[#This Row],[goal]]*100</f>
        <v>9.3000000000000007</v>
      </c>
      <c r="R1584" s="8">
        <f>Table1[[#This Row],[pledged]]/Table1[[#This Row],[backers_count]]</f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 s="4">
        <f>((Table1[[#This Row],[deadline]]/60)/60/24)+DATE(1970,1,1)</f>
        <v>41907.904988425929</v>
      </c>
      <c r="K1585">
        <v>1409089391</v>
      </c>
      <c r="L1585" s="4">
        <f>((Table1[[#This Row],[launched_at]]/60)/60/24)+DATE(1970,1,1)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>Table1[[#This Row],[pledged]]/Table1[[#This Row],[goal]]*100</f>
        <v>7.4999999999999997E-2</v>
      </c>
      <c r="R1585" s="8">
        <f>Table1[[#This Row],[pledged]]/Table1[[#This Row],[backers_count]]</f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 s="4">
        <f>((Table1[[#This Row],[deadline]]/60)/60/24)+DATE(1970,1,1)</f>
        <v>41789.649317129632</v>
      </c>
      <c r="K1586">
        <v>1400600101</v>
      </c>
      <c r="L1586" s="4">
        <f>((Table1[[#This Row],[launched_at]]/60)/60/24)+DATE(1970,1,1)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>Table1[[#This Row],[pledged]]/Table1[[#This Row],[goal]]*100</f>
        <v>0</v>
      </c>
      <c r="R1586" s="8" t="e">
        <f>Table1[[#This Row],[pledged]]/Table1[[#This Row],[backers_count]]</f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 s="4">
        <f>((Table1[[#This Row],[deadline]]/60)/60/24)+DATE(1970,1,1)</f>
        <v>42729.458333333328</v>
      </c>
      <c r="K1587">
        <v>1480800568</v>
      </c>
      <c r="L1587" s="4">
        <f>((Table1[[#This Row],[launched_at]]/60)/60/24)+DATE(1970,1,1)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>Table1[[#This Row],[pledged]]/Table1[[#This Row],[goal]]*100</f>
        <v>79</v>
      </c>
      <c r="R1587" s="8">
        <f>Table1[[#This Row],[pledged]]/Table1[[#This Row],[backers_count]]</f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 s="4">
        <f>((Table1[[#This Row],[deadline]]/60)/60/24)+DATE(1970,1,1)</f>
        <v>42099.062754629631</v>
      </c>
      <c r="K1588">
        <v>1425609022</v>
      </c>
      <c r="L1588" s="4">
        <f>((Table1[[#This Row],[launched_at]]/60)/60/24)+DATE(1970,1,1)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>Table1[[#This Row],[pledged]]/Table1[[#This Row],[goal]]*100</f>
        <v>0</v>
      </c>
      <c r="R1588" s="8" t="e">
        <f>Table1[[#This Row],[pledged]]/Table1[[#This Row],[backers_count]]</f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 s="4">
        <f>((Table1[[#This Row],[deadline]]/60)/60/24)+DATE(1970,1,1)</f>
        <v>41986.950983796298</v>
      </c>
      <c r="K1589">
        <v>1415918965</v>
      </c>
      <c r="L1589" s="4">
        <f>((Table1[[#This Row],[launched_at]]/60)/60/24)+DATE(1970,1,1)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>Table1[[#This Row],[pledged]]/Table1[[#This Row],[goal]]*100</f>
        <v>1.3333333333333334E-2</v>
      </c>
      <c r="R1589" s="8">
        <f>Table1[[#This Row],[pledged]]/Table1[[#This Row],[backers_count]]</f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 s="4">
        <f>((Table1[[#This Row],[deadline]]/60)/60/24)+DATE(1970,1,1)</f>
        <v>42035.841666666667</v>
      </c>
      <c r="K1590">
        <v>1420091999</v>
      </c>
      <c r="L1590" s="4">
        <f>((Table1[[#This Row],[launched_at]]/60)/60/24)+DATE(1970,1,1)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>Table1[[#This Row],[pledged]]/Table1[[#This Row],[goal]]*100</f>
        <v>0</v>
      </c>
      <c r="R1590" s="8" t="e">
        <f>Table1[[#This Row],[pledged]]/Table1[[#This Row],[backers_count]]</f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 s="4">
        <f>((Table1[[#This Row],[deadline]]/60)/60/24)+DATE(1970,1,1)</f>
        <v>42286.984791666662</v>
      </c>
      <c r="K1591">
        <v>1441841886</v>
      </c>
      <c r="L1591" s="4">
        <f>((Table1[[#This Row],[launched_at]]/60)/60/24)+DATE(1970,1,1)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>Table1[[#This Row],[pledged]]/Table1[[#This Row],[goal]]*100</f>
        <v>0</v>
      </c>
      <c r="R1591" s="8" t="e">
        <f>Table1[[#This Row],[pledged]]/Table1[[#This Row],[backers_count]]</f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 s="4">
        <f>((Table1[[#This Row],[deadline]]/60)/60/24)+DATE(1970,1,1)</f>
        <v>42270.857222222221</v>
      </c>
      <c r="K1592">
        <v>1440448464</v>
      </c>
      <c r="L1592" s="4">
        <f>((Table1[[#This Row],[launched_at]]/60)/60/24)+DATE(1970,1,1)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>Table1[[#This Row],[pledged]]/Table1[[#This Row],[goal]]*100</f>
        <v>1.7000000000000002</v>
      </c>
      <c r="R1592" s="8">
        <f>Table1[[#This Row],[pledged]]/Table1[[#This Row],[backers_count]]</f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 s="4">
        <f>((Table1[[#This Row],[deadline]]/60)/60/24)+DATE(1970,1,1)</f>
        <v>42463.68450231482</v>
      </c>
      <c r="K1593">
        <v>1457112341</v>
      </c>
      <c r="L1593" s="4">
        <f>((Table1[[#This Row],[launched_at]]/60)/60/24)+DATE(1970,1,1)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>Table1[[#This Row],[pledged]]/Table1[[#This Row],[goal]]*100</f>
        <v>29.228571428571428</v>
      </c>
      <c r="R1593" s="8">
        <f>Table1[[#This Row],[pledged]]/Table1[[#This Row],[backers_count]]</f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 s="4">
        <f>((Table1[[#This Row],[deadline]]/60)/60/24)+DATE(1970,1,1)</f>
        <v>42091.031076388885</v>
      </c>
      <c r="K1594">
        <v>1423619085</v>
      </c>
      <c r="L1594" s="4">
        <f>((Table1[[#This Row],[launched_at]]/60)/60/24)+DATE(1970,1,1)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>Table1[[#This Row],[pledged]]/Table1[[#This Row],[goal]]*100</f>
        <v>0</v>
      </c>
      <c r="R1594" s="8" t="e">
        <f>Table1[[#This Row],[pledged]]/Table1[[#This Row],[backers_count]]</f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 s="4">
        <f>((Table1[[#This Row],[deadline]]/60)/60/24)+DATE(1970,1,1)</f>
        <v>42063.845543981486</v>
      </c>
      <c r="K1595">
        <v>1422562655</v>
      </c>
      <c r="L1595" s="4">
        <f>((Table1[[#This Row],[launched_at]]/60)/60/24)+DATE(1970,1,1)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>Table1[[#This Row],[pledged]]/Table1[[#This Row],[goal]]*100</f>
        <v>1.3636363636363637E-2</v>
      </c>
      <c r="R1595" s="8">
        <f>Table1[[#This Row],[pledged]]/Table1[[#This Row],[backers_count]]</f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 s="4">
        <f>((Table1[[#This Row],[deadline]]/60)/60/24)+DATE(1970,1,1)</f>
        <v>42505.681249999994</v>
      </c>
      <c r="K1596">
        <v>1458147982</v>
      </c>
      <c r="L1596" s="4">
        <f>((Table1[[#This Row],[launched_at]]/60)/60/24)+DATE(1970,1,1)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>Table1[[#This Row],[pledged]]/Table1[[#This Row],[goal]]*100</f>
        <v>20.5</v>
      </c>
      <c r="R1596" s="8">
        <f>Table1[[#This Row],[pledged]]/Table1[[#This Row],[backers_count]]</f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 s="4">
        <f>((Table1[[#This Row],[deadline]]/60)/60/24)+DATE(1970,1,1)</f>
        <v>41808.842361111114</v>
      </c>
      <c r="K1597">
        <v>1400634728</v>
      </c>
      <c r="L1597" s="4">
        <f>((Table1[[#This Row],[launched_at]]/60)/60/24)+DATE(1970,1,1)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>Table1[[#This Row],[pledged]]/Table1[[#This Row],[goal]]*100</f>
        <v>0.27999999999999997</v>
      </c>
      <c r="R1597" s="8">
        <f>Table1[[#This Row],[pledged]]/Table1[[#This Row],[backers_count]]</f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 s="4">
        <f>((Table1[[#This Row],[deadline]]/60)/60/24)+DATE(1970,1,1)</f>
        <v>41986.471863425926</v>
      </c>
      <c r="K1598">
        <v>1414577969</v>
      </c>
      <c r="L1598" s="4">
        <f>((Table1[[#This Row],[launched_at]]/60)/60/24)+DATE(1970,1,1)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>Table1[[#This Row],[pledged]]/Table1[[#This Row],[goal]]*100</f>
        <v>2.3076923076923079</v>
      </c>
      <c r="R1598" s="8">
        <f>Table1[[#This Row],[pledged]]/Table1[[#This Row],[backers_count]]</f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 s="4">
        <f>((Table1[[#This Row],[deadline]]/60)/60/24)+DATE(1970,1,1)</f>
        <v>42633.354131944448</v>
      </c>
      <c r="K1599">
        <v>1471768197</v>
      </c>
      <c r="L1599" s="4">
        <f>((Table1[[#This Row],[launched_at]]/60)/60/24)+DATE(1970,1,1)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>Table1[[#This Row],[pledged]]/Table1[[#This Row],[goal]]*100</f>
        <v>0</v>
      </c>
      <c r="R1599" s="8" t="e">
        <f>Table1[[#This Row],[pledged]]/Table1[[#This Row],[backers_count]]</f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 s="4">
        <f>((Table1[[#This Row],[deadline]]/60)/60/24)+DATE(1970,1,1)</f>
        <v>42211.667337962965</v>
      </c>
      <c r="K1600">
        <v>1432742458</v>
      </c>
      <c r="L1600" s="4">
        <f>((Table1[[#This Row],[launched_at]]/60)/60/24)+DATE(1970,1,1)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>Table1[[#This Row],[pledged]]/Table1[[#This Row],[goal]]*100</f>
        <v>0.125</v>
      </c>
      <c r="R1600" s="8">
        <f>Table1[[#This Row],[pledged]]/Table1[[#This Row],[backers_count]]</f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 s="4">
        <f>((Table1[[#This Row],[deadline]]/60)/60/24)+DATE(1970,1,1)</f>
        <v>42468.497407407413</v>
      </c>
      <c r="K1601">
        <v>1457528176</v>
      </c>
      <c r="L1601" s="4">
        <f>((Table1[[#This Row],[launched_at]]/60)/60/24)+DATE(1970,1,1)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>Table1[[#This Row],[pledged]]/Table1[[#This Row],[goal]]*100</f>
        <v>0</v>
      </c>
      <c r="R1601" s="8" t="e">
        <f>Table1[[#This Row],[pledged]]/Table1[[#This Row],[backers_count]]</f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 s="4">
        <f>((Table1[[#This Row],[deadline]]/60)/60/24)+DATE(1970,1,1)</f>
        <v>41835.21597222222</v>
      </c>
      <c r="K1602">
        <v>1401585752</v>
      </c>
      <c r="L1602" s="4">
        <f>((Table1[[#This Row],[launched_at]]/60)/60/24)+DATE(1970,1,1)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>Table1[[#This Row],[pledged]]/Table1[[#This Row],[goal]]*100</f>
        <v>7.3400000000000007</v>
      </c>
      <c r="R1602" s="8">
        <f>Table1[[#This Row],[pledged]]/Table1[[#This Row],[backers_count]]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 s="4">
        <f>((Table1[[#This Row],[deadline]]/60)/60/24)+DATE(1970,1,1)</f>
        <v>40668.092974537038</v>
      </c>
      <c r="K1603">
        <v>1301969633</v>
      </c>
      <c r="L1603" s="4">
        <f>((Table1[[#This Row],[launched_at]]/60)/60/24)+DATE(1970,1,1)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>Table1[[#This Row],[pledged]]/Table1[[#This Row],[goal]]*100</f>
        <v>108.2492</v>
      </c>
      <c r="R1603" s="8">
        <f>Table1[[#This Row],[pledged]]/Table1[[#This Row],[backers_count]]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 s="4">
        <f>((Table1[[#This Row],[deadline]]/60)/60/24)+DATE(1970,1,1)</f>
        <v>40830.958333333336</v>
      </c>
      <c r="K1604">
        <v>1314947317</v>
      </c>
      <c r="L1604" s="4">
        <f>((Table1[[#This Row],[launched_at]]/60)/60/24)+DATE(1970,1,1)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>Table1[[#This Row],[pledged]]/Table1[[#This Row],[goal]]*100</f>
        <v>100.16666666666667</v>
      </c>
      <c r="R1604" s="8">
        <f>Table1[[#This Row],[pledged]]/Table1[[#This Row],[backers_count]]</f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 s="4">
        <f>((Table1[[#This Row],[deadline]]/60)/60/24)+DATE(1970,1,1)</f>
        <v>40936.169664351852</v>
      </c>
      <c r="K1605">
        <v>1322539459</v>
      </c>
      <c r="L1605" s="4">
        <f>((Table1[[#This Row],[launched_at]]/60)/60/24)+DATE(1970,1,1)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>Table1[[#This Row],[pledged]]/Table1[[#This Row],[goal]]*100</f>
        <v>100.03299999999999</v>
      </c>
      <c r="R1605" s="8">
        <f>Table1[[#This Row],[pledged]]/Table1[[#This Row],[backers_count]]</f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 s="4">
        <f>((Table1[[#This Row],[deadline]]/60)/60/24)+DATE(1970,1,1)</f>
        <v>40985.80364583333</v>
      </c>
      <c r="K1606">
        <v>1328559435</v>
      </c>
      <c r="L1606" s="4">
        <f>((Table1[[#This Row],[launched_at]]/60)/60/24)+DATE(1970,1,1)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>Table1[[#This Row],[pledged]]/Table1[[#This Row],[goal]]*100</f>
        <v>122.10714285714286</v>
      </c>
      <c r="R1606" s="8">
        <f>Table1[[#This Row],[pledged]]/Table1[[#This Row],[backers_count]]</f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 s="4">
        <f>((Table1[[#This Row],[deadline]]/60)/60/24)+DATE(1970,1,1)</f>
        <v>40756.291666666664</v>
      </c>
      <c r="K1607">
        <v>1311380313</v>
      </c>
      <c r="L1607" s="4">
        <f>((Table1[[#This Row],[launched_at]]/60)/60/24)+DATE(1970,1,1)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>Table1[[#This Row],[pledged]]/Table1[[#This Row],[goal]]*100</f>
        <v>100.69333333333334</v>
      </c>
      <c r="R1607" s="8">
        <f>Table1[[#This Row],[pledged]]/Table1[[#This Row],[backers_count]]</f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 s="4">
        <f>((Table1[[#This Row],[deadline]]/60)/60/24)+DATE(1970,1,1)</f>
        <v>40626.069884259261</v>
      </c>
      <c r="K1608">
        <v>1293158438</v>
      </c>
      <c r="L1608" s="4">
        <f>((Table1[[#This Row],[launched_at]]/60)/60/24)+DATE(1970,1,1)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>Table1[[#This Row],[pledged]]/Table1[[#This Row],[goal]]*100</f>
        <v>101.004125</v>
      </c>
      <c r="R1608" s="8">
        <f>Table1[[#This Row],[pledged]]/Table1[[#This Row],[backers_count]]</f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 s="4">
        <f>((Table1[[#This Row],[deadline]]/60)/60/24)+DATE(1970,1,1)</f>
        <v>41074.80846064815</v>
      </c>
      <c r="K1609">
        <v>1337887451</v>
      </c>
      <c r="L1609" s="4">
        <f>((Table1[[#This Row],[launched_at]]/60)/60/24)+DATE(1970,1,1)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>Table1[[#This Row],[pledged]]/Table1[[#This Row],[goal]]*100</f>
        <v>145.11000000000001</v>
      </c>
      <c r="R1609" s="8">
        <f>Table1[[#This Row],[pledged]]/Table1[[#This Row],[backers_count]]</f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 s="4">
        <f>((Table1[[#This Row],[deadline]]/60)/60/24)+DATE(1970,1,1)</f>
        <v>41640.226388888892</v>
      </c>
      <c r="K1610">
        <v>1385754986</v>
      </c>
      <c r="L1610" s="4">
        <f>((Table1[[#This Row],[launched_at]]/60)/60/24)+DATE(1970,1,1)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>Table1[[#This Row],[pledged]]/Table1[[#This Row],[goal]]*100</f>
        <v>101.25</v>
      </c>
      <c r="R1610" s="8">
        <f>Table1[[#This Row],[pledged]]/Table1[[#This Row],[backers_count]]</f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 s="4">
        <f>((Table1[[#This Row],[deadline]]/60)/60/24)+DATE(1970,1,1)</f>
        <v>40849.333333333336</v>
      </c>
      <c r="K1611">
        <v>1315612909</v>
      </c>
      <c r="L1611" s="4">
        <f>((Table1[[#This Row],[launched_at]]/60)/60/24)+DATE(1970,1,1)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>Table1[[#This Row],[pledged]]/Table1[[#This Row],[goal]]*100</f>
        <v>118.33333333333333</v>
      </c>
      <c r="R1611" s="8">
        <f>Table1[[#This Row],[pledged]]/Table1[[#This Row],[backers_count]]</f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 s="4">
        <f>((Table1[[#This Row],[deadline]]/60)/60/24)+DATE(1970,1,1)</f>
        <v>41258.924884259257</v>
      </c>
      <c r="K1612">
        <v>1353017510</v>
      </c>
      <c r="L1612" s="4">
        <f>((Table1[[#This Row],[launched_at]]/60)/60/24)+DATE(1970,1,1)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>Table1[[#This Row],[pledged]]/Table1[[#This Row],[goal]]*100</f>
        <v>271.85000000000002</v>
      </c>
      <c r="R1612" s="8">
        <f>Table1[[#This Row],[pledged]]/Table1[[#This Row],[backers_count]]</f>
        <v>48.544642857142854</v>
      </c>
      <c r="S1612" t="s">
        <v>8325</v>
      </c>
      <c r="T1612" t="s">
        <v>8326</v>
      </c>
    </row>
    <row r="1613" spans="1:20" ht="3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 s="4">
        <f>((Table1[[#This Row],[deadline]]/60)/60/24)+DATE(1970,1,1)</f>
        <v>41430.00037037037</v>
      </c>
      <c r="K1613">
        <v>1368576032</v>
      </c>
      <c r="L1613" s="4">
        <f>((Table1[[#This Row],[launched_at]]/60)/60/24)+DATE(1970,1,1)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>Table1[[#This Row],[pledged]]/Table1[[#This Row],[goal]]*100</f>
        <v>125.125</v>
      </c>
      <c r="R1613" s="8">
        <f>Table1[[#This Row],[pledged]]/Table1[[#This Row],[backers_count]]</f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 s="4">
        <f>((Table1[[#This Row],[deadline]]/60)/60/24)+DATE(1970,1,1)</f>
        <v>41276.874814814815</v>
      </c>
      <c r="K1614">
        <v>1354568384</v>
      </c>
      <c r="L1614" s="4">
        <f>((Table1[[#This Row],[launched_at]]/60)/60/24)+DATE(1970,1,1)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>Table1[[#This Row],[pledged]]/Table1[[#This Row],[goal]]*100</f>
        <v>110.00000000000001</v>
      </c>
      <c r="R1614" s="8">
        <f>Table1[[#This Row],[pledged]]/Table1[[#This Row],[backers_count]]</f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 s="4">
        <f>((Table1[[#This Row],[deadline]]/60)/60/24)+DATE(1970,1,1)</f>
        <v>41112.069467592592</v>
      </c>
      <c r="K1615">
        <v>1340329202</v>
      </c>
      <c r="L1615" s="4">
        <f>((Table1[[#This Row],[launched_at]]/60)/60/24)+DATE(1970,1,1)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>Table1[[#This Row],[pledged]]/Table1[[#This Row],[goal]]*100</f>
        <v>101.49999999999999</v>
      </c>
      <c r="R1615" s="8">
        <f>Table1[[#This Row],[pledged]]/Table1[[#This Row],[backers_count]]</f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 s="4">
        <f>((Table1[[#This Row],[deadline]]/60)/60/24)+DATE(1970,1,1)</f>
        <v>41854.708333333336</v>
      </c>
      <c r="K1616">
        <v>1401924769</v>
      </c>
      <c r="L1616" s="4">
        <f>((Table1[[#This Row],[launched_at]]/60)/60/24)+DATE(1970,1,1)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>Table1[[#This Row],[pledged]]/Table1[[#This Row],[goal]]*100</f>
        <v>102.69999999999999</v>
      </c>
      <c r="R1616" s="8">
        <f>Table1[[#This Row],[pledged]]/Table1[[#This Row],[backers_count]]</f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 s="4">
        <f>((Table1[[#This Row],[deadline]]/60)/60/24)+DATE(1970,1,1)</f>
        <v>40890.092546296299</v>
      </c>
      <c r="K1617">
        <v>1319850796</v>
      </c>
      <c r="L1617" s="4">
        <f>((Table1[[#This Row],[launched_at]]/60)/60/24)+DATE(1970,1,1)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>Table1[[#This Row],[pledged]]/Table1[[#This Row],[goal]]*100</f>
        <v>114.12500000000001</v>
      </c>
      <c r="R1617" s="8">
        <f>Table1[[#This Row],[pledged]]/Table1[[#This Row],[backers_count]]</f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 s="4">
        <f>((Table1[[#This Row],[deadline]]/60)/60/24)+DATE(1970,1,1)</f>
        <v>41235.916666666664</v>
      </c>
      <c r="K1618">
        <v>1350061821</v>
      </c>
      <c r="L1618" s="4">
        <f>((Table1[[#This Row],[launched_at]]/60)/60/24)+DATE(1970,1,1)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>Table1[[#This Row],[pledged]]/Table1[[#This Row],[goal]]*100</f>
        <v>104.2</v>
      </c>
      <c r="R1618" s="8">
        <f>Table1[[#This Row],[pledged]]/Table1[[#This Row],[backers_count]]</f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 s="4">
        <f>((Table1[[#This Row],[deadline]]/60)/60/24)+DATE(1970,1,1)</f>
        <v>41579.791666666664</v>
      </c>
      <c r="K1619">
        <v>1380470188</v>
      </c>
      <c r="L1619" s="4">
        <f>((Table1[[#This Row],[launched_at]]/60)/60/24)+DATE(1970,1,1)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>Table1[[#This Row],[pledged]]/Table1[[#This Row],[goal]]*100</f>
        <v>145.85714285714286</v>
      </c>
      <c r="R1619" s="8">
        <f>Table1[[#This Row],[pledged]]/Table1[[#This Row],[backers_count]]</f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 s="4">
        <f>((Table1[[#This Row],[deadline]]/60)/60/24)+DATE(1970,1,1)</f>
        <v>41341.654340277775</v>
      </c>
      <c r="K1620">
        <v>1359301335</v>
      </c>
      <c r="L1620" s="4">
        <f>((Table1[[#This Row],[launched_at]]/60)/60/24)+DATE(1970,1,1)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>Table1[[#This Row],[pledged]]/Table1[[#This Row],[goal]]*100</f>
        <v>105.06666666666666</v>
      </c>
      <c r="R1620" s="8">
        <f>Table1[[#This Row],[pledged]]/Table1[[#This Row],[backers_count]]</f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 s="4">
        <f>((Table1[[#This Row],[deadline]]/60)/60/24)+DATE(1970,1,1)</f>
        <v>41897.18618055556</v>
      </c>
      <c r="K1621">
        <v>1408940886</v>
      </c>
      <c r="L1621" s="4">
        <f>((Table1[[#This Row],[launched_at]]/60)/60/24)+DATE(1970,1,1)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>Table1[[#This Row],[pledged]]/Table1[[#This Row],[goal]]*100</f>
        <v>133.33333333333331</v>
      </c>
      <c r="R1621" s="8">
        <f>Table1[[#This Row],[pledged]]/Table1[[#This Row],[backers_count]]</f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 s="4">
        <f>((Table1[[#This Row],[deadline]]/60)/60/24)+DATE(1970,1,1)</f>
        <v>41328.339583333334</v>
      </c>
      <c r="K1622">
        <v>1361002140</v>
      </c>
      <c r="L1622" s="4">
        <f>((Table1[[#This Row],[launched_at]]/60)/60/24)+DATE(1970,1,1)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>Table1[[#This Row],[pledged]]/Table1[[#This Row],[goal]]*100</f>
        <v>112.99999999999999</v>
      </c>
      <c r="R1622" s="8">
        <f>Table1[[#This Row],[pledged]]/Table1[[#This Row],[backers_count]]</f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 s="4">
        <f>((Table1[[#This Row],[deadline]]/60)/60/24)+DATE(1970,1,1)</f>
        <v>41057.165972222225</v>
      </c>
      <c r="K1623">
        <v>1333550015</v>
      </c>
      <c r="L1623" s="4">
        <f>((Table1[[#This Row],[launched_at]]/60)/60/24)+DATE(1970,1,1)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>Table1[[#This Row],[pledged]]/Table1[[#This Row],[goal]]*100</f>
        <v>121.2</v>
      </c>
      <c r="R1623" s="8">
        <f>Table1[[#This Row],[pledged]]/Table1[[#This Row],[backers_count]]</f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 s="4">
        <f>((Table1[[#This Row],[deadline]]/60)/60/24)+DATE(1970,1,1)</f>
        <v>41990.332638888889</v>
      </c>
      <c r="K1624">
        <v>1415343874</v>
      </c>
      <c r="L1624" s="4">
        <f>((Table1[[#This Row],[launched_at]]/60)/60/24)+DATE(1970,1,1)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>Table1[[#This Row],[pledged]]/Table1[[#This Row],[goal]]*100</f>
        <v>101.72463768115942</v>
      </c>
      <c r="R1624" s="8">
        <f>Table1[[#This Row],[pledged]]/Table1[[#This Row],[backers_count]]</f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 s="4">
        <f>((Table1[[#This Row],[deadline]]/60)/60/24)+DATE(1970,1,1)</f>
        <v>41513.688530092593</v>
      </c>
      <c r="K1625">
        <v>1372437089</v>
      </c>
      <c r="L1625" s="4">
        <f>((Table1[[#This Row],[launched_at]]/60)/60/24)+DATE(1970,1,1)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>Table1[[#This Row],[pledged]]/Table1[[#This Row],[goal]]*100</f>
        <v>101.06666666666666</v>
      </c>
      <c r="R1625" s="8">
        <f>Table1[[#This Row],[pledged]]/Table1[[#This Row],[backers_count]]</f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 s="4">
        <f>((Table1[[#This Row],[deadline]]/60)/60/24)+DATE(1970,1,1)</f>
        <v>41283.367303240739</v>
      </c>
      <c r="K1626">
        <v>1354265335</v>
      </c>
      <c r="L1626" s="4">
        <f>((Table1[[#This Row],[launched_at]]/60)/60/24)+DATE(1970,1,1)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>Table1[[#This Row],[pledged]]/Table1[[#This Row],[goal]]*100</f>
        <v>118</v>
      </c>
      <c r="R1626" s="8">
        <f>Table1[[#This Row],[pledged]]/Table1[[#This Row],[backers_count]]</f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 s="4">
        <f>((Table1[[#This Row],[deadline]]/60)/60/24)+DATE(1970,1,1)</f>
        <v>41163.699687500004</v>
      </c>
      <c r="K1627">
        <v>1344962853</v>
      </c>
      <c r="L1627" s="4">
        <f>((Table1[[#This Row],[launched_at]]/60)/60/24)+DATE(1970,1,1)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>Table1[[#This Row],[pledged]]/Table1[[#This Row],[goal]]*100</f>
        <v>155.33333333333331</v>
      </c>
      <c r="R1627" s="8">
        <f>Table1[[#This Row],[pledged]]/Table1[[#This Row],[backers_count]]</f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 s="4">
        <f>((Table1[[#This Row],[deadline]]/60)/60/24)+DATE(1970,1,1)</f>
        <v>41609.889664351853</v>
      </c>
      <c r="K1628">
        <v>1383337267</v>
      </c>
      <c r="L1628" s="4">
        <f>((Table1[[#This Row],[launched_at]]/60)/60/24)+DATE(1970,1,1)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>Table1[[#This Row],[pledged]]/Table1[[#This Row],[goal]]*100</f>
        <v>101.18750000000001</v>
      </c>
      <c r="R1628" s="8">
        <f>Table1[[#This Row],[pledged]]/Table1[[#This Row],[backers_count]]</f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 s="4">
        <f>((Table1[[#This Row],[deadline]]/60)/60/24)+DATE(1970,1,1)</f>
        <v>41239.207638888889</v>
      </c>
      <c r="K1629">
        <v>1351011489</v>
      </c>
      <c r="L1629" s="4">
        <f>((Table1[[#This Row],[launched_at]]/60)/60/24)+DATE(1970,1,1)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>Table1[[#This Row],[pledged]]/Table1[[#This Row],[goal]]*100</f>
        <v>117</v>
      </c>
      <c r="R1629" s="8">
        <f>Table1[[#This Row],[pledged]]/Table1[[#This Row],[backers_count]]</f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 s="4">
        <f>((Table1[[#This Row],[deadline]]/60)/60/24)+DATE(1970,1,1)</f>
        <v>41807.737060185187</v>
      </c>
      <c r="K1630">
        <v>1400175682</v>
      </c>
      <c r="L1630" s="4">
        <f>((Table1[[#This Row],[launched_at]]/60)/60/24)+DATE(1970,1,1)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>Table1[[#This Row],[pledged]]/Table1[[#This Row],[goal]]*100</f>
        <v>100.925</v>
      </c>
      <c r="R1630" s="8">
        <f>Table1[[#This Row],[pledged]]/Table1[[#This Row],[backers_count]]</f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 s="4">
        <f>((Table1[[#This Row],[deadline]]/60)/60/24)+DATE(1970,1,1)</f>
        <v>41690.867280092592</v>
      </c>
      <c r="K1631">
        <v>1389041333</v>
      </c>
      <c r="L1631" s="4">
        <f>((Table1[[#This Row],[launched_at]]/60)/60/24)+DATE(1970,1,1)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>Table1[[#This Row],[pledged]]/Table1[[#This Row],[goal]]*100</f>
        <v>103.66666666666666</v>
      </c>
      <c r="R1631" s="8">
        <f>Table1[[#This Row],[pledged]]/Table1[[#This Row],[backers_count]]</f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 s="4">
        <f>((Table1[[#This Row],[deadline]]/60)/60/24)+DATE(1970,1,1)</f>
        <v>40970.290972222225</v>
      </c>
      <c r="K1632">
        <v>1328040375</v>
      </c>
      <c r="L1632" s="4">
        <f>((Table1[[#This Row],[launched_at]]/60)/60/24)+DATE(1970,1,1)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>Table1[[#This Row],[pledged]]/Table1[[#This Row],[goal]]*100</f>
        <v>265.25</v>
      </c>
      <c r="R1632" s="8">
        <f>Table1[[#This Row],[pledged]]/Table1[[#This Row],[backers_count]]</f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 s="4">
        <f>((Table1[[#This Row],[deadline]]/60)/60/24)+DATE(1970,1,1)</f>
        <v>41194.859502314815</v>
      </c>
      <c r="K1633">
        <v>1347482261</v>
      </c>
      <c r="L1633" s="4">
        <f>((Table1[[#This Row],[launched_at]]/60)/60/24)+DATE(1970,1,1)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>Table1[[#This Row],[pledged]]/Table1[[#This Row],[goal]]*100</f>
        <v>155.91</v>
      </c>
      <c r="R1633" s="8">
        <f>Table1[[#This Row],[pledged]]/Table1[[#This Row],[backers_count]]</f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 s="4">
        <f>((Table1[[#This Row],[deadline]]/60)/60/24)+DATE(1970,1,1)</f>
        <v>40810.340902777774</v>
      </c>
      <c r="K1634">
        <v>1311667854</v>
      </c>
      <c r="L1634" s="4">
        <f>((Table1[[#This Row],[launched_at]]/60)/60/24)+DATE(1970,1,1)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>Table1[[#This Row],[pledged]]/Table1[[#This Row],[goal]]*100</f>
        <v>101.62500000000001</v>
      </c>
      <c r="R1634" s="8">
        <f>Table1[[#This Row],[pledged]]/Table1[[#This Row],[backers_count]]</f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 s="4">
        <f>((Table1[[#This Row],[deadline]]/60)/60/24)+DATE(1970,1,1)</f>
        <v>40924.208333333336</v>
      </c>
      <c r="K1635">
        <v>1324329156</v>
      </c>
      <c r="L1635" s="4">
        <f>((Table1[[#This Row],[launched_at]]/60)/60/24)+DATE(1970,1,1)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>Table1[[#This Row],[pledged]]/Table1[[#This Row],[goal]]*100</f>
        <v>100</v>
      </c>
      <c r="R1635" s="8">
        <f>Table1[[#This Row],[pledged]]/Table1[[#This Row],[backers_count]]</f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 s="4">
        <f>((Table1[[#This Row],[deadline]]/60)/60/24)+DATE(1970,1,1)</f>
        <v>40696.249305555553</v>
      </c>
      <c r="K1636">
        <v>1303706001</v>
      </c>
      <c r="L1636" s="4">
        <f>((Table1[[#This Row],[launched_at]]/60)/60/24)+DATE(1970,1,1)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>Table1[[#This Row],[pledged]]/Table1[[#This Row],[goal]]*100</f>
        <v>100.49999999999999</v>
      </c>
      <c r="R1636" s="8">
        <f>Table1[[#This Row],[pledged]]/Table1[[#This Row],[backers_count]]</f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 s="4">
        <f>((Table1[[#This Row],[deadline]]/60)/60/24)+DATE(1970,1,1)</f>
        <v>42562.868761574078</v>
      </c>
      <c r="K1637">
        <v>1463086261</v>
      </c>
      <c r="L1637" s="4">
        <f>((Table1[[#This Row],[launched_at]]/60)/60/24)+DATE(1970,1,1)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>Table1[[#This Row],[pledged]]/Table1[[#This Row],[goal]]*100</f>
        <v>125.29999999999998</v>
      </c>
      <c r="R1637" s="8">
        <f>Table1[[#This Row],[pledged]]/Table1[[#This Row],[backers_count]]</f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 s="4">
        <f>((Table1[[#This Row],[deadline]]/60)/60/24)+DATE(1970,1,1)</f>
        <v>40706.166666666664</v>
      </c>
      <c r="K1638">
        <v>1304129088</v>
      </c>
      <c r="L1638" s="4">
        <f>((Table1[[#This Row],[launched_at]]/60)/60/24)+DATE(1970,1,1)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>Table1[[#This Row],[pledged]]/Table1[[#This Row],[goal]]*100</f>
        <v>103.55555555555556</v>
      </c>
      <c r="R1638" s="8">
        <f>Table1[[#This Row],[pledged]]/Table1[[#This Row],[backers_count]]</f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 s="4">
        <f>((Table1[[#This Row],[deadline]]/60)/60/24)+DATE(1970,1,1)</f>
        <v>40178.98541666667</v>
      </c>
      <c r="K1639">
        <v>1257444140</v>
      </c>
      <c r="L1639" s="4">
        <f>((Table1[[#This Row],[launched_at]]/60)/60/24)+DATE(1970,1,1)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>Table1[[#This Row],[pledged]]/Table1[[#This Row],[goal]]*100</f>
        <v>103.8</v>
      </c>
      <c r="R1639" s="8">
        <f>Table1[[#This Row],[pledged]]/Table1[[#This Row],[backers_count]]</f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 s="4">
        <f>((Table1[[#This Row],[deadline]]/60)/60/24)+DATE(1970,1,1)</f>
        <v>41333.892361111109</v>
      </c>
      <c r="K1640">
        <v>1358180968</v>
      </c>
      <c r="L1640" s="4">
        <f>((Table1[[#This Row],[launched_at]]/60)/60/24)+DATE(1970,1,1)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>Table1[[#This Row],[pledged]]/Table1[[#This Row],[goal]]*100</f>
        <v>105</v>
      </c>
      <c r="R1640" s="8">
        <f>Table1[[#This Row],[pledged]]/Table1[[#This Row],[backers_count]]</f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 s="4">
        <f>((Table1[[#This Row],[deadline]]/60)/60/24)+DATE(1970,1,1)</f>
        <v>40971.652372685188</v>
      </c>
      <c r="K1641">
        <v>1328197165</v>
      </c>
      <c r="L1641" s="4">
        <f>((Table1[[#This Row],[launched_at]]/60)/60/24)+DATE(1970,1,1)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>Table1[[#This Row],[pledged]]/Table1[[#This Row],[goal]]*100</f>
        <v>100</v>
      </c>
      <c r="R1641" s="8">
        <f>Table1[[#This Row],[pledged]]/Table1[[#This Row],[backers_count]]</f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 s="4">
        <f>((Table1[[#This Row],[deadline]]/60)/60/24)+DATE(1970,1,1)</f>
        <v>40393.082638888889</v>
      </c>
      <c r="K1642">
        <v>1279603955</v>
      </c>
      <c r="L1642" s="4">
        <f>((Table1[[#This Row],[launched_at]]/60)/60/24)+DATE(1970,1,1)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>Table1[[#This Row],[pledged]]/Table1[[#This Row],[goal]]*100</f>
        <v>169.86</v>
      </c>
      <c r="R1642" s="8">
        <f>Table1[[#This Row],[pledged]]/Table1[[#This Row],[backers_count]]</f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 s="4">
        <f>((Table1[[#This Row],[deadline]]/60)/60/24)+DATE(1970,1,1)</f>
        <v>41992.596574074079</v>
      </c>
      <c r="K1643">
        <v>1416406744</v>
      </c>
      <c r="L1643" s="4">
        <f>((Table1[[#This Row],[launched_at]]/60)/60/24)+DATE(1970,1,1)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>Table1[[#This Row],[pledged]]/Table1[[#This Row],[goal]]*100</f>
        <v>101.4</v>
      </c>
      <c r="R1643" s="8">
        <f>Table1[[#This Row],[pledged]]/Table1[[#This Row],[backers_count]]</f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 s="4">
        <f>((Table1[[#This Row],[deadline]]/60)/60/24)+DATE(1970,1,1)</f>
        <v>40708.024618055555</v>
      </c>
      <c r="K1644">
        <v>1306283727</v>
      </c>
      <c r="L1644" s="4">
        <f>((Table1[[#This Row],[launched_at]]/60)/60/24)+DATE(1970,1,1)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>Table1[[#This Row],[pledged]]/Table1[[#This Row],[goal]]*100</f>
        <v>100</v>
      </c>
      <c r="R1644" s="8">
        <f>Table1[[#This Row],[pledged]]/Table1[[#This Row],[backers_count]]</f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 s="4">
        <f>((Table1[[#This Row],[deadline]]/60)/60/24)+DATE(1970,1,1)</f>
        <v>41176.824212962965</v>
      </c>
      <c r="K1645">
        <v>1345924012</v>
      </c>
      <c r="L1645" s="4">
        <f>((Table1[[#This Row],[launched_at]]/60)/60/24)+DATE(1970,1,1)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>Table1[[#This Row],[pledged]]/Table1[[#This Row],[goal]]*100</f>
        <v>124.70000000000002</v>
      </c>
      <c r="R1645" s="8">
        <f>Table1[[#This Row],[pledged]]/Table1[[#This Row],[backers_count]]</f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 s="4">
        <f>((Table1[[#This Row],[deadline]]/60)/60/24)+DATE(1970,1,1)</f>
        <v>41235.101388888892</v>
      </c>
      <c r="K1646">
        <v>1348363560</v>
      </c>
      <c r="L1646" s="4">
        <f>((Table1[[#This Row],[launched_at]]/60)/60/24)+DATE(1970,1,1)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>Table1[[#This Row],[pledged]]/Table1[[#This Row],[goal]]*100</f>
        <v>109.5</v>
      </c>
      <c r="R1646" s="8">
        <f>Table1[[#This Row],[pledged]]/Table1[[#This Row],[backers_count]]</f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 s="4">
        <f>((Table1[[#This Row],[deadline]]/60)/60/24)+DATE(1970,1,1)</f>
        <v>41535.617361111108</v>
      </c>
      <c r="K1647">
        <v>1378306140</v>
      </c>
      <c r="L1647" s="4">
        <f>((Table1[[#This Row],[launched_at]]/60)/60/24)+DATE(1970,1,1)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>Table1[[#This Row],[pledged]]/Table1[[#This Row],[goal]]*100</f>
        <v>110.80000000000001</v>
      </c>
      <c r="R1647" s="8">
        <f>Table1[[#This Row],[pledged]]/Table1[[#This Row],[backers_count]]</f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 s="4">
        <f>((Table1[[#This Row],[deadline]]/60)/60/24)+DATE(1970,1,1)</f>
        <v>41865.757638888892</v>
      </c>
      <c r="K1648">
        <v>1405248503</v>
      </c>
      <c r="L1648" s="4">
        <f>((Table1[[#This Row],[launched_at]]/60)/60/24)+DATE(1970,1,1)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>Table1[[#This Row],[pledged]]/Table1[[#This Row],[goal]]*100</f>
        <v>110.2</v>
      </c>
      <c r="R1648" s="8">
        <f>Table1[[#This Row],[pledged]]/Table1[[#This Row],[backers_count]]</f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 s="4">
        <f>((Table1[[#This Row],[deadline]]/60)/60/24)+DATE(1970,1,1)</f>
        <v>41069.409456018519</v>
      </c>
      <c r="K1649">
        <v>1336643377</v>
      </c>
      <c r="L1649" s="4">
        <f>((Table1[[#This Row],[launched_at]]/60)/60/24)+DATE(1970,1,1)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>Table1[[#This Row],[pledged]]/Table1[[#This Row],[goal]]*100</f>
        <v>104.71999999999998</v>
      </c>
      <c r="R1649" s="8">
        <f>Table1[[#This Row],[pledged]]/Table1[[#This Row],[backers_count]]</f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 s="4">
        <f>((Table1[[#This Row],[deadline]]/60)/60/24)+DATE(1970,1,1)</f>
        <v>40622.662986111114</v>
      </c>
      <c r="K1650">
        <v>1298048082</v>
      </c>
      <c r="L1650" s="4">
        <f>((Table1[[#This Row],[launched_at]]/60)/60/24)+DATE(1970,1,1)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>Table1[[#This Row],[pledged]]/Table1[[#This Row],[goal]]*100</f>
        <v>125.26086956521738</v>
      </c>
      <c r="R1650" s="8">
        <f>Table1[[#This Row],[pledged]]/Table1[[#This Row],[backers_count]]</f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 s="4">
        <f>((Table1[[#This Row],[deadline]]/60)/60/24)+DATE(1970,1,1)</f>
        <v>41782.684664351851</v>
      </c>
      <c r="K1651">
        <v>1396974355</v>
      </c>
      <c r="L1651" s="4">
        <f>((Table1[[#This Row],[launched_at]]/60)/60/24)+DATE(1970,1,1)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>Table1[[#This Row],[pledged]]/Table1[[#This Row],[goal]]*100</f>
        <v>100.58763157894737</v>
      </c>
      <c r="R1651" s="8">
        <f>Table1[[#This Row],[pledged]]/Table1[[#This Row],[backers_count]]</f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 s="4">
        <f>((Table1[[#This Row],[deadline]]/60)/60/24)+DATE(1970,1,1)</f>
        <v>41556.435613425929</v>
      </c>
      <c r="K1652">
        <v>1378722437</v>
      </c>
      <c r="L1652" s="4">
        <f>((Table1[[#This Row],[launched_at]]/60)/60/24)+DATE(1970,1,1)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>Table1[[#This Row],[pledged]]/Table1[[#This Row],[goal]]*100</f>
        <v>141.55000000000001</v>
      </c>
      <c r="R1652" s="8">
        <f>Table1[[#This Row],[pledged]]/Table1[[#This Row],[backers_count]]</f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 s="4">
        <f>((Table1[[#This Row],[deadline]]/60)/60/24)+DATE(1970,1,1)</f>
        <v>40659.290972222225</v>
      </c>
      <c r="K1653">
        <v>1300916220</v>
      </c>
      <c r="L1653" s="4">
        <f>((Table1[[#This Row],[launched_at]]/60)/60/24)+DATE(1970,1,1)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>Table1[[#This Row],[pledged]]/Table1[[#This Row],[goal]]*100</f>
        <v>100.75</v>
      </c>
      <c r="R1653" s="8">
        <f>Table1[[#This Row],[pledged]]/Table1[[#This Row],[backers_count]]</f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 s="4">
        <f>((Table1[[#This Row],[deadline]]/60)/60/24)+DATE(1970,1,1)</f>
        <v>41602.534641203703</v>
      </c>
      <c r="K1654">
        <v>1382701793</v>
      </c>
      <c r="L1654" s="4">
        <f>((Table1[[#This Row],[launched_at]]/60)/60/24)+DATE(1970,1,1)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>Table1[[#This Row],[pledged]]/Table1[[#This Row],[goal]]*100</f>
        <v>100.66666666666666</v>
      </c>
      <c r="R1654" s="8">
        <f>Table1[[#This Row],[pledged]]/Table1[[#This Row],[backers_count]]</f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 s="4">
        <f>((Table1[[#This Row],[deadline]]/60)/60/24)+DATE(1970,1,1)</f>
        <v>40657.834444444445</v>
      </c>
      <c r="K1655">
        <v>1300996896</v>
      </c>
      <c r="L1655" s="4">
        <f>((Table1[[#This Row],[launched_at]]/60)/60/24)+DATE(1970,1,1)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>Table1[[#This Row],[pledged]]/Table1[[#This Row],[goal]]*100</f>
        <v>174.2304</v>
      </c>
      <c r="R1655" s="8">
        <f>Table1[[#This Row],[pledged]]/Table1[[#This Row],[backers_count]]</f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 s="4">
        <f>((Table1[[#This Row],[deadline]]/60)/60/24)+DATE(1970,1,1)</f>
        <v>41017.890740740739</v>
      </c>
      <c r="K1656">
        <v>1332192160</v>
      </c>
      <c r="L1656" s="4">
        <f>((Table1[[#This Row],[launched_at]]/60)/60/24)+DATE(1970,1,1)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>Table1[[#This Row],[pledged]]/Table1[[#This Row],[goal]]*100</f>
        <v>119.90909090909089</v>
      </c>
      <c r="R1656" s="8">
        <f>Table1[[#This Row],[pledged]]/Table1[[#This Row],[backers_count]]</f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 s="4">
        <f>((Table1[[#This Row],[deadline]]/60)/60/24)+DATE(1970,1,1)</f>
        <v>41004.750231481477</v>
      </c>
      <c r="K1657">
        <v>1331060420</v>
      </c>
      <c r="L1657" s="4">
        <f>((Table1[[#This Row],[launched_at]]/60)/60/24)+DATE(1970,1,1)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>Table1[[#This Row],[pledged]]/Table1[[#This Row],[goal]]*100</f>
        <v>142.86666666666667</v>
      </c>
      <c r="R1657" s="8">
        <f>Table1[[#This Row],[pledged]]/Table1[[#This Row],[backers_count]]</f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 s="4">
        <f>((Table1[[#This Row],[deadline]]/60)/60/24)+DATE(1970,1,1)</f>
        <v>41256.928842592592</v>
      </c>
      <c r="K1658">
        <v>1352845052</v>
      </c>
      <c r="L1658" s="4">
        <f>((Table1[[#This Row],[launched_at]]/60)/60/24)+DATE(1970,1,1)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>Table1[[#This Row],[pledged]]/Table1[[#This Row],[goal]]*100</f>
        <v>100.33493333333334</v>
      </c>
      <c r="R1658" s="8">
        <f>Table1[[#This Row],[pledged]]/Table1[[#This Row],[backers_count]]</f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 s="4">
        <f>((Table1[[#This Row],[deadline]]/60)/60/24)+DATE(1970,1,1)</f>
        <v>41053.782037037039</v>
      </c>
      <c r="K1659">
        <v>1335293168</v>
      </c>
      <c r="L1659" s="4">
        <f>((Table1[[#This Row],[launched_at]]/60)/60/24)+DATE(1970,1,1)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>Table1[[#This Row],[pledged]]/Table1[[#This Row],[goal]]*100</f>
        <v>104.93380000000001</v>
      </c>
      <c r="R1659" s="8">
        <f>Table1[[#This Row],[pledged]]/Table1[[#This Row],[backers_count]]</f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 s="4">
        <f>((Table1[[#This Row],[deadline]]/60)/60/24)+DATE(1970,1,1)</f>
        <v>41261.597222222219</v>
      </c>
      <c r="K1660">
        <v>1352524767</v>
      </c>
      <c r="L1660" s="4">
        <f>((Table1[[#This Row],[launched_at]]/60)/60/24)+DATE(1970,1,1)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>Table1[[#This Row],[pledged]]/Table1[[#This Row],[goal]]*100</f>
        <v>132.23333333333335</v>
      </c>
      <c r="R1660" s="8">
        <f>Table1[[#This Row],[pledged]]/Table1[[#This Row],[backers_count]]</f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 s="4">
        <f>((Table1[[#This Row],[deadline]]/60)/60/24)+DATE(1970,1,1)</f>
        <v>41625.5</v>
      </c>
      <c r="K1661">
        <v>1384811721</v>
      </c>
      <c r="L1661" s="4">
        <f>((Table1[[#This Row],[launched_at]]/60)/60/24)+DATE(1970,1,1)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>Table1[[#This Row],[pledged]]/Table1[[#This Row],[goal]]*100</f>
        <v>112.79999999999998</v>
      </c>
      <c r="R1661" s="8">
        <f>Table1[[#This Row],[pledged]]/Table1[[#This Row],[backers_count]]</f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 s="4">
        <f>((Table1[[#This Row],[deadline]]/60)/60/24)+DATE(1970,1,1)</f>
        <v>42490.915972222225</v>
      </c>
      <c r="K1662">
        <v>1459355950</v>
      </c>
      <c r="L1662" s="4">
        <f>((Table1[[#This Row],[launched_at]]/60)/60/24)+DATE(1970,1,1)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>Table1[[#This Row],[pledged]]/Table1[[#This Row],[goal]]*100</f>
        <v>1253.75</v>
      </c>
      <c r="R1662" s="8">
        <f>Table1[[#This Row],[pledged]]/Table1[[#This Row],[backers_count]]</f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 s="4">
        <f>((Table1[[#This Row],[deadline]]/60)/60/24)+DATE(1970,1,1)</f>
        <v>42386.875</v>
      </c>
      <c r="K1663">
        <v>1449359831</v>
      </c>
      <c r="L1663" s="4">
        <f>((Table1[[#This Row],[launched_at]]/60)/60/24)+DATE(1970,1,1)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>Table1[[#This Row],[pledged]]/Table1[[#This Row],[goal]]*100</f>
        <v>102.50632911392405</v>
      </c>
      <c r="R1663" s="8">
        <f>Table1[[#This Row],[pledged]]/Table1[[#This Row],[backers_count]]</f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 s="4">
        <f>((Table1[[#This Row],[deadline]]/60)/60/24)+DATE(1970,1,1)</f>
        <v>40908.239999999998</v>
      </c>
      <c r="K1664">
        <v>1320122736</v>
      </c>
      <c r="L1664" s="4">
        <f>((Table1[[#This Row],[launched_at]]/60)/60/24)+DATE(1970,1,1)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>Table1[[#This Row],[pledged]]/Table1[[#This Row],[goal]]*100</f>
        <v>102.6375</v>
      </c>
      <c r="R1664" s="8">
        <f>Table1[[#This Row],[pledged]]/Table1[[#This Row],[backers_count]]</f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 s="4">
        <f>((Table1[[#This Row],[deadline]]/60)/60/24)+DATE(1970,1,1)</f>
        <v>42036.02207175926</v>
      </c>
      <c r="K1665">
        <v>1420158707</v>
      </c>
      <c r="L1665" s="4">
        <f>((Table1[[#This Row],[launched_at]]/60)/60/24)+DATE(1970,1,1)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>Table1[[#This Row],[pledged]]/Table1[[#This Row],[goal]]*100</f>
        <v>108</v>
      </c>
      <c r="R1665" s="8">
        <f>Table1[[#This Row],[pledged]]/Table1[[#This Row],[backers_count]]</f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 s="4">
        <f>((Table1[[#This Row],[deadline]]/60)/60/24)+DATE(1970,1,1)</f>
        <v>40984.165972222225</v>
      </c>
      <c r="K1666">
        <v>1328033818</v>
      </c>
      <c r="L1666" s="4">
        <f>((Table1[[#This Row],[launched_at]]/60)/60/24)+DATE(1970,1,1)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>Table1[[#This Row],[pledged]]/Table1[[#This Row],[goal]]*100</f>
        <v>122.40879999999999</v>
      </c>
      <c r="R1666" s="8">
        <f>Table1[[#This Row],[pledged]]/Table1[[#This Row],[backers_count]]</f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 s="4">
        <f>((Table1[[#This Row],[deadline]]/60)/60/24)+DATE(1970,1,1)</f>
        <v>40596.125</v>
      </c>
      <c r="K1667">
        <v>1295624113</v>
      </c>
      <c r="L1667" s="4">
        <f>((Table1[[#This Row],[launched_at]]/60)/60/24)+DATE(1970,1,1)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>Table1[[#This Row],[pledged]]/Table1[[#This Row],[goal]]*100</f>
        <v>119.45714285714286</v>
      </c>
      <c r="R1667" s="8">
        <f>Table1[[#This Row],[pledged]]/Table1[[#This Row],[backers_count]]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 s="4">
        <f>((Table1[[#This Row],[deadline]]/60)/60/24)+DATE(1970,1,1)</f>
        <v>41361.211493055554</v>
      </c>
      <c r="K1668">
        <v>1361858673</v>
      </c>
      <c r="L1668" s="4">
        <f>((Table1[[#This Row],[launched_at]]/60)/60/24)+DATE(1970,1,1)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>Table1[[#This Row],[pledged]]/Table1[[#This Row],[goal]]*100</f>
        <v>160.88</v>
      </c>
      <c r="R1668" s="8">
        <f>Table1[[#This Row],[pledged]]/Table1[[#This Row],[backers_count]]</f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 s="4">
        <f>((Table1[[#This Row],[deadline]]/60)/60/24)+DATE(1970,1,1)</f>
        <v>41709.290972222225</v>
      </c>
      <c r="K1669">
        <v>1392169298</v>
      </c>
      <c r="L1669" s="4">
        <f>((Table1[[#This Row],[launched_at]]/60)/60/24)+DATE(1970,1,1)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>Table1[[#This Row],[pledged]]/Table1[[#This Row],[goal]]*100</f>
        <v>126.85294117647059</v>
      </c>
      <c r="R1669" s="8">
        <f>Table1[[#This Row],[pledged]]/Table1[[#This Row],[backers_count]]</f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 s="4">
        <f>((Table1[[#This Row],[deadline]]/60)/60/24)+DATE(1970,1,1)</f>
        <v>40875.191423611112</v>
      </c>
      <c r="K1670">
        <v>1319859339</v>
      </c>
      <c r="L1670" s="4">
        <f>((Table1[[#This Row],[launched_at]]/60)/60/24)+DATE(1970,1,1)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>Table1[[#This Row],[pledged]]/Table1[[#This Row],[goal]]*100</f>
        <v>102.6375</v>
      </c>
      <c r="R1670" s="8">
        <f>Table1[[#This Row],[pledged]]/Table1[[#This Row],[backers_count]]</f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 s="4">
        <f>((Table1[[#This Row],[deadline]]/60)/60/24)+DATE(1970,1,1)</f>
        <v>42521.885138888887</v>
      </c>
      <c r="K1671">
        <v>1459545276</v>
      </c>
      <c r="L1671" s="4">
        <f>((Table1[[#This Row],[launched_at]]/60)/60/24)+DATE(1970,1,1)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>Table1[[#This Row],[pledged]]/Table1[[#This Row],[goal]]*100</f>
        <v>139.75</v>
      </c>
      <c r="R1671" s="8">
        <f>Table1[[#This Row],[pledged]]/Table1[[#This Row],[backers_count]]</f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 s="4">
        <f>((Table1[[#This Row],[deadline]]/60)/60/24)+DATE(1970,1,1)</f>
        <v>40364.166666666664</v>
      </c>
      <c r="K1672">
        <v>1273961999</v>
      </c>
      <c r="L1672" s="4">
        <f>((Table1[[#This Row],[launched_at]]/60)/60/24)+DATE(1970,1,1)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>Table1[[#This Row],[pledged]]/Table1[[#This Row],[goal]]*100</f>
        <v>102.60000000000001</v>
      </c>
      <c r="R1672" s="8">
        <f>Table1[[#This Row],[pledged]]/Table1[[#This Row],[backers_count]]</f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 s="4">
        <f>((Table1[[#This Row],[deadline]]/60)/60/24)+DATE(1970,1,1)</f>
        <v>42583.54414351852</v>
      </c>
      <c r="K1673">
        <v>1467464614</v>
      </c>
      <c r="L1673" s="4">
        <f>((Table1[[#This Row],[launched_at]]/60)/60/24)+DATE(1970,1,1)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>Table1[[#This Row],[pledged]]/Table1[[#This Row],[goal]]*100</f>
        <v>100.67349999999999</v>
      </c>
      <c r="R1673" s="8">
        <f>Table1[[#This Row],[pledged]]/Table1[[#This Row],[backers_count]]</f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 s="4">
        <f>((Table1[[#This Row],[deadline]]/60)/60/24)+DATE(1970,1,1)</f>
        <v>41064.656597222223</v>
      </c>
      <c r="K1674">
        <v>1336232730</v>
      </c>
      <c r="L1674" s="4">
        <f>((Table1[[#This Row],[launched_at]]/60)/60/24)+DATE(1970,1,1)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>Table1[[#This Row],[pledged]]/Table1[[#This Row],[goal]]*100</f>
        <v>112.94117647058823</v>
      </c>
      <c r="R1674" s="8">
        <f>Table1[[#This Row],[pledged]]/Table1[[#This Row],[backers_count]]</f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 s="4">
        <f>((Table1[[#This Row],[deadline]]/60)/60/24)+DATE(1970,1,1)</f>
        <v>42069.878379629634</v>
      </c>
      <c r="K1675">
        <v>1423083892</v>
      </c>
      <c r="L1675" s="4">
        <f>((Table1[[#This Row],[launched_at]]/60)/60/24)+DATE(1970,1,1)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>Table1[[#This Row],[pledged]]/Table1[[#This Row],[goal]]*100</f>
        <v>128.09523809523807</v>
      </c>
      <c r="R1675" s="8">
        <f>Table1[[#This Row],[pledged]]/Table1[[#This Row],[backers_count]]</f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 s="4">
        <f>((Table1[[#This Row],[deadline]]/60)/60/24)+DATE(1970,1,1)</f>
        <v>42600.290972222225</v>
      </c>
      <c r="K1676">
        <v>1468852306</v>
      </c>
      <c r="L1676" s="4">
        <f>((Table1[[#This Row],[launched_at]]/60)/60/24)+DATE(1970,1,1)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>Table1[[#This Row],[pledged]]/Table1[[#This Row],[goal]]*100</f>
        <v>201.7</v>
      </c>
      <c r="R1676" s="8">
        <f>Table1[[#This Row],[pledged]]/Table1[[#This Row],[backers_count]]</f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 s="4">
        <f>((Table1[[#This Row],[deadline]]/60)/60/24)+DATE(1970,1,1)</f>
        <v>40832.918749999997</v>
      </c>
      <c r="K1677">
        <v>1316194540</v>
      </c>
      <c r="L1677" s="4">
        <f>((Table1[[#This Row],[launched_at]]/60)/60/24)+DATE(1970,1,1)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>Table1[[#This Row],[pledged]]/Table1[[#This Row],[goal]]*100</f>
        <v>137.416</v>
      </c>
      <c r="R1677" s="8">
        <f>Table1[[#This Row],[pledged]]/Table1[[#This Row],[backers_count]]</f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 s="4">
        <f>((Table1[[#This Row],[deadline]]/60)/60/24)+DATE(1970,1,1)</f>
        <v>41020.165972222225</v>
      </c>
      <c r="K1678">
        <v>1330968347</v>
      </c>
      <c r="L1678" s="4">
        <f>((Table1[[#This Row],[launched_at]]/60)/60/24)+DATE(1970,1,1)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>Table1[[#This Row],[pledged]]/Table1[[#This Row],[goal]]*100</f>
        <v>115.33333333333333</v>
      </c>
      <c r="R1678" s="8">
        <f>Table1[[#This Row],[pledged]]/Table1[[#This Row],[backers_count]]</f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 s="4">
        <f>((Table1[[#This Row],[deadline]]/60)/60/24)+DATE(1970,1,1)</f>
        <v>42476.249305555553</v>
      </c>
      <c r="K1679">
        <v>1455615976</v>
      </c>
      <c r="L1679" s="4">
        <f>((Table1[[#This Row],[launched_at]]/60)/60/24)+DATE(1970,1,1)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>Table1[[#This Row],[pledged]]/Table1[[#This Row],[goal]]*100</f>
        <v>111.66666666666667</v>
      </c>
      <c r="R1679" s="8">
        <f>Table1[[#This Row],[pledged]]/Table1[[#This Row],[backers_count]]</f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 s="4">
        <f>((Table1[[#This Row],[deadline]]/60)/60/24)+DATE(1970,1,1)</f>
        <v>41676.854988425926</v>
      </c>
      <c r="K1680">
        <v>1390509071</v>
      </c>
      <c r="L1680" s="4">
        <f>((Table1[[#This Row],[launched_at]]/60)/60/24)+DATE(1970,1,1)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>Table1[[#This Row],[pledged]]/Table1[[#This Row],[goal]]*100</f>
        <v>118.39999999999999</v>
      </c>
      <c r="R1680" s="8">
        <f>Table1[[#This Row],[pledged]]/Table1[[#This Row],[backers_count]]</f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 s="4">
        <f>((Table1[[#This Row],[deadline]]/60)/60/24)+DATE(1970,1,1)</f>
        <v>40746.068807870368</v>
      </c>
      <c r="K1681">
        <v>1309311545</v>
      </c>
      <c r="L1681" s="4">
        <f>((Table1[[#This Row],[launched_at]]/60)/60/24)+DATE(1970,1,1)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>Table1[[#This Row],[pledged]]/Table1[[#This Row],[goal]]*100</f>
        <v>175</v>
      </c>
      <c r="R1681" s="8">
        <f>Table1[[#This Row],[pledged]]/Table1[[#This Row],[backers_count]]</f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 s="4">
        <f>((Table1[[#This Row],[deadline]]/60)/60/24)+DATE(1970,1,1)</f>
        <v>41832.757719907408</v>
      </c>
      <c r="K1682">
        <v>1402596667</v>
      </c>
      <c r="L1682" s="4">
        <f>((Table1[[#This Row],[launched_at]]/60)/60/24)+DATE(1970,1,1)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>Table1[[#This Row],[pledged]]/Table1[[#This Row],[goal]]*100</f>
        <v>117.5</v>
      </c>
      <c r="R1682" s="8">
        <f>Table1[[#This Row],[pledged]]/Table1[[#This Row],[backers_count]]</f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 s="4">
        <f>((Table1[[#This Row],[deadline]]/60)/60/24)+DATE(1970,1,1)</f>
        <v>42823.083333333328</v>
      </c>
      <c r="K1683">
        <v>1486522484</v>
      </c>
      <c r="L1683" s="4">
        <f>((Table1[[#This Row],[launched_at]]/60)/60/24)+DATE(1970,1,1)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>Table1[[#This Row],[pledged]]/Table1[[#This Row],[goal]]*100</f>
        <v>101.42212307692309</v>
      </c>
      <c r="R1683" s="8">
        <f>Table1[[#This Row],[pledged]]/Table1[[#This Row],[backers_count]]</f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 s="4">
        <f>((Table1[[#This Row],[deadline]]/60)/60/24)+DATE(1970,1,1)</f>
        <v>42839.171990740739</v>
      </c>
      <c r="K1684">
        <v>1486962460</v>
      </c>
      <c r="L1684" s="4">
        <f>((Table1[[#This Row],[launched_at]]/60)/60/24)+DATE(1970,1,1)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>Table1[[#This Row],[pledged]]/Table1[[#This Row],[goal]]*100</f>
        <v>0</v>
      </c>
      <c r="R1684" s="8" t="e">
        <f>Table1[[#This Row],[pledged]]/Table1[[#This Row],[backers_count]]</f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 s="4">
        <f>((Table1[[#This Row],[deadline]]/60)/60/24)+DATE(1970,1,1)</f>
        <v>42832.781689814816</v>
      </c>
      <c r="K1685">
        <v>1489517138</v>
      </c>
      <c r="L1685" s="4">
        <f>((Table1[[#This Row],[launched_at]]/60)/60/24)+DATE(1970,1,1)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>Table1[[#This Row],[pledged]]/Table1[[#This Row],[goal]]*100</f>
        <v>21.714285714285715</v>
      </c>
      <c r="R1685" s="8">
        <f>Table1[[#This Row],[pledged]]/Table1[[#This Row],[backers_count]]</f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 s="4">
        <f>((Table1[[#This Row],[deadline]]/60)/60/24)+DATE(1970,1,1)</f>
        <v>42811.773622685185</v>
      </c>
      <c r="K1686">
        <v>1487360041</v>
      </c>
      <c r="L1686" s="4">
        <f>((Table1[[#This Row],[launched_at]]/60)/60/24)+DATE(1970,1,1)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>Table1[[#This Row],[pledged]]/Table1[[#This Row],[goal]]*100</f>
        <v>109.125</v>
      </c>
      <c r="R1686" s="8">
        <f>Table1[[#This Row],[pledged]]/Table1[[#This Row],[backers_count]]</f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 s="4">
        <f>((Table1[[#This Row],[deadline]]/60)/60/24)+DATE(1970,1,1)</f>
        <v>42818.208599537036</v>
      </c>
      <c r="K1687">
        <v>1487743223</v>
      </c>
      <c r="L1687" s="4">
        <f>((Table1[[#This Row],[launched_at]]/60)/60/24)+DATE(1970,1,1)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>Table1[[#This Row],[pledged]]/Table1[[#This Row],[goal]]*100</f>
        <v>102.85714285714285</v>
      </c>
      <c r="R1687" s="8">
        <f>Table1[[#This Row],[pledged]]/Table1[[#This Row],[backers_count]]</f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 s="4">
        <f>((Table1[[#This Row],[deadline]]/60)/60/24)+DATE(1970,1,1)</f>
        <v>42852.802303240736</v>
      </c>
      <c r="K1688">
        <v>1488140119</v>
      </c>
      <c r="L1688" s="4">
        <f>((Table1[[#This Row],[launched_at]]/60)/60/24)+DATE(1970,1,1)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>Table1[[#This Row],[pledged]]/Table1[[#This Row],[goal]]*100</f>
        <v>0.36</v>
      </c>
      <c r="R1688" s="8">
        <f>Table1[[#This Row],[pledged]]/Table1[[#This Row],[backers_count]]</f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 s="4">
        <f>((Table1[[#This Row],[deadline]]/60)/60/24)+DATE(1970,1,1)</f>
        <v>42835.84375</v>
      </c>
      <c r="K1689">
        <v>1488935245</v>
      </c>
      <c r="L1689" s="4">
        <f>((Table1[[#This Row],[launched_at]]/60)/60/24)+DATE(1970,1,1)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>Table1[[#This Row],[pledged]]/Table1[[#This Row],[goal]]*100</f>
        <v>31.25</v>
      </c>
      <c r="R1689" s="8">
        <f>Table1[[#This Row],[pledged]]/Table1[[#This Row],[backers_count]]</f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 s="4">
        <f>((Table1[[#This Row],[deadline]]/60)/60/24)+DATE(1970,1,1)</f>
        <v>42834.492986111116</v>
      </c>
      <c r="K1690">
        <v>1489150194</v>
      </c>
      <c r="L1690" s="4">
        <f>((Table1[[#This Row],[launched_at]]/60)/60/24)+DATE(1970,1,1)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>Table1[[#This Row],[pledged]]/Table1[[#This Row],[goal]]*100</f>
        <v>44.3</v>
      </c>
      <c r="R1690" s="8">
        <f>Table1[[#This Row],[pledged]]/Table1[[#This Row],[backers_count]]</f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 s="4">
        <f>((Table1[[#This Row],[deadline]]/60)/60/24)+DATE(1970,1,1)</f>
        <v>42810.900810185187</v>
      </c>
      <c r="K1691">
        <v>1487111830</v>
      </c>
      <c r="L1691" s="4">
        <f>((Table1[[#This Row],[launched_at]]/60)/60/24)+DATE(1970,1,1)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>Table1[[#This Row],[pledged]]/Table1[[#This Row],[goal]]*100</f>
        <v>100</v>
      </c>
      <c r="R1691" s="8">
        <f>Table1[[#This Row],[pledged]]/Table1[[#This Row],[backers_count]]</f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 s="4">
        <f>((Table1[[#This Row],[deadline]]/60)/60/24)+DATE(1970,1,1)</f>
        <v>42831.389374999999</v>
      </c>
      <c r="K1692">
        <v>1488882042</v>
      </c>
      <c r="L1692" s="4">
        <f>((Table1[[#This Row],[launched_at]]/60)/60/24)+DATE(1970,1,1)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>Table1[[#This Row],[pledged]]/Table1[[#This Row],[goal]]*100</f>
        <v>25.4</v>
      </c>
      <c r="R1692" s="8">
        <f>Table1[[#This Row],[pledged]]/Table1[[#This Row],[backers_count]]</f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 s="4">
        <f>((Table1[[#This Row],[deadline]]/60)/60/24)+DATE(1970,1,1)</f>
        <v>42828.041666666672</v>
      </c>
      <c r="K1693">
        <v>1488387008</v>
      </c>
      <c r="L1693" s="4">
        <f>((Table1[[#This Row],[launched_at]]/60)/60/24)+DATE(1970,1,1)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>Table1[[#This Row],[pledged]]/Table1[[#This Row],[goal]]*100</f>
        <v>33.473333333333329</v>
      </c>
      <c r="R1693" s="8">
        <f>Table1[[#This Row],[pledged]]/Table1[[#This Row],[backers_count]]</f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 s="4">
        <f>((Table1[[#This Row],[deadline]]/60)/60/24)+DATE(1970,1,1)</f>
        <v>42820.999305555553</v>
      </c>
      <c r="K1694">
        <v>1487734667</v>
      </c>
      <c r="L1694" s="4">
        <f>((Table1[[#This Row],[launched_at]]/60)/60/24)+DATE(1970,1,1)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>Table1[[#This Row],[pledged]]/Table1[[#This Row],[goal]]*100</f>
        <v>47.8</v>
      </c>
      <c r="R1694" s="8">
        <f>Table1[[#This Row],[pledged]]/Table1[[#This Row],[backers_count]]</f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 s="4">
        <f>((Table1[[#This Row],[deadline]]/60)/60/24)+DATE(1970,1,1)</f>
        <v>42834.833333333328</v>
      </c>
      <c r="K1695">
        <v>1489097112</v>
      </c>
      <c r="L1695" s="4">
        <f>((Table1[[#This Row],[launched_at]]/60)/60/24)+DATE(1970,1,1)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>Table1[[#This Row],[pledged]]/Table1[[#This Row],[goal]]*100</f>
        <v>9.3333333333333339</v>
      </c>
      <c r="R1695" s="8">
        <f>Table1[[#This Row],[pledged]]/Table1[[#This Row],[backers_count]]</f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 s="4">
        <f>((Table1[[#This Row],[deadline]]/60)/60/24)+DATE(1970,1,1)</f>
        <v>42821.191666666666</v>
      </c>
      <c r="K1696">
        <v>1488038674</v>
      </c>
      <c r="L1696" s="4">
        <f>((Table1[[#This Row],[launched_at]]/60)/60/24)+DATE(1970,1,1)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>Table1[[#This Row],[pledged]]/Table1[[#This Row],[goal]]*100</f>
        <v>0.05</v>
      </c>
      <c r="R1696" s="8">
        <f>Table1[[#This Row],[pledged]]/Table1[[#This Row],[backers_count]]</f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 s="4">
        <f>((Table1[[#This Row],[deadline]]/60)/60/24)+DATE(1970,1,1)</f>
        <v>42835.041666666672</v>
      </c>
      <c r="K1697">
        <v>1488847514</v>
      </c>
      <c r="L1697" s="4">
        <f>((Table1[[#This Row],[launched_at]]/60)/60/24)+DATE(1970,1,1)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>Table1[[#This Row],[pledged]]/Table1[[#This Row],[goal]]*100</f>
        <v>11.708333333333334</v>
      </c>
      <c r="R1697" s="8">
        <f>Table1[[#This Row],[pledged]]/Table1[[#This Row],[backers_count]]</f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 s="4">
        <f>((Table1[[#This Row],[deadline]]/60)/60/24)+DATE(1970,1,1)</f>
        <v>42826.027905092589</v>
      </c>
      <c r="K1698">
        <v>1488418811</v>
      </c>
      <c r="L1698" s="4">
        <f>((Table1[[#This Row],[launched_at]]/60)/60/24)+DATE(1970,1,1)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>Table1[[#This Row],[pledged]]/Table1[[#This Row],[goal]]*100</f>
        <v>0</v>
      </c>
      <c r="R1698" s="8" t="e">
        <f>Table1[[#This Row],[pledged]]/Table1[[#This Row],[backers_count]]</f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 s="4">
        <f>((Table1[[#This Row],[deadline]]/60)/60/24)+DATE(1970,1,1)</f>
        <v>42834.991296296299</v>
      </c>
      <c r="K1699">
        <v>1489193248</v>
      </c>
      <c r="L1699" s="4">
        <f>((Table1[[#This Row],[launched_at]]/60)/60/24)+DATE(1970,1,1)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>Table1[[#This Row],[pledged]]/Table1[[#This Row],[goal]]*100</f>
        <v>20.208000000000002</v>
      </c>
      <c r="R1699" s="8">
        <f>Table1[[#This Row],[pledged]]/Table1[[#This Row],[backers_count]]</f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 s="4">
        <f>((Table1[[#This Row],[deadline]]/60)/60/24)+DATE(1970,1,1)</f>
        <v>42820.147916666669</v>
      </c>
      <c r="K1700">
        <v>1488430760</v>
      </c>
      <c r="L1700" s="4">
        <f>((Table1[[#This Row],[launched_at]]/60)/60/24)+DATE(1970,1,1)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>Table1[[#This Row],[pledged]]/Table1[[#This Row],[goal]]*100</f>
        <v>0</v>
      </c>
      <c r="R1700" s="8" t="e">
        <f>Table1[[#This Row],[pledged]]/Table1[[#This Row],[backers_count]]</f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 s="4">
        <f>((Table1[[#This Row],[deadline]]/60)/60/24)+DATE(1970,1,1)</f>
        <v>42836.863946759258</v>
      </c>
      <c r="K1701">
        <v>1489351445</v>
      </c>
      <c r="L1701" s="4">
        <f>((Table1[[#This Row],[launched_at]]/60)/60/24)+DATE(1970,1,1)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>Table1[[#This Row],[pledged]]/Table1[[#This Row],[goal]]*100</f>
        <v>4.2311459353574925</v>
      </c>
      <c r="R1701" s="8">
        <f>Table1[[#This Row],[pledged]]/Table1[[#This Row],[backers_count]]</f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 s="4">
        <f>((Table1[[#This Row],[deadline]]/60)/60/24)+DATE(1970,1,1)</f>
        <v>42826.166666666672</v>
      </c>
      <c r="K1702">
        <v>1488418990</v>
      </c>
      <c r="L1702" s="4">
        <f>((Table1[[#This Row],[launched_at]]/60)/60/24)+DATE(1970,1,1)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>Table1[[#This Row],[pledged]]/Table1[[#This Row],[goal]]*100</f>
        <v>26.06</v>
      </c>
      <c r="R1702" s="8">
        <f>Table1[[#This Row],[pledged]]/Table1[[#This Row],[backers_count]]</f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 s="4">
        <f>((Table1[[#This Row],[deadline]]/60)/60/24)+DATE(1970,1,1)</f>
        <v>42019.664409722223</v>
      </c>
      <c r="K1703">
        <v>1418745405</v>
      </c>
      <c r="L1703" s="4">
        <f>((Table1[[#This Row],[launched_at]]/60)/60/24)+DATE(1970,1,1)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>Table1[[#This Row],[pledged]]/Table1[[#This Row],[goal]]*100</f>
        <v>0.19801980198019803</v>
      </c>
      <c r="R1703" s="8">
        <f>Table1[[#This Row],[pledged]]/Table1[[#This Row],[backers_count]]</f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 s="4">
        <f>((Table1[[#This Row],[deadline]]/60)/60/24)+DATE(1970,1,1)</f>
        <v>42093.828125</v>
      </c>
      <c r="K1704">
        <v>1425156750</v>
      </c>
      <c r="L1704" s="4">
        <f>((Table1[[#This Row],[launched_at]]/60)/60/24)+DATE(1970,1,1)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>Table1[[#This Row],[pledged]]/Table1[[#This Row],[goal]]*100</f>
        <v>6.0606060606060606E-3</v>
      </c>
      <c r="R1704" s="8">
        <f>Table1[[#This Row],[pledged]]/Table1[[#This Row],[backers_count]]</f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 s="4">
        <f>((Table1[[#This Row],[deadline]]/60)/60/24)+DATE(1970,1,1)</f>
        <v>42247.281678240746</v>
      </c>
      <c r="K1705">
        <v>1435819537</v>
      </c>
      <c r="L1705" s="4">
        <f>((Table1[[#This Row],[launched_at]]/60)/60/24)+DATE(1970,1,1)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>Table1[[#This Row],[pledged]]/Table1[[#This Row],[goal]]*100</f>
        <v>1.02</v>
      </c>
      <c r="R1705" s="8">
        <f>Table1[[#This Row],[pledged]]/Table1[[#This Row],[backers_count]]</f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 s="4">
        <f>((Table1[[#This Row],[deadline]]/60)/60/24)+DATE(1970,1,1)</f>
        <v>42051.139733796299</v>
      </c>
      <c r="K1706">
        <v>1421464873</v>
      </c>
      <c r="L1706" s="4">
        <f>((Table1[[#This Row],[launched_at]]/60)/60/24)+DATE(1970,1,1)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>Table1[[#This Row],[pledged]]/Table1[[#This Row],[goal]]*100</f>
        <v>65.100000000000009</v>
      </c>
      <c r="R1706" s="8">
        <f>Table1[[#This Row],[pledged]]/Table1[[#This Row],[backers_count]]</f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 s="4">
        <f>((Table1[[#This Row],[deadline]]/60)/60/24)+DATE(1970,1,1)</f>
        <v>42256.666666666672</v>
      </c>
      <c r="K1707">
        <v>1440807846</v>
      </c>
      <c r="L1707" s="4">
        <f>((Table1[[#This Row],[launched_at]]/60)/60/24)+DATE(1970,1,1)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>Table1[[#This Row],[pledged]]/Table1[[#This Row],[goal]]*100</f>
        <v>0</v>
      </c>
      <c r="R1707" s="8" t="e">
        <f>Table1[[#This Row],[pledged]]/Table1[[#This Row],[backers_count]]</f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 s="4">
        <f>((Table1[[#This Row],[deadline]]/60)/60/24)+DATE(1970,1,1)</f>
        <v>42239.306388888886</v>
      </c>
      <c r="K1708">
        <v>1435130472</v>
      </c>
      <c r="L1708" s="4">
        <f>((Table1[[#This Row],[launched_at]]/60)/60/24)+DATE(1970,1,1)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>Table1[[#This Row],[pledged]]/Table1[[#This Row],[goal]]*100</f>
        <v>0</v>
      </c>
      <c r="R1708" s="8" t="e">
        <f>Table1[[#This Row],[pledged]]/Table1[[#This Row],[backers_count]]</f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 s="4">
        <f>((Table1[[#This Row],[deadline]]/60)/60/24)+DATE(1970,1,1)</f>
        <v>42457.679340277777</v>
      </c>
      <c r="K1709">
        <v>1456593495</v>
      </c>
      <c r="L1709" s="4">
        <f>((Table1[[#This Row],[launched_at]]/60)/60/24)+DATE(1970,1,1)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>Table1[[#This Row],[pledged]]/Table1[[#This Row],[goal]]*100</f>
        <v>9.74</v>
      </c>
      <c r="R1709" s="8">
        <f>Table1[[#This Row],[pledged]]/Table1[[#This Row],[backers_count]]</f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 s="4">
        <f>((Table1[[#This Row],[deadline]]/60)/60/24)+DATE(1970,1,1)</f>
        <v>42491.866967592592</v>
      </c>
      <c r="K1710">
        <v>1458679706</v>
      </c>
      <c r="L1710" s="4">
        <f>((Table1[[#This Row],[launched_at]]/60)/60/24)+DATE(1970,1,1)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>Table1[[#This Row],[pledged]]/Table1[[#This Row],[goal]]*100</f>
        <v>0</v>
      </c>
      <c r="R1710" s="8" t="e">
        <f>Table1[[#This Row],[pledged]]/Table1[[#This Row],[backers_count]]</f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 s="4">
        <f>((Table1[[#This Row],[deadline]]/60)/60/24)+DATE(1970,1,1)</f>
        <v>41882.818749999999</v>
      </c>
      <c r="K1711">
        <v>1405949514</v>
      </c>
      <c r="L1711" s="4">
        <f>((Table1[[#This Row],[launched_at]]/60)/60/24)+DATE(1970,1,1)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>Table1[[#This Row],[pledged]]/Table1[[#This Row],[goal]]*100</f>
        <v>4.8571428571428568</v>
      </c>
      <c r="R1711" s="8">
        <f>Table1[[#This Row],[pledged]]/Table1[[#This Row],[backers_count]]</f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 s="4">
        <f>((Table1[[#This Row],[deadline]]/60)/60/24)+DATE(1970,1,1)</f>
        <v>42387.541666666672</v>
      </c>
      <c r="K1712">
        <v>1449151888</v>
      </c>
      <c r="L1712" s="4">
        <f>((Table1[[#This Row],[launched_at]]/60)/60/24)+DATE(1970,1,1)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>Table1[[#This Row],[pledged]]/Table1[[#This Row],[goal]]*100</f>
        <v>0.67999999999999994</v>
      </c>
      <c r="R1712" s="8">
        <f>Table1[[#This Row],[pledged]]/Table1[[#This Row],[backers_count]]</f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 s="4">
        <f>((Table1[[#This Row],[deadline]]/60)/60/24)+DATE(1970,1,1)</f>
        <v>41883.646226851852</v>
      </c>
      <c r="K1713">
        <v>1406907034</v>
      </c>
      <c r="L1713" s="4">
        <f>((Table1[[#This Row],[launched_at]]/60)/60/24)+DATE(1970,1,1)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>Table1[[#This Row],[pledged]]/Table1[[#This Row],[goal]]*100</f>
        <v>10.5</v>
      </c>
      <c r="R1713" s="8">
        <f>Table1[[#This Row],[pledged]]/Table1[[#This Row],[backers_count]]</f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 s="4">
        <f>((Table1[[#This Row],[deadline]]/60)/60/24)+DATE(1970,1,1)</f>
        <v>42185.913807870369</v>
      </c>
      <c r="K1714">
        <v>1430517353</v>
      </c>
      <c r="L1714" s="4">
        <f>((Table1[[#This Row],[launched_at]]/60)/60/24)+DATE(1970,1,1)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>Table1[[#This Row],[pledged]]/Table1[[#This Row],[goal]]*100</f>
        <v>0</v>
      </c>
      <c r="R1714" s="8" t="e">
        <f>Table1[[#This Row],[pledged]]/Table1[[#This Row],[backers_count]]</f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 s="4">
        <f>((Table1[[#This Row],[deadline]]/60)/60/24)+DATE(1970,1,1)</f>
        <v>41917.801064814819</v>
      </c>
      <c r="K1715">
        <v>1409944412</v>
      </c>
      <c r="L1715" s="4">
        <f>((Table1[[#This Row],[launched_at]]/60)/60/24)+DATE(1970,1,1)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>Table1[[#This Row],[pledged]]/Table1[[#This Row],[goal]]*100</f>
        <v>1.6666666666666667</v>
      </c>
      <c r="R1715" s="8">
        <f>Table1[[#This Row],[pledged]]/Table1[[#This Row],[backers_count]]</f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 s="4">
        <f>((Table1[[#This Row],[deadline]]/60)/60/24)+DATE(1970,1,1)</f>
        <v>42125.918530092589</v>
      </c>
      <c r="K1716">
        <v>1427925761</v>
      </c>
      <c r="L1716" s="4">
        <f>((Table1[[#This Row],[launched_at]]/60)/60/24)+DATE(1970,1,1)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>Table1[[#This Row],[pledged]]/Table1[[#This Row],[goal]]*100</f>
        <v>7.8680000000000003</v>
      </c>
      <c r="R1716" s="8">
        <f>Table1[[#This Row],[pledged]]/Table1[[#This Row],[backers_count]]</f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 s="4">
        <f>((Table1[[#This Row],[deadline]]/60)/60/24)+DATE(1970,1,1)</f>
        <v>42094.140277777777</v>
      </c>
      <c r="K1717">
        <v>1425186785</v>
      </c>
      <c r="L1717" s="4">
        <f>((Table1[[#This Row],[launched_at]]/60)/60/24)+DATE(1970,1,1)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>Table1[[#This Row],[pledged]]/Table1[[#This Row],[goal]]*100</f>
        <v>0.22</v>
      </c>
      <c r="R1717" s="8">
        <f>Table1[[#This Row],[pledged]]/Table1[[#This Row],[backers_count]]</f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 s="4">
        <f>((Table1[[#This Row],[deadline]]/60)/60/24)+DATE(1970,1,1)</f>
        <v>42713.619201388887</v>
      </c>
      <c r="K1718">
        <v>1477835499</v>
      </c>
      <c r="L1718" s="4">
        <f>((Table1[[#This Row],[launched_at]]/60)/60/24)+DATE(1970,1,1)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>Table1[[#This Row],[pledged]]/Table1[[#This Row],[goal]]*100</f>
        <v>7.5</v>
      </c>
      <c r="R1718" s="8">
        <f>Table1[[#This Row],[pledged]]/Table1[[#This Row],[backers_count]]</f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 s="4">
        <f>((Table1[[#This Row],[deadline]]/60)/60/24)+DATE(1970,1,1)</f>
        <v>42481.166666666672</v>
      </c>
      <c r="K1719">
        <v>1459467238</v>
      </c>
      <c r="L1719" s="4">
        <f>((Table1[[#This Row],[launched_at]]/60)/60/24)+DATE(1970,1,1)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>Table1[[#This Row],[pledged]]/Table1[[#This Row],[goal]]*100</f>
        <v>42.725880551301685</v>
      </c>
      <c r="R1719" s="8">
        <f>Table1[[#This Row],[pledged]]/Table1[[#This Row],[backers_count]]</f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 s="4">
        <f>((Table1[[#This Row],[deadline]]/60)/60/24)+DATE(1970,1,1)</f>
        <v>42504.207638888889</v>
      </c>
      <c r="K1720">
        <v>1459435149</v>
      </c>
      <c r="L1720" s="4">
        <f>((Table1[[#This Row],[launched_at]]/60)/60/24)+DATE(1970,1,1)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>Table1[[#This Row],[pledged]]/Table1[[#This Row],[goal]]*100</f>
        <v>0.2142857142857143</v>
      </c>
      <c r="R1720" s="8">
        <f>Table1[[#This Row],[pledged]]/Table1[[#This Row],[backers_count]]</f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 s="4">
        <f>((Table1[[#This Row],[deadline]]/60)/60/24)+DATE(1970,1,1)</f>
        <v>41899.534618055557</v>
      </c>
      <c r="K1721">
        <v>1408366191</v>
      </c>
      <c r="L1721" s="4">
        <f>((Table1[[#This Row],[launched_at]]/60)/60/24)+DATE(1970,1,1)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>Table1[[#This Row],[pledged]]/Table1[[#This Row],[goal]]*100</f>
        <v>0.87500000000000011</v>
      </c>
      <c r="R1721" s="8">
        <f>Table1[[#This Row],[pledged]]/Table1[[#This Row],[backers_count]]</f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 s="4">
        <f>((Table1[[#This Row],[deadline]]/60)/60/24)+DATE(1970,1,1)</f>
        <v>41952.824895833335</v>
      </c>
      <c r="K1722">
        <v>1412966871</v>
      </c>
      <c r="L1722" s="4">
        <f>((Table1[[#This Row],[launched_at]]/60)/60/24)+DATE(1970,1,1)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>Table1[[#This Row],[pledged]]/Table1[[#This Row],[goal]]*100</f>
        <v>5.625</v>
      </c>
      <c r="R1722" s="8">
        <f>Table1[[#This Row],[pledged]]/Table1[[#This Row],[backers_count]]</f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 s="4">
        <f>((Table1[[#This Row],[deadline]]/60)/60/24)+DATE(1970,1,1)</f>
        <v>42349.461377314816</v>
      </c>
      <c r="K1723">
        <v>1447239863</v>
      </c>
      <c r="L1723" s="4">
        <f>((Table1[[#This Row],[launched_at]]/60)/60/24)+DATE(1970,1,1)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>Table1[[#This Row],[pledged]]/Table1[[#This Row],[goal]]*100</f>
        <v>0</v>
      </c>
      <c r="R1723" s="8" t="e">
        <f>Table1[[#This Row],[pledged]]/Table1[[#This Row],[backers_count]]</f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 s="4">
        <f>((Table1[[#This Row],[deadline]]/60)/60/24)+DATE(1970,1,1)</f>
        <v>42463.006944444445</v>
      </c>
      <c r="K1724">
        <v>1456441429</v>
      </c>
      <c r="L1724" s="4">
        <f>((Table1[[#This Row],[launched_at]]/60)/60/24)+DATE(1970,1,1)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>Table1[[#This Row],[pledged]]/Table1[[#This Row],[goal]]*100</f>
        <v>3.4722222222222224E-2</v>
      </c>
      <c r="R1724" s="8">
        <f>Table1[[#This Row],[pledged]]/Table1[[#This Row],[backers_count]]</f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 s="4">
        <f>((Table1[[#This Row],[deadline]]/60)/60/24)+DATE(1970,1,1)</f>
        <v>42186.25</v>
      </c>
      <c r="K1725">
        <v>1430855315</v>
      </c>
      <c r="L1725" s="4">
        <f>((Table1[[#This Row],[launched_at]]/60)/60/24)+DATE(1970,1,1)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>Table1[[#This Row],[pledged]]/Table1[[#This Row],[goal]]*100</f>
        <v>6.5</v>
      </c>
      <c r="R1725" s="8">
        <f>Table1[[#This Row],[pledged]]/Table1[[#This Row],[backers_count]]</f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 s="4">
        <f>((Table1[[#This Row],[deadline]]/60)/60/24)+DATE(1970,1,1)</f>
        <v>41942.932430555556</v>
      </c>
      <c r="K1726">
        <v>1412115762</v>
      </c>
      <c r="L1726" s="4">
        <f>((Table1[[#This Row],[launched_at]]/60)/60/24)+DATE(1970,1,1)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>Table1[[#This Row],[pledged]]/Table1[[#This Row],[goal]]*100</f>
        <v>0.58333333333333337</v>
      </c>
      <c r="R1726" s="8">
        <f>Table1[[#This Row],[pledged]]/Table1[[#This Row],[backers_count]]</f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 s="4">
        <f>((Table1[[#This Row],[deadline]]/60)/60/24)+DATE(1970,1,1)</f>
        <v>41875.968159722222</v>
      </c>
      <c r="K1727">
        <v>1406330049</v>
      </c>
      <c r="L1727" s="4">
        <f>((Table1[[#This Row],[launched_at]]/60)/60/24)+DATE(1970,1,1)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>Table1[[#This Row],[pledged]]/Table1[[#This Row],[goal]]*100</f>
        <v>10.181818181818182</v>
      </c>
      <c r="R1727" s="8">
        <f>Table1[[#This Row],[pledged]]/Table1[[#This Row],[backers_count]]</f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 s="4">
        <f>((Table1[[#This Row],[deadline]]/60)/60/24)+DATE(1970,1,1)</f>
        <v>41817.919722222221</v>
      </c>
      <c r="K1728">
        <v>1401401064</v>
      </c>
      <c r="L1728" s="4">
        <f>((Table1[[#This Row],[launched_at]]/60)/60/24)+DATE(1970,1,1)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>Table1[[#This Row],[pledged]]/Table1[[#This Row],[goal]]*100</f>
        <v>33.784615384615385</v>
      </c>
      <c r="R1728" s="8">
        <f>Table1[[#This Row],[pledged]]/Table1[[#This Row],[backers_count]]</f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 s="4">
        <f>((Table1[[#This Row],[deadline]]/60)/60/24)+DATE(1970,1,1)</f>
        <v>42099.458333333328</v>
      </c>
      <c r="K1729">
        <v>1423520177</v>
      </c>
      <c r="L1729" s="4">
        <f>((Table1[[#This Row],[launched_at]]/60)/60/24)+DATE(1970,1,1)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>Table1[[#This Row],[pledged]]/Table1[[#This Row],[goal]]*100</f>
        <v>3.3333333333333333E-2</v>
      </c>
      <c r="R1729" s="8">
        <f>Table1[[#This Row],[pledged]]/Table1[[#This Row],[backers_count]]</f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 s="4">
        <f>((Table1[[#This Row],[deadline]]/60)/60/24)+DATE(1970,1,1)</f>
        <v>42298.625856481478</v>
      </c>
      <c r="K1730">
        <v>1442847674</v>
      </c>
      <c r="L1730" s="4">
        <f>((Table1[[#This Row],[launched_at]]/60)/60/24)+DATE(1970,1,1)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>Table1[[#This Row],[pledged]]/Table1[[#This Row],[goal]]*100</f>
        <v>68.400000000000006</v>
      </c>
      <c r="R1730" s="8">
        <f>Table1[[#This Row],[pledged]]/Table1[[#This Row],[backers_count]]</f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 s="4">
        <f>((Table1[[#This Row],[deadline]]/60)/60/24)+DATE(1970,1,1)</f>
        <v>42531.052152777775</v>
      </c>
      <c r="K1731">
        <v>1460337306</v>
      </c>
      <c r="L1731" s="4">
        <f>((Table1[[#This Row],[launched_at]]/60)/60/24)+DATE(1970,1,1)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>Table1[[#This Row],[pledged]]/Table1[[#This Row],[goal]]*100</f>
        <v>0</v>
      </c>
      <c r="R1731" s="8" t="e">
        <f>Table1[[#This Row],[pledged]]/Table1[[#This Row],[backers_count]]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 s="4">
        <f>((Table1[[#This Row],[deadline]]/60)/60/24)+DATE(1970,1,1)</f>
        <v>42302.087766203709</v>
      </c>
      <c r="K1732">
        <v>1443146783</v>
      </c>
      <c r="L1732" s="4">
        <f>((Table1[[#This Row],[launched_at]]/60)/60/24)+DATE(1970,1,1)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>Table1[[#This Row],[pledged]]/Table1[[#This Row],[goal]]*100</f>
        <v>0</v>
      </c>
      <c r="R1732" s="8" t="e">
        <f>Table1[[#This Row],[pledged]]/Table1[[#This Row],[backers_count]]</f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 s="4">
        <f>((Table1[[#This Row],[deadline]]/60)/60/24)+DATE(1970,1,1)</f>
        <v>42166.625</v>
      </c>
      <c r="K1733">
        <v>1432849552</v>
      </c>
      <c r="L1733" s="4">
        <f>((Table1[[#This Row],[launched_at]]/60)/60/24)+DATE(1970,1,1)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>Table1[[#This Row],[pledged]]/Table1[[#This Row],[goal]]*100</f>
        <v>0</v>
      </c>
      <c r="R1733" s="8" t="e">
        <f>Table1[[#This Row],[pledged]]/Table1[[#This Row],[backers_count]]</f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 s="4">
        <f>((Table1[[#This Row],[deadline]]/60)/60/24)+DATE(1970,1,1)</f>
        <v>42385.208333333328</v>
      </c>
      <c r="K1734">
        <v>1447777481</v>
      </c>
      <c r="L1734" s="4">
        <f>((Table1[[#This Row],[launched_at]]/60)/60/24)+DATE(1970,1,1)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>Table1[[#This Row],[pledged]]/Table1[[#This Row],[goal]]*100</f>
        <v>0</v>
      </c>
      <c r="R1734" s="8" t="e">
        <f>Table1[[#This Row],[pledged]]/Table1[[#This Row],[backers_count]]</f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 s="4">
        <f>((Table1[[#This Row],[deadline]]/60)/60/24)+DATE(1970,1,1)</f>
        <v>42626.895833333328</v>
      </c>
      <c r="K1735">
        <v>1472746374</v>
      </c>
      <c r="L1735" s="4">
        <f>((Table1[[#This Row],[launched_at]]/60)/60/24)+DATE(1970,1,1)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>Table1[[#This Row],[pledged]]/Table1[[#This Row],[goal]]*100</f>
        <v>0</v>
      </c>
      <c r="R1735" s="8" t="e">
        <f>Table1[[#This Row],[pledged]]/Table1[[#This Row],[backers_count]]</f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 s="4">
        <f>((Table1[[#This Row],[deadline]]/60)/60/24)+DATE(1970,1,1)</f>
        <v>42132.036527777775</v>
      </c>
      <c r="K1736">
        <v>1428454356</v>
      </c>
      <c r="L1736" s="4">
        <f>((Table1[[#This Row],[launched_at]]/60)/60/24)+DATE(1970,1,1)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>Table1[[#This Row],[pledged]]/Table1[[#This Row],[goal]]*100</f>
        <v>2.2222222222222223E-2</v>
      </c>
      <c r="R1736" s="8">
        <f>Table1[[#This Row],[pledged]]/Table1[[#This Row],[backers_count]]</f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 s="4">
        <f>((Table1[[#This Row],[deadline]]/60)/60/24)+DATE(1970,1,1)</f>
        <v>42589.814178240747</v>
      </c>
      <c r="K1737">
        <v>1468006345</v>
      </c>
      <c r="L1737" s="4">
        <f>((Table1[[#This Row],[launched_at]]/60)/60/24)+DATE(1970,1,1)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>Table1[[#This Row],[pledged]]/Table1[[#This Row],[goal]]*100</f>
        <v>11</v>
      </c>
      <c r="R1737" s="8">
        <f>Table1[[#This Row],[pledged]]/Table1[[#This Row],[backers_count]]</f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 s="4">
        <f>((Table1[[#This Row],[deadline]]/60)/60/24)+DATE(1970,1,1)</f>
        <v>42316.90315972222</v>
      </c>
      <c r="K1738">
        <v>1444423233</v>
      </c>
      <c r="L1738" s="4">
        <f>((Table1[[#This Row],[launched_at]]/60)/60/24)+DATE(1970,1,1)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>Table1[[#This Row],[pledged]]/Table1[[#This Row],[goal]]*100</f>
        <v>0.73333333333333328</v>
      </c>
      <c r="R1738" s="8">
        <f>Table1[[#This Row],[pledged]]/Table1[[#This Row],[backers_count]]</f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 s="4">
        <f>((Table1[[#This Row],[deadline]]/60)/60/24)+DATE(1970,1,1)</f>
        <v>42205.948981481488</v>
      </c>
      <c r="K1739">
        <v>1434840392</v>
      </c>
      <c r="L1739" s="4">
        <f>((Table1[[#This Row],[launched_at]]/60)/60/24)+DATE(1970,1,1)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>Table1[[#This Row],[pledged]]/Table1[[#This Row],[goal]]*100</f>
        <v>21.25</v>
      </c>
      <c r="R1739" s="8">
        <f>Table1[[#This Row],[pledged]]/Table1[[#This Row],[backers_count]]</f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 s="4">
        <f>((Table1[[#This Row],[deadline]]/60)/60/24)+DATE(1970,1,1)</f>
        <v>41914.874328703707</v>
      </c>
      <c r="K1740">
        <v>1409691542</v>
      </c>
      <c r="L1740" s="4">
        <f>((Table1[[#This Row],[launched_at]]/60)/60/24)+DATE(1970,1,1)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>Table1[[#This Row],[pledged]]/Table1[[#This Row],[goal]]*100</f>
        <v>0.4</v>
      </c>
      <c r="R1740" s="8">
        <f>Table1[[#This Row],[pledged]]/Table1[[#This Row],[backers_count]]</f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 s="4">
        <f>((Table1[[#This Row],[deadline]]/60)/60/24)+DATE(1970,1,1)</f>
        <v>42494.832546296297</v>
      </c>
      <c r="K1741">
        <v>1457297932</v>
      </c>
      <c r="L1741" s="4">
        <f>((Table1[[#This Row],[launched_at]]/60)/60/24)+DATE(1970,1,1)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>Table1[[#This Row],[pledged]]/Table1[[#This Row],[goal]]*100</f>
        <v>0.1</v>
      </c>
      <c r="R1741" s="8">
        <f>Table1[[#This Row],[pledged]]/Table1[[#This Row],[backers_count]]</f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 s="4">
        <f>((Table1[[#This Row],[deadline]]/60)/60/24)+DATE(1970,1,1)</f>
        <v>42201.817384259266</v>
      </c>
      <c r="K1742">
        <v>1434483422</v>
      </c>
      <c r="L1742" s="4">
        <f>((Table1[[#This Row],[launched_at]]/60)/60/24)+DATE(1970,1,1)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>Table1[[#This Row],[pledged]]/Table1[[#This Row],[goal]]*100</f>
        <v>0</v>
      </c>
      <c r="R1742" s="8" t="e">
        <f>Table1[[#This Row],[pledged]]/Table1[[#This Row],[backers_count]]</f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 s="4">
        <f>((Table1[[#This Row],[deadline]]/60)/60/24)+DATE(1970,1,1)</f>
        <v>42165.628136574072</v>
      </c>
      <c r="K1743">
        <v>1430060671</v>
      </c>
      <c r="L1743" s="4">
        <f>((Table1[[#This Row],[launched_at]]/60)/60/24)+DATE(1970,1,1)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>Table1[[#This Row],[pledged]]/Table1[[#This Row],[goal]]*100</f>
        <v>110.83333333333334</v>
      </c>
      <c r="R1743" s="8">
        <f>Table1[[#This Row],[pledged]]/Table1[[#This Row],[backers_count]]</f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 s="4">
        <f>((Table1[[#This Row],[deadline]]/60)/60/24)+DATE(1970,1,1)</f>
        <v>42742.875</v>
      </c>
      <c r="K1744">
        <v>1481058170</v>
      </c>
      <c r="L1744" s="4">
        <f>((Table1[[#This Row],[launched_at]]/60)/60/24)+DATE(1970,1,1)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>Table1[[#This Row],[pledged]]/Table1[[#This Row],[goal]]*100</f>
        <v>108.74999999999999</v>
      </c>
      <c r="R1744" s="8">
        <f>Table1[[#This Row],[pledged]]/Table1[[#This Row],[backers_count]]</f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 s="4">
        <f>((Table1[[#This Row],[deadline]]/60)/60/24)+DATE(1970,1,1)</f>
        <v>42609.165972222225</v>
      </c>
      <c r="K1745">
        <v>1470348775</v>
      </c>
      <c r="L1745" s="4">
        <f>((Table1[[#This Row],[launched_at]]/60)/60/24)+DATE(1970,1,1)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>Table1[[#This Row],[pledged]]/Table1[[#This Row],[goal]]*100</f>
        <v>100.41666666666667</v>
      </c>
      <c r="R1745" s="8">
        <f>Table1[[#This Row],[pledged]]/Table1[[#This Row],[backers_count]]</f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 s="4">
        <f>((Table1[[#This Row],[deadline]]/60)/60/24)+DATE(1970,1,1)</f>
        <v>42071.563391203701</v>
      </c>
      <c r="K1746">
        <v>1421937077</v>
      </c>
      <c r="L1746" s="4">
        <f>((Table1[[#This Row],[launched_at]]/60)/60/24)+DATE(1970,1,1)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>Table1[[#This Row],[pledged]]/Table1[[#This Row],[goal]]*100</f>
        <v>118.45454545454545</v>
      </c>
      <c r="R1746" s="8">
        <f>Table1[[#This Row],[pledged]]/Table1[[#This Row],[backers_count]]</f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 s="4">
        <f>((Table1[[#This Row],[deadline]]/60)/60/24)+DATE(1970,1,1)</f>
        <v>42726.083333333328</v>
      </c>
      <c r="K1747">
        <v>1479276838</v>
      </c>
      <c r="L1747" s="4">
        <f>((Table1[[#This Row],[launched_at]]/60)/60/24)+DATE(1970,1,1)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>Table1[[#This Row],[pledged]]/Table1[[#This Row],[goal]]*100</f>
        <v>114.01428571428571</v>
      </c>
      <c r="R1747" s="8">
        <f>Table1[[#This Row],[pledged]]/Table1[[#This Row],[backers_count]]</f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 s="4">
        <f>((Table1[[#This Row],[deadline]]/60)/60/24)+DATE(1970,1,1)</f>
        <v>42698.083333333328</v>
      </c>
      <c r="K1748">
        <v>1477368867</v>
      </c>
      <c r="L1748" s="4">
        <f>((Table1[[#This Row],[launched_at]]/60)/60/24)+DATE(1970,1,1)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>Table1[[#This Row],[pledged]]/Table1[[#This Row],[goal]]*100</f>
        <v>148.10000000000002</v>
      </c>
      <c r="R1748" s="8">
        <f>Table1[[#This Row],[pledged]]/Table1[[#This Row],[backers_count]]</f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 s="4">
        <f>((Table1[[#This Row],[deadline]]/60)/60/24)+DATE(1970,1,1)</f>
        <v>42321.625</v>
      </c>
      <c r="K1749">
        <v>1444904830</v>
      </c>
      <c r="L1749" s="4">
        <f>((Table1[[#This Row],[launched_at]]/60)/60/24)+DATE(1970,1,1)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>Table1[[#This Row],[pledged]]/Table1[[#This Row],[goal]]*100</f>
        <v>104.95555555555556</v>
      </c>
      <c r="R1749" s="8">
        <f>Table1[[#This Row],[pledged]]/Table1[[#This Row],[backers_count]]</f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 s="4">
        <f>((Table1[[#This Row],[deadline]]/60)/60/24)+DATE(1970,1,1)</f>
        <v>42249.950729166667</v>
      </c>
      <c r="K1750">
        <v>1438642143</v>
      </c>
      <c r="L1750" s="4">
        <f>((Table1[[#This Row],[launched_at]]/60)/60/24)+DATE(1970,1,1)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>Table1[[#This Row],[pledged]]/Table1[[#This Row],[goal]]*100</f>
        <v>129.94800000000001</v>
      </c>
      <c r="R1750" s="8">
        <f>Table1[[#This Row],[pledged]]/Table1[[#This Row],[backers_count]]</f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 s="4">
        <f>((Table1[[#This Row],[deadline]]/60)/60/24)+DATE(1970,1,1)</f>
        <v>42795.791666666672</v>
      </c>
      <c r="K1751">
        <v>1485213921</v>
      </c>
      <c r="L1751" s="4">
        <f>((Table1[[#This Row],[launched_at]]/60)/60/24)+DATE(1970,1,1)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>Table1[[#This Row],[pledged]]/Table1[[#This Row],[goal]]*100</f>
        <v>123.48756218905473</v>
      </c>
      <c r="R1751" s="8">
        <f>Table1[[#This Row],[pledged]]/Table1[[#This Row],[backers_count]]</f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 s="4">
        <f>((Table1[[#This Row],[deadline]]/60)/60/24)+DATE(1970,1,1)</f>
        <v>42479.836851851855</v>
      </c>
      <c r="K1752">
        <v>1458936304</v>
      </c>
      <c r="L1752" s="4">
        <f>((Table1[[#This Row],[launched_at]]/60)/60/24)+DATE(1970,1,1)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>Table1[[#This Row],[pledged]]/Table1[[#This Row],[goal]]*100</f>
        <v>201.62</v>
      </c>
      <c r="R1752" s="8">
        <f>Table1[[#This Row],[pledged]]/Table1[[#This Row],[backers_count]]</f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 s="4">
        <f>((Table1[[#This Row],[deadline]]/60)/60/24)+DATE(1970,1,1)</f>
        <v>42082.739849537036</v>
      </c>
      <c r="K1753">
        <v>1424198723</v>
      </c>
      <c r="L1753" s="4">
        <f>((Table1[[#This Row],[launched_at]]/60)/60/24)+DATE(1970,1,1)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>Table1[[#This Row],[pledged]]/Table1[[#This Row],[goal]]*100</f>
        <v>102.89999999999999</v>
      </c>
      <c r="R1753" s="8">
        <f>Table1[[#This Row],[pledged]]/Table1[[#This Row],[backers_count]]</f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 s="4">
        <f>((Table1[[#This Row],[deadline]]/60)/60/24)+DATE(1970,1,1)</f>
        <v>42657.253263888888</v>
      </c>
      <c r="K1754">
        <v>1473833082</v>
      </c>
      <c r="L1754" s="4">
        <f>((Table1[[#This Row],[launched_at]]/60)/60/24)+DATE(1970,1,1)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>Table1[[#This Row],[pledged]]/Table1[[#This Row],[goal]]*100</f>
        <v>260.16666666666663</v>
      </c>
      <c r="R1754" s="8">
        <f>Table1[[#This Row],[pledged]]/Table1[[#This Row],[backers_count]]</f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 s="4">
        <f>((Table1[[#This Row],[deadline]]/60)/60/24)+DATE(1970,1,1)</f>
        <v>42450.707962962959</v>
      </c>
      <c r="K1755">
        <v>1455991168</v>
      </c>
      <c r="L1755" s="4">
        <f>((Table1[[#This Row],[launched_at]]/60)/60/24)+DATE(1970,1,1)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>Table1[[#This Row],[pledged]]/Table1[[#This Row],[goal]]*100</f>
        <v>108</v>
      </c>
      <c r="R1755" s="8">
        <f>Table1[[#This Row],[pledged]]/Table1[[#This Row],[backers_count]]</f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 s="4">
        <f>((Table1[[#This Row],[deadline]]/60)/60/24)+DATE(1970,1,1)</f>
        <v>42097.835104166668</v>
      </c>
      <c r="K1756">
        <v>1425502953</v>
      </c>
      <c r="L1756" s="4">
        <f>((Table1[[#This Row],[launched_at]]/60)/60/24)+DATE(1970,1,1)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>Table1[[#This Row],[pledged]]/Table1[[#This Row],[goal]]*100</f>
        <v>110.52941176470587</v>
      </c>
      <c r="R1756" s="8">
        <f>Table1[[#This Row],[pledged]]/Table1[[#This Row],[backers_count]]</f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 s="4">
        <f>((Table1[[#This Row],[deadline]]/60)/60/24)+DATE(1970,1,1)</f>
        <v>42282.788900462961</v>
      </c>
      <c r="K1757">
        <v>1441479361</v>
      </c>
      <c r="L1757" s="4">
        <f>((Table1[[#This Row],[launched_at]]/60)/60/24)+DATE(1970,1,1)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>Table1[[#This Row],[pledged]]/Table1[[#This Row],[goal]]*100</f>
        <v>120</v>
      </c>
      <c r="R1757" s="8">
        <f>Table1[[#This Row],[pledged]]/Table1[[#This Row],[backers_count]]</f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 s="4">
        <f>((Table1[[#This Row],[deadline]]/60)/60/24)+DATE(1970,1,1)</f>
        <v>42611.167465277773</v>
      </c>
      <c r="K1758">
        <v>1468987269</v>
      </c>
      <c r="L1758" s="4">
        <f>((Table1[[#This Row],[launched_at]]/60)/60/24)+DATE(1970,1,1)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>Table1[[#This Row],[pledged]]/Table1[[#This Row],[goal]]*100</f>
        <v>102.82909090909091</v>
      </c>
      <c r="R1758" s="8">
        <f>Table1[[#This Row],[pledged]]/Table1[[#This Row],[backers_count]]</f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 s="4">
        <f>((Table1[[#This Row],[deadline]]/60)/60/24)+DATE(1970,1,1)</f>
        <v>42763.811805555553</v>
      </c>
      <c r="K1759">
        <v>1483041083</v>
      </c>
      <c r="L1759" s="4">
        <f>((Table1[[#This Row],[launched_at]]/60)/60/24)+DATE(1970,1,1)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>Table1[[#This Row],[pledged]]/Table1[[#This Row],[goal]]*100</f>
        <v>115.99999999999999</v>
      </c>
      <c r="R1759" s="8">
        <f>Table1[[#This Row],[pledged]]/Table1[[#This Row],[backers_count]]</f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 s="4">
        <f>((Table1[[#This Row],[deadline]]/60)/60/24)+DATE(1970,1,1)</f>
        <v>42565.955925925926</v>
      </c>
      <c r="K1760">
        <v>1463352992</v>
      </c>
      <c r="L1760" s="4">
        <f>((Table1[[#This Row],[launched_at]]/60)/60/24)+DATE(1970,1,1)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>Table1[[#This Row],[pledged]]/Table1[[#This Row],[goal]]*100</f>
        <v>114.7</v>
      </c>
      <c r="R1760" s="8">
        <f>Table1[[#This Row],[pledged]]/Table1[[#This Row],[backers_count]]</f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 s="4">
        <f>((Table1[[#This Row],[deadline]]/60)/60/24)+DATE(1970,1,1)</f>
        <v>42088.787372685183</v>
      </c>
      <c r="K1761">
        <v>1425585229</v>
      </c>
      <c r="L1761" s="4">
        <f>((Table1[[#This Row],[launched_at]]/60)/60/24)+DATE(1970,1,1)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>Table1[[#This Row],[pledged]]/Table1[[#This Row],[goal]]*100</f>
        <v>106.60000000000001</v>
      </c>
      <c r="R1761" s="8">
        <f>Table1[[#This Row],[pledged]]/Table1[[#This Row],[backers_count]]</f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 s="4">
        <f>((Table1[[#This Row],[deadline]]/60)/60/24)+DATE(1970,1,1)</f>
        <v>42425.67260416667</v>
      </c>
      <c r="K1762">
        <v>1454688513</v>
      </c>
      <c r="L1762" s="4">
        <f>((Table1[[#This Row],[launched_at]]/60)/60/24)+DATE(1970,1,1)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>Table1[[#This Row],[pledged]]/Table1[[#This Row],[goal]]*100</f>
        <v>165.44</v>
      </c>
      <c r="R1762" s="8">
        <f>Table1[[#This Row],[pledged]]/Table1[[#This Row],[backers_count]]</f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 s="4">
        <f>((Table1[[#This Row],[deadline]]/60)/60/24)+DATE(1970,1,1)</f>
        <v>42259.567824074074</v>
      </c>
      <c r="K1763">
        <v>1437745060</v>
      </c>
      <c r="L1763" s="4">
        <f>((Table1[[#This Row],[launched_at]]/60)/60/24)+DATE(1970,1,1)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>Table1[[#This Row],[pledged]]/Table1[[#This Row],[goal]]*100</f>
        <v>155</v>
      </c>
      <c r="R1763" s="8">
        <f>Table1[[#This Row],[pledged]]/Table1[[#This Row],[backers_count]]</f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 s="4">
        <f>((Table1[[#This Row],[deadline]]/60)/60/24)+DATE(1970,1,1)</f>
        <v>42440.982002314813</v>
      </c>
      <c r="K1764">
        <v>1455147245</v>
      </c>
      <c r="L1764" s="4">
        <f>((Table1[[#This Row],[launched_at]]/60)/60/24)+DATE(1970,1,1)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>Table1[[#This Row],[pledged]]/Table1[[#This Row],[goal]]*100</f>
        <v>885</v>
      </c>
      <c r="R1764" s="8">
        <f>Table1[[#This Row],[pledged]]/Table1[[#This Row],[backers_count]]</f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 s="4">
        <f>((Table1[[#This Row],[deadline]]/60)/60/24)+DATE(1970,1,1)</f>
        <v>42666.868518518517</v>
      </c>
      <c r="K1765">
        <v>1474663840</v>
      </c>
      <c r="L1765" s="4">
        <f>((Table1[[#This Row],[launched_at]]/60)/60/24)+DATE(1970,1,1)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>Table1[[#This Row],[pledged]]/Table1[[#This Row],[goal]]*100</f>
        <v>101.90833333333333</v>
      </c>
      <c r="R1765" s="8">
        <f>Table1[[#This Row],[pledged]]/Table1[[#This Row],[backers_count]]</f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 s="4">
        <f>((Table1[[#This Row],[deadline]]/60)/60/24)+DATE(1970,1,1)</f>
        <v>41854.485868055555</v>
      </c>
      <c r="K1766">
        <v>1404560379</v>
      </c>
      <c r="L1766" s="4">
        <f>((Table1[[#This Row],[launched_at]]/60)/60/24)+DATE(1970,1,1)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>Table1[[#This Row],[pledged]]/Table1[[#This Row],[goal]]*100</f>
        <v>19.600000000000001</v>
      </c>
      <c r="R1766" s="8">
        <f>Table1[[#This Row],[pledged]]/Table1[[#This Row],[backers_count]]</f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 s="4">
        <f>((Table1[[#This Row],[deadline]]/60)/60/24)+DATE(1970,1,1)</f>
        <v>41864.980462962965</v>
      </c>
      <c r="K1767">
        <v>1405380712</v>
      </c>
      <c r="L1767" s="4">
        <f>((Table1[[#This Row],[launched_at]]/60)/60/24)+DATE(1970,1,1)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>Table1[[#This Row],[pledged]]/Table1[[#This Row],[goal]]*100</f>
        <v>59.467839999999995</v>
      </c>
      <c r="R1767" s="8">
        <f>Table1[[#This Row],[pledged]]/Table1[[#This Row],[backers_count]]</f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 s="4">
        <f>((Table1[[#This Row],[deadline]]/60)/60/24)+DATE(1970,1,1)</f>
        <v>41876.859814814816</v>
      </c>
      <c r="K1768">
        <v>1407184688</v>
      </c>
      <c r="L1768" s="4">
        <f>((Table1[[#This Row],[launched_at]]/60)/60/24)+DATE(1970,1,1)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>Table1[[#This Row],[pledged]]/Table1[[#This Row],[goal]]*100</f>
        <v>0</v>
      </c>
      <c r="R1768" s="8" t="e">
        <f>Table1[[#This Row],[pledged]]/Table1[[#This Row],[backers_count]]</f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 s="4">
        <f>((Table1[[#This Row],[deadline]]/60)/60/24)+DATE(1970,1,1)</f>
        <v>41854.658379629633</v>
      </c>
      <c r="K1769">
        <v>1404488884</v>
      </c>
      <c r="L1769" s="4">
        <f>((Table1[[#This Row],[launched_at]]/60)/60/24)+DATE(1970,1,1)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>Table1[[#This Row],[pledged]]/Table1[[#This Row],[goal]]*100</f>
        <v>45.72</v>
      </c>
      <c r="R1769" s="8">
        <f>Table1[[#This Row],[pledged]]/Table1[[#This Row],[backers_count]]</f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 s="4">
        <f>((Table1[[#This Row],[deadline]]/60)/60/24)+DATE(1970,1,1)</f>
        <v>41909.560694444444</v>
      </c>
      <c r="K1770">
        <v>1406640444</v>
      </c>
      <c r="L1770" s="4">
        <f>((Table1[[#This Row],[launched_at]]/60)/60/24)+DATE(1970,1,1)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>Table1[[#This Row],[pledged]]/Table1[[#This Row],[goal]]*100</f>
        <v>3.74</v>
      </c>
      <c r="R1770" s="8">
        <f>Table1[[#This Row],[pledged]]/Table1[[#This Row],[backers_count]]</f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 s="4">
        <f>((Table1[[#This Row],[deadline]]/60)/60/24)+DATE(1970,1,1)</f>
        <v>42017.818969907406</v>
      </c>
      <c r="K1771">
        <v>1418585959</v>
      </c>
      <c r="L1771" s="4">
        <f>((Table1[[#This Row],[launched_at]]/60)/60/24)+DATE(1970,1,1)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>Table1[[#This Row],[pledged]]/Table1[[#This Row],[goal]]*100</f>
        <v>2.7025000000000001</v>
      </c>
      <c r="R1771" s="8">
        <f>Table1[[#This Row],[pledged]]/Table1[[#This Row],[backers_count]]</f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 s="4">
        <f>((Table1[[#This Row],[deadline]]/60)/60/24)+DATE(1970,1,1)</f>
        <v>41926.780023148152</v>
      </c>
      <c r="K1772">
        <v>1410288194</v>
      </c>
      <c r="L1772" s="4">
        <f>((Table1[[#This Row],[launched_at]]/60)/60/24)+DATE(1970,1,1)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>Table1[[#This Row],[pledged]]/Table1[[#This Row],[goal]]*100</f>
        <v>56.51428571428572</v>
      </c>
      <c r="R1772" s="8">
        <f>Table1[[#This Row],[pledged]]/Table1[[#This Row],[backers_count]]</f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 s="4">
        <f>((Table1[[#This Row],[deadline]]/60)/60/24)+DATE(1970,1,1)</f>
        <v>41935.979629629634</v>
      </c>
      <c r="K1773">
        <v>1411515040</v>
      </c>
      <c r="L1773" s="4">
        <f>((Table1[[#This Row],[launched_at]]/60)/60/24)+DATE(1970,1,1)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>Table1[[#This Row],[pledged]]/Table1[[#This Row],[goal]]*100</f>
        <v>21.30952380952381</v>
      </c>
      <c r="R1773" s="8">
        <f>Table1[[#This Row],[pledged]]/Table1[[#This Row],[backers_count]]</f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 s="4">
        <f>((Table1[[#This Row],[deadline]]/60)/60/24)+DATE(1970,1,1)</f>
        <v>41826.718009259261</v>
      </c>
      <c r="K1774">
        <v>1399482836</v>
      </c>
      <c r="L1774" s="4">
        <f>((Table1[[#This Row],[launched_at]]/60)/60/24)+DATE(1970,1,1)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>Table1[[#This Row],[pledged]]/Table1[[#This Row],[goal]]*100</f>
        <v>15.6</v>
      </c>
      <c r="R1774" s="8">
        <f>Table1[[#This Row],[pledged]]/Table1[[#This Row],[backers_count]]</f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 s="4">
        <f>((Table1[[#This Row],[deadline]]/60)/60/24)+DATE(1970,1,1)</f>
        <v>42023.760393518518</v>
      </c>
      <c r="K1775">
        <v>1417803298</v>
      </c>
      <c r="L1775" s="4">
        <f>((Table1[[#This Row],[launched_at]]/60)/60/24)+DATE(1970,1,1)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>Table1[[#This Row],[pledged]]/Table1[[#This Row],[goal]]*100</f>
        <v>6.2566666666666677</v>
      </c>
      <c r="R1775" s="8">
        <f>Table1[[#This Row],[pledged]]/Table1[[#This Row],[backers_count]]</f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 s="4">
        <f>((Table1[[#This Row],[deadline]]/60)/60/24)+DATE(1970,1,1)</f>
        <v>41972.624305555553</v>
      </c>
      <c r="K1776">
        <v>1413609292</v>
      </c>
      <c r="L1776" s="4">
        <f>((Table1[[#This Row],[launched_at]]/60)/60/24)+DATE(1970,1,1)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>Table1[[#This Row],[pledged]]/Table1[[#This Row],[goal]]*100</f>
        <v>45.92</v>
      </c>
      <c r="R1776" s="8">
        <f>Table1[[#This Row],[pledged]]/Table1[[#This Row],[backers_count]]</f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 s="4">
        <f>((Table1[[#This Row],[deadline]]/60)/60/24)+DATE(1970,1,1)</f>
        <v>41936.976388888892</v>
      </c>
      <c r="K1777">
        <v>1410305160</v>
      </c>
      <c r="L1777" s="4">
        <f>((Table1[[#This Row],[launched_at]]/60)/60/24)+DATE(1970,1,1)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>Table1[[#This Row],[pledged]]/Table1[[#This Row],[goal]]*100</f>
        <v>65.101538461538468</v>
      </c>
      <c r="R1777" s="8">
        <f>Table1[[#This Row],[pledged]]/Table1[[#This Row],[backers_count]]</f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 s="4">
        <f>((Table1[[#This Row],[deadline]]/60)/60/24)+DATE(1970,1,1)</f>
        <v>41941.95684027778</v>
      </c>
      <c r="K1778">
        <v>1411513071</v>
      </c>
      <c r="L1778" s="4">
        <f>((Table1[[#This Row],[launched_at]]/60)/60/24)+DATE(1970,1,1)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>Table1[[#This Row],[pledged]]/Table1[[#This Row],[goal]]*100</f>
        <v>6.7</v>
      </c>
      <c r="R1778" s="8">
        <f>Table1[[#This Row],[pledged]]/Table1[[#This Row],[backers_count]]</f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 s="4">
        <f>((Table1[[#This Row],[deadline]]/60)/60/24)+DATE(1970,1,1)</f>
        <v>42055.357094907406</v>
      </c>
      <c r="K1779">
        <v>1421829253</v>
      </c>
      <c r="L1779" s="4">
        <f>((Table1[[#This Row],[launched_at]]/60)/60/24)+DATE(1970,1,1)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>Table1[[#This Row],[pledged]]/Table1[[#This Row],[goal]]*100</f>
        <v>13.5625</v>
      </c>
      <c r="R1779" s="8">
        <f>Table1[[#This Row],[pledged]]/Table1[[#This Row],[backers_count]]</f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 s="4">
        <f>((Table1[[#This Row],[deadline]]/60)/60/24)+DATE(1970,1,1)</f>
        <v>42090.821701388893</v>
      </c>
      <c r="K1780">
        <v>1423600995</v>
      </c>
      <c r="L1780" s="4">
        <f>((Table1[[#This Row],[launched_at]]/60)/60/24)+DATE(1970,1,1)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>Table1[[#This Row],[pledged]]/Table1[[#This Row],[goal]]*100</f>
        <v>1.9900000000000002</v>
      </c>
      <c r="R1780" s="8">
        <f>Table1[[#This Row],[pledged]]/Table1[[#This Row],[backers_count]]</f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 s="4">
        <f>((Table1[[#This Row],[deadline]]/60)/60/24)+DATE(1970,1,1)</f>
        <v>42615.691898148143</v>
      </c>
      <c r="K1781">
        <v>1470242180</v>
      </c>
      <c r="L1781" s="4">
        <f>((Table1[[#This Row],[launched_at]]/60)/60/24)+DATE(1970,1,1)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>Table1[[#This Row],[pledged]]/Table1[[#This Row],[goal]]*100</f>
        <v>36.236363636363642</v>
      </c>
      <c r="R1781" s="8">
        <f>Table1[[#This Row],[pledged]]/Table1[[#This Row],[backers_count]]</f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 s="4">
        <f>((Table1[[#This Row],[deadline]]/60)/60/24)+DATE(1970,1,1)</f>
        <v>42553.600810185191</v>
      </c>
      <c r="K1782">
        <v>1462285510</v>
      </c>
      <c r="L1782" s="4">
        <f>((Table1[[#This Row],[launched_at]]/60)/60/24)+DATE(1970,1,1)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>Table1[[#This Row],[pledged]]/Table1[[#This Row],[goal]]*100</f>
        <v>39.743333333333339</v>
      </c>
      <c r="R1782" s="8">
        <f>Table1[[#This Row],[pledged]]/Table1[[#This Row],[backers_count]]</f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 s="4">
        <f>((Table1[[#This Row],[deadline]]/60)/60/24)+DATE(1970,1,1)</f>
        <v>42628.617418981477</v>
      </c>
      <c r="K1783">
        <v>1471272545</v>
      </c>
      <c r="L1783" s="4">
        <f>((Table1[[#This Row],[launched_at]]/60)/60/24)+DATE(1970,1,1)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>Table1[[#This Row],[pledged]]/Table1[[#This Row],[goal]]*100</f>
        <v>25.763636363636365</v>
      </c>
      <c r="R1783" s="8">
        <f>Table1[[#This Row],[pledged]]/Table1[[#This Row],[backers_count]]</f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 s="4">
        <f>((Table1[[#This Row],[deadline]]/60)/60/24)+DATE(1970,1,1)</f>
        <v>42421.575104166666</v>
      </c>
      <c r="K1784">
        <v>1453211289</v>
      </c>
      <c r="L1784" s="4">
        <f>((Table1[[#This Row],[launched_at]]/60)/60/24)+DATE(1970,1,1)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>Table1[[#This Row],[pledged]]/Table1[[#This Row],[goal]]*100</f>
        <v>15.491428571428573</v>
      </c>
      <c r="R1784" s="8">
        <f>Table1[[#This Row],[pledged]]/Table1[[#This Row],[backers_count]]</f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 s="4">
        <f>((Table1[[#This Row],[deadline]]/60)/60/24)+DATE(1970,1,1)</f>
        <v>42145.949976851851</v>
      </c>
      <c r="K1785">
        <v>1429656478</v>
      </c>
      <c r="L1785" s="4">
        <f>((Table1[[#This Row],[launched_at]]/60)/60/24)+DATE(1970,1,1)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>Table1[[#This Row],[pledged]]/Table1[[#This Row],[goal]]*100</f>
        <v>23.692499999999999</v>
      </c>
      <c r="R1785" s="8">
        <f>Table1[[#This Row],[pledged]]/Table1[[#This Row],[backers_count]]</f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 s="4">
        <f>((Table1[[#This Row],[deadline]]/60)/60/24)+DATE(1970,1,1)</f>
        <v>42035.142361111109</v>
      </c>
      <c r="K1786">
        <v>1419954240</v>
      </c>
      <c r="L1786" s="4">
        <f>((Table1[[#This Row],[launched_at]]/60)/60/24)+DATE(1970,1,1)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>Table1[[#This Row],[pledged]]/Table1[[#This Row],[goal]]*100</f>
        <v>39.76</v>
      </c>
      <c r="R1786" s="8">
        <f>Table1[[#This Row],[pledged]]/Table1[[#This Row],[backers_count]]</f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 s="4">
        <f>((Table1[[#This Row],[deadline]]/60)/60/24)+DATE(1970,1,1)</f>
        <v>41928</v>
      </c>
      <c r="K1787">
        <v>1410750855</v>
      </c>
      <c r="L1787" s="4">
        <f>((Table1[[#This Row],[launched_at]]/60)/60/24)+DATE(1970,1,1)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>Table1[[#This Row],[pledged]]/Table1[[#This Row],[goal]]*100</f>
        <v>20.220833333333331</v>
      </c>
      <c r="R1787" s="8">
        <f>Table1[[#This Row],[pledged]]/Table1[[#This Row],[backers_count]]</f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 s="4">
        <f>((Table1[[#This Row],[deadline]]/60)/60/24)+DATE(1970,1,1)</f>
        <v>41988.550659722227</v>
      </c>
      <c r="K1788">
        <v>1416057177</v>
      </c>
      <c r="L1788" s="4">
        <f>((Table1[[#This Row],[launched_at]]/60)/60/24)+DATE(1970,1,1)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>Table1[[#This Row],[pledged]]/Table1[[#This Row],[goal]]*100</f>
        <v>47.631578947368418</v>
      </c>
      <c r="R1788" s="8">
        <f>Table1[[#This Row],[pledged]]/Table1[[#This Row],[backers_count]]</f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 s="4">
        <f>((Table1[[#This Row],[deadline]]/60)/60/24)+DATE(1970,1,1)</f>
        <v>42098.613854166666</v>
      </c>
      <c r="K1789">
        <v>1425570237</v>
      </c>
      <c r="L1789" s="4">
        <f>((Table1[[#This Row],[launched_at]]/60)/60/24)+DATE(1970,1,1)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>Table1[[#This Row],[pledged]]/Table1[[#This Row],[goal]]*100</f>
        <v>15.329999999999998</v>
      </c>
      <c r="R1789" s="8">
        <f>Table1[[#This Row],[pledged]]/Table1[[#This Row],[backers_count]]</f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 s="4">
        <f>((Table1[[#This Row],[deadline]]/60)/60/24)+DATE(1970,1,1)</f>
        <v>41943.94840277778</v>
      </c>
      <c r="K1790">
        <v>1412203542</v>
      </c>
      <c r="L1790" s="4">
        <f>((Table1[[#This Row],[launched_at]]/60)/60/24)+DATE(1970,1,1)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>Table1[[#This Row],[pledged]]/Table1[[#This Row],[goal]]*100</f>
        <v>1.3818181818181818</v>
      </c>
      <c r="R1790" s="8">
        <f>Table1[[#This Row],[pledged]]/Table1[[#This Row],[backers_count]]</f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 s="4">
        <f>((Table1[[#This Row],[deadline]]/60)/60/24)+DATE(1970,1,1)</f>
        <v>42016.250034722223</v>
      </c>
      <c r="K1791">
        <v>1415858403</v>
      </c>
      <c r="L1791" s="4">
        <f>((Table1[[#This Row],[launched_at]]/60)/60/24)+DATE(1970,1,1)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>Table1[[#This Row],[pledged]]/Table1[[#This Row],[goal]]*100</f>
        <v>0.5</v>
      </c>
      <c r="R1791" s="8">
        <f>Table1[[#This Row],[pledged]]/Table1[[#This Row],[backers_count]]</f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 s="4">
        <f>((Table1[[#This Row],[deadline]]/60)/60/24)+DATE(1970,1,1)</f>
        <v>42040.674513888895</v>
      </c>
      <c r="K1792">
        <v>1420560678</v>
      </c>
      <c r="L1792" s="4">
        <f>((Table1[[#This Row],[launched_at]]/60)/60/24)+DATE(1970,1,1)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>Table1[[#This Row],[pledged]]/Table1[[#This Row],[goal]]*100</f>
        <v>4.957575757575758</v>
      </c>
      <c r="R1792" s="8">
        <f>Table1[[#This Row],[pledged]]/Table1[[#This Row],[backers_count]]</f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 s="4">
        <f>((Table1[[#This Row],[deadline]]/60)/60/24)+DATE(1970,1,1)</f>
        <v>42033.740335648152</v>
      </c>
      <c r="K1793">
        <v>1417369565</v>
      </c>
      <c r="L1793" s="4">
        <f>((Table1[[#This Row],[launched_at]]/60)/60/24)+DATE(1970,1,1)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>Table1[[#This Row],[pledged]]/Table1[[#This Row],[goal]]*100</f>
        <v>3.5666666666666664</v>
      </c>
      <c r="R1793" s="8">
        <f>Table1[[#This Row],[pledged]]/Table1[[#This Row],[backers_count]]</f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 s="4">
        <f>((Table1[[#This Row],[deadline]]/60)/60/24)+DATE(1970,1,1)</f>
        <v>42226.290972222225</v>
      </c>
      <c r="K1794">
        <v>1435970682</v>
      </c>
      <c r="L1794" s="4">
        <f>((Table1[[#This Row],[launched_at]]/60)/60/24)+DATE(1970,1,1)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>Table1[[#This Row],[pledged]]/Table1[[#This Row],[goal]]*100</f>
        <v>61.124000000000002</v>
      </c>
      <c r="R1794" s="8">
        <f>Table1[[#This Row],[pledged]]/Table1[[#This Row],[backers_count]]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 s="4">
        <f>((Table1[[#This Row],[deadline]]/60)/60/24)+DATE(1970,1,1)</f>
        <v>41970.933333333334</v>
      </c>
      <c r="K1795">
        <v>1414531440</v>
      </c>
      <c r="L1795" s="4">
        <f>((Table1[[#This Row],[launched_at]]/60)/60/24)+DATE(1970,1,1)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>Table1[[#This Row],[pledged]]/Table1[[#This Row],[goal]]*100</f>
        <v>1.3333333333333335</v>
      </c>
      <c r="R1795" s="8">
        <f>Table1[[#This Row],[pledged]]/Table1[[#This Row],[backers_count]]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 s="4">
        <f>((Table1[[#This Row],[deadline]]/60)/60/24)+DATE(1970,1,1)</f>
        <v>42046.551180555558</v>
      </c>
      <c r="K1796">
        <v>1420636422</v>
      </c>
      <c r="L1796" s="4">
        <f>((Table1[[#This Row],[launched_at]]/60)/60/24)+DATE(1970,1,1)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>Table1[[#This Row],[pledged]]/Table1[[#This Row],[goal]]*100</f>
        <v>11.077777777777778</v>
      </c>
      <c r="R1796" s="8">
        <f>Table1[[#This Row],[pledged]]/Table1[[#This Row],[backers_count]]</f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 s="4">
        <f>((Table1[[#This Row],[deadline]]/60)/60/24)+DATE(1970,1,1)</f>
        <v>42657.666666666672</v>
      </c>
      <c r="K1797">
        <v>1473922541</v>
      </c>
      <c r="L1797" s="4">
        <f>((Table1[[#This Row],[launched_at]]/60)/60/24)+DATE(1970,1,1)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>Table1[[#This Row],[pledged]]/Table1[[#This Row],[goal]]*100</f>
        <v>38.735714285714288</v>
      </c>
      <c r="R1797" s="8">
        <f>Table1[[#This Row],[pledged]]/Table1[[#This Row],[backers_count]]</f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 s="4">
        <f>((Table1[[#This Row],[deadline]]/60)/60/24)+DATE(1970,1,1)</f>
        <v>42575.439421296294</v>
      </c>
      <c r="K1798">
        <v>1464172366</v>
      </c>
      <c r="L1798" s="4">
        <f>((Table1[[#This Row],[launched_at]]/60)/60/24)+DATE(1970,1,1)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>Table1[[#This Row],[pledged]]/Table1[[#This Row],[goal]]*100</f>
        <v>22.05263157894737</v>
      </c>
      <c r="R1798" s="8">
        <f>Table1[[#This Row],[pledged]]/Table1[[#This Row],[backers_count]]</f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 s="4">
        <f>((Table1[[#This Row],[deadline]]/60)/60/24)+DATE(1970,1,1)</f>
        <v>42719.56931712963</v>
      </c>
      <c r="K1799">
        <v>1479217189</v>
      </c>
      <c r="L1799" s="4">
        <f>((Table1[[#This Row],[launched_at]]/60)/60/24)+DATE(1970,1,1)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>Table1[[#This Row],[pledged]]/Table1[[#This Row],[goal]]*100</f>
        <v>67.55</v>
      </c>
      <c r="R1799" s="8">
        <f>Table1[[#This Row],[pledged]]/Table1[[#This Row],[backers_count]]</f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 s="4">
        <f>((Table1[[#This Row],[deadline]]/60)/60/24)+DATE(1970,1,1)</f>
        <v>42404.32677083333</v>
      </c>
      <c r="K1800">
        <v>1449388233</v>
      </c>
      <c r="L1800" s="4">
        <f>((Table1[[#This Row],[launched_at]]/60)/60/24)+DATE(1970,1,1)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>Table1[[#This Row],[pledged]]/Table1[[#This Row],[goal]]*100</f>
        <v>13.637499999999999</v>
      </c>
      <c r="R1800" s="8">
        <f>Table1[[#This Row],[pledged]]/Table1[[#This Row],[backers_count]]</f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 s="4">
        <f>((Table1[[#This Row],[deadline]]/60)/60/24)+DATE(1970,1,1)</f>
        <v>41954.884351851855</v>
      </c>
      <c r="K1801">
        <v>1414008808</v>
      </c>
      <c r="L1801" s="4">
        <f>((Table1[[#This Row],[launched_at]]/60)/60/24)+DATE(1970,1,1)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>Table1[[#This Row],[pledged]]/Table1[[#This Row],[goal]]*100</f>
        <v>1.7457500000000001</v>
      </c>
      <c r="R1801" s="8">
        <f>Table1[[#This Row],[pledged]]/Table1[[#This Row],[backers_count]]</f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 s="4">
        <f>((Table1[[#This Row],[deadline]]/60)/60/24)+DATE(1970,1,1)</f>
        <v>42653.606134259258</v>
      </c>
      <c r="K1802">
        <v>1473517970</v>
      </c>
      <c r="L1802" s="4">
        <f>((Table1[[#This Row],[launched_at]]/60)/60/24)+DATE(1970,1,1)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>Table1[[#This Row],[pledged]]/Table1[[#This Row],[goal]]*100</f>
        <v>20.44963251188932</v>
      </c>
      <c r="R1802" s="8">
        <f>Table1[[#This Row],[pledged]]/Table1[[#This Row],[backers_count]]</f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 s="4">
        <f>((Table1[[#This Row],[deadline]]/60)/60/24)+DATE(1970,1,1)</f>
        <v>42353.506944444445</v>
      </c>
      <c r="K1803">
        <v>1447429868</v>
      </c>
      <c r="L1803" s="4">
        <f>((Table1[[#This Row],[launched_at]]/60)/60/24)+DATE(1970,1,1)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>Table1[[#This Row],[pledged]]/Table1[[#This Row],[goal]]*100</f>
        <v>13.852941176470587</v>
      </c>
      <c r="R1803" s="8">
        <f>Table1[[#This Row],[pledged]]/Table1[[#This Row],[backers_count]]</f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 s="4">
        <f>((Table1[[#This Row],[deadline]]/60)/60/24)+DATE(1970,1,1)</f>
        <v>42182.915972222225</v>
      </c>
      <c r="K1804">
        <v>1433416830</v>
      </c>
      <c r="L1804" s="4">
        <f>((Table1[[#This Row],[launched_at]]/60)/60/24)+DATE(1970,1,1)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>Table1[[#This Row],[pledged]]/Table1[[#This Row],[goal]]*100</f>
        <v>48.485714285714288</v>
      </c>
      <c r="R1804" s="8">
        <f>Table1[[#This Row],[pledged]]/Table1[[#This Row],[backers_count]]</f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 s="4">
        <f>((Table1[[#This Row],[deadline]]/60)/60/24)+DATE(1970,1,1)</f>
        <v>42049.071550925932</v>
      </c>
      <c r="K1805">
        <v>1421199782</v>
      </c>
      <c r="L1805" s="4">
        <f>((Table1[[#This Row],[launched_at]]/60)/60/24)+DATE(1970,1,1)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>Table1[[#This Row],[pledged]]/Table1[[#This Row],[goal]]*100</f>
        <v>30.8</v>
      </c>
      <c r="R1805" s="8">
        <f>Table1[[#This Row],[pledged]]/Table1[[#This Row],[backers_count]]</f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 s="4">
        <f>((Table1[[#This Row],[deadline]]/60)/60/24)+DATE(1970,1,1)</f>
        <v>42322.719953703709</v>
      </c>
      <c r="K1806">
        <v>1444061804</v>
      </c>
      <c r="L1806" s="4">
        <f>((Table1[[#This Row],[launched_at]]/60)/60/24)+DATE(1970,1,1)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>Table1[[#This Row],[pledged]]/Table1[[#This Row],[goal]]*100</f>
        <v>35.174193548387095</v>
      </c>
      <c r="R1806" s="8">
        <f>Table1[[#This Row],[pledged]]/Table1[[#This Row],[backers_count]]</f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 s="4">
        <f>((Table1[[#This Row],[deadline]]/60)/60/24)+DATE(1970,1,1)</f>
        <v>42279.75</v>
      </c>
      <c r="K1807">
        <v>1441048658</v>
      </c>
      <c r="L1807" s="4">
        <f>((Table1[[#This Row],[launched_at]]/60)/60/24)+DATE(1970,1,1)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>Table1[[#This Row],[pledged]]/Table1[[#This Row],[goal]]*100</f>
        <v>36.404444444444444</v>
      </c>
      <c r="R1807" s="8">
        <f>Table1[[#This Row],[pledged]]/Table1[[#This Row],[backers_count]]</f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 s="4">
        <f>((Table1[[#This Row],[deadline]]/60)/60/24)+DATE(1970,1,1)</f>
        <v>41912.638298611113</v>
      </c>
      <c r="K1808">
        <v>1409066349</v>
      </c>
      <c r="L1808" s="4">
        <f>((Table1[[#This Row],[launched_at]]/60)/60/24)+DATE(1970,1,1)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>Table1[[#This Row],[pledged]]/Table1[[#This Row],[goal]]*100</f>
        <v>2.9550000000000001</v>
      </c>
      <c r="R1808" s="8">
        <f>Table1[[#This Row],[pledged]]/Table1[[#This Row],[backers_count]]</f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 s="4">
        <f>((Table1[[#This Row],[deadline]]/60)/60/24)+DATE(1970,1,1)</f>
        <v>41910.068437499998</v>
      </c>
      <c r="K1809">
        <v>1409276313</v>
      </c>
      <c r="L1809" s="4">
        <f>((Table1[[#This Row],[launched_at]]/60)/60/24)+DATE(1970,1,1)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>Table1[[#This Row],[pledged]]/Table1[[#This Row],[goal]]*100</f>
        <v>11.06</v>
      </c>
      <c r="R1809" s="8">
        <f>Table1[[#This Row],[pledged]]/Table1[[#This Row],[backers_count]]</f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 s="4">
        <f>((Table1[[#This Row],[deadline]]/60)/60/24)+DATE(1970,1,1)</f>
        <v>42777.680902777778</v>
      </c>
      <c r="K1810">
        <v>1483806030</v>
      </c>
      <c r="L1810" s="4">
        <f>((Table1[[#This Row],[launched_at]]/60)/60/24)+DATE(1970,1,1)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>Table1[[#This Row],[pledged]]/Table1[[#This Row],[goal]]*100</f>
        <v>41.407142857142858</v>
      </c>
      <c r="R1810" s="8">
        <f>Table1[[#This Row],[pledged]]/Table1[[#This Row],[backers_count]]</f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 s="4">
        <f>((Table1[[#This Row],[deadline]]/60)/60/24)+DATE(1970,1,1)</f>
        <v>42064.907858796301</v>
      </c>
      <c r="K1811">
        <v>1422222439</v>
      </c>
      <c r="L1811" s="4">
        <f>((Table1[[#This Row],[launched_at]]/60)/60/24)+DATE(1970,1,1)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>Table1[[#This Row],[pledged]]/Table1[[#This Row],[goal]]*100</f>
        <v>10.857142857142858</v>
      </c>
      <c r="R1811" s="8">
        <f>Table1[[#This Row],[pledged]]/Table1[[#This Row],[backers_count]]</f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 s="4">
        <f>((Table1[[#This Row],[deadline]]/60)/60/24)+DATE(1970,1,1)</f>
        <v>41872.91002314815</v>
      </c>
      <c r="K1812">
        <v>1407621026</v>
      </c>
      <c r="L1812" s="4">
        <f>((Table1[[#This Row],[launched_at]]/60)/60/24)+DATE(1970,1,1)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>Table1[[#This Row],[pledged]]/Table1[[#This Row],[goal]]*100</f>
        <v>3.3333333333333335</v>
      </c>
      <c r="R1812" s="8">
        <f>Table1[[#This Row],[pledged]]/Table1[[#This Row],[backers_count]]</f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 s="4">
        <f>((Table1[[#This Row],[deadline]]/60)/60/24)+DATE(1970,1,1)</f>
        <v>41936.166666666664</v>
      </c>
      <c r="K1813">
        <v>1408962270</v>
      </c>
      <c r="L1813" s="4">
        <f>((Table1[[#This Row],[launched_at]]/60)/60/24)+DATE(1970,1,1)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>Table1[[#This Row],[pledged]]/Table1[[#This Row],[goal]]*100</f>
        <v>7.407407407407407E-2</v>
      </c>
      <c r="R1813" s="8">
        <f>Table1[[#This Row],[pledged]]/Table1[[#This Row],[backers_count]]</f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 s="4">
        <f>((Table1[[#This Row],[deadline]]/60)/60/24)+DATE(1970,1,1)</f>
        <v>42554.318703703699</v>
      </c>
      <c r="K1814">
        <v>1464939536</v>
      </c>
      <c r="L1814" s="4">
        <f>((Table1[[#This Row],[launched_at]]/60)/60/24)+DATE(1970,1,1)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>Table1[[#This Row],[pledged]]/Table1[[#This Row],[goal]]*100</f>
        <v>13.307692307692307</v>
      </c>
      <c r="R1814" s="8">
        <f>Table1[[#This Row],[pledged]]/Table1[[#This Row],[backers_count]]</f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 s="4">
        <f>((Table1[[#This Row],[deadline]]/60)/60/24)+DATE(1970,1,1)</f>
        <v>41859.889027777775</v>
      </c>
      <c r="K1815">
        <v>1404940812</v>
      </c>
      <c r="L1815" s="4">
        <f>((Table1[[#This Row],[launched_at]]/60)/60/24)+DATE(1970,1,1)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>Table1[[#This Row],[pledged]]/Table1[[#This Row],[goal]]*100</f>
        <v>0</v>
      </c>
      <c r="R1815" s="8" t="e">
        <f>Table1[[#This Row],[pledged]]/Table1[[#This Row],[backers_count]]</f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 s="4">
        <f>((Table1[[#This Row],[deadline]]/60)/60/24)+DATE(1970,1,1)</f>
        <v>42063.314074074078</v>
      </c>
      <c r="K1816">
        <v>1422516736</v>
      </c>
      <c r="L1816" s="4">
        <f>((Table1[[#This Row],[launched_at]]/60)/60/24)+DATE(1970,1,1)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>Table1[[#This Row],[pledged]]/Table1[[#This Row],[goal]]*100</f>
        <v>49.183333333333337</v>
      </c>
      <c r="R1816" s="8">
        <f>Table1[[#This Row],[pledged]]/Table1[[#This Row],[backers_count]]</f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 s="4">
        <f>((Table1[[#This Row],[deadline]]/60)/60/24)+DATE(1970,1,1)</f>
        <v>42186.906678240746</v>
      </c>
      <c r="K1817">
        <v>1434577537</v>
      </c>
      <c r="L1817" s="4">
        <f>((Table1[[#This Row],[launched_at]]/60)/60/24)+DATE(1970,1,1)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>Table1[[#This Row],[pledged]]/Table1[[#This Row],[goal]]*100</f>
        <v>0</v>
      </c>
      <c r="R1817" s="8" t="e">
        <f>Table1[[#This Row],[pledged]]/Table1[[#This Row],[backers_count]]</f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 s="4">
        <f>((Table1[[#This Row],[deadline]]/60)/60/24)+DATE(1970,1,1)</f>
        <v>42576.791666666672</v>
      </c>
      <c r="K1818">
        <v>1467061303</v>
      </c>
      <c r="L1818" s="4">
        <f>((Table1[[#This Row],[launched_at]]/60)/60/24)+DATE(1970,1,1)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>Table1[[#This Row],[pledged]]/Table1[[#This Row],[goal]]*100</f>
        <v>2.036</v>
      </c>
      <c r="R1818" s="8">
        <f>Table1[[#This Row],[pledged]]/Table1[[#This Row],[backers_count]]</f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 s="4">
        <f>((Table1[[#This Row],[deadline]]/60)/60/24)+DATE(1970,1,1)</f>
        <v>42765.290972222225</v>
      </c>
      <c r="K1819">
        <v>1480607607</v>
      </c>
      <c r="L1819" s="4">
        <f>((Table1[[#This Row],[launched_at]]/60)/60/24)+DATE(1970,1,1)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>Table1[[#This Row],[pledged]]/Table1[[#This Row],[goal]]*100</f>
        <v>52.327777777777776</v>
      </c>
      <c r="R1819" s="8">
        <f>Table1[[#This Row],[pledged]]/Table1[[#This Row],[backers_count]]</f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 s="4">
        <f>((Table1[[#This Row],[deadline]]/60)/60/24)+DATE(1970,1,1)</f>
        <v>42097.192708333328</v>
      </c>
      <c r="K1820">
        <v>1425447450</v>
      </c>
      <c r="L1820" s="4">
        <f>((Table1[[#This Row],[launched_at]]/60)/60/24)+DATE(1970,1,1)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>Table1[[#This Row],[pledged]]/Table1[[#This Row],[goal]]*100</f>
        <v>0</v>
      </c>
      <c r="R1820" s="8" t="e">
        <f>Table1[[#This Row],[pledged]]/Table1[[#This Row],[backers_count]]</f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 s="4">
        <f>((Table1[[#This Row],[deadline]]/60)/60/24)+DATE(1970,1,1)</f>
        <v>41850.752268518518</v>
      </c>
      <c r="K1821">
        <v>1404151396</v>
      </c>
      <c r="L1821" s="4">
        <f>((Table1[[#This Row],[launched_at]]/60)/60/24)+DATE(1970,1,1)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>Table1[[#This Row],[pledged]]/Table1[[#This Row],[goal]]*100</f>
        <v>2.083333333333333</v>
      </c>
      <c r="R1821" s="8">
        <f>Table1[[#This Row],[pledged]]/Table1[[#This Row],[backers_count]]</f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 s="4">
        <f>((Table1[[#This Row],[deadline]]/60)/60/24)+DATE(1970,1,1)</f>
        <v>42095.042708333334</v>
      </c>
      <c r="K1822">
        <v>1425261690</v>
      </c>
      <c r="L1822" s="4">
        <f>((Table1[[#This Row],[launched_at]]/60)/60/24)+DATE(1970,1,1)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>Table1[[#This Row],[pledged]]/Table1[[#This Row],[goal]]*100</f>
        <v>6.565384615384616</v>
      </c>
      <c r="R1822" s="8">
        <f>Table1[[#This Row],[pledged]]/Table1[[#This Row],[backers_count]]</f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 s="4">
        <f>((Table1[[#This Row],[deadline]]/60)/60/24)+DATE(1970,1,1)</f>
        <v>40971.319062499999</v>
      </c>
      <c r="K1823">
        <v>1326872367</v>
      </c>
      <c r="L1823" s="4">
        <f>((Table1[[#This Row],[launched_at]]/60)/60/24)+DATE(1970,1,1)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>Table1[[#This Row],[pledged]]/Table1[[#This Row],[goal]]*100</f>
        <v>134.88999999999999</v>
      </c>
      <c r="R1823" s="8">
        <f>Table1[[#This Row],[pledged]]/Table1[[#This Row],[backers_count]]</f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 s="4">
        <f>((Table1[[#This Row],[deadline]]/60)/60/24)+DATE(1970,1,1)</f>
        <v>41670.792361111111</v>
      </c>
      <c r="K1824">
        <v>1388084862</v>
      </c>
      <c r="L1824" s="4">
        <f>((Table1[[#This Row],[launched_at]]/60)/60/24)+DATE(1970,1,1)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>Table1[[#This Row],[pledged]]/Table1[[#This Row],[goal]]*100</f>
        <v>100</v>
      </c>
      <c r="R1824" s="8">
        <f>Table1[[#This Row],[pledged]]/Table1[[#This Row],[backers_count]]</f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 s="4">
        <f>((Table1[[#This Row],[deadline]]/60)/60/24)+DATE(1970,1,1)</f>
        <v>41206.684907407405</v>
      </c>
      <c r="K1825">
        <v>1348503976</v>
      </c>
      <c r="L1825" s="4">
        <f>((Table1[[#This Row],[launched_at]]/60)/60/24)+DATE(1970,1,1)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>Table1[[#This Row],[pledged]]/Table1[[#This Row],[goal]]*100</f>
        <v>115.85714285714286</v>
      </c>
      <c r="R1825" s="8">
        <f>Table1[[#This Row],[pledged]]/Table1[[#This Row],[backers_count]]</f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 s="4">
        <f>((Table1[[#This Row],[deadline]]/60)/60/24)+DATE(1970,1,1)</f>
        <v>41647.088888888888</v>
      </c>
      <c r="K1826">
        <v>1387403967</v>
      </c>
      <c r="L1826" s="4">
        <f>((Table1[[#This Row],[launched_at]]/60)/60/24)+DATE(1970,1,1)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>Table1[[#This Row],[pledged]]/Table1[[#This Row],[goal]]*100</f>
        <v>100.06666666666666</v>
      </c>
      <c r="R1826" s="8">
        <f>Table1[[#This Row],[pledged]]/Table1[[#This Row],[backers_count]]</f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 s="4">
        <f>((Table1[[#This Row],[deadline]]/60)/60/24)+DATE(1970,1,1)</f>
        <v>41466.83452546296</v>
      </c>
      <c r="K1827">
        <v>1371585703</v>
      </c>
      <c r="L1827" s="4">
        <f>((Table1[[#This Row],[launched_at]]/60)/60/24)+DATE(1970,1,1)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>Table1[[#This Row],[pledged]]/Table1[[#This Row],[goal]]*100</f>
        <v>105.05</v>
      </c>
      <c r="R1827" s="8">
        <f>Table1[[#This Row],[pledged]]/Table1[[#This Row],[backers_count]]</f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 s="4">
        <f>((Table1[[#This Row],[deadline]]/60)/60/24)+DATE(1970,1,1)</f>
        <v>41687.923807870371</v>
      </c>
      <c r="K1828">
        <v>1390083017</v>
      </c>
      <c r="L1828" s="4">
        <f>((Table1[[#This Row],[launched_at]]/60)/60/24)+DATE(1970,1,1)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>Table1[[#This Row],[pledged]]/Table1[[#This Row],[goal]]*100</f>
        <v>101</v>
      </c>
      <c r="R1828" s="8">
        <f>Table1[[#This Row],[pledged]]/Table1[[#This Row],[backers_count]]</f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 s="4">
        <f>((Table1[[#This Row],[deadline]]/60)/60/24)+DATE(1970,1,1)</f>
        <v>40605.325937499998</v>
      </c>
      <c r="K1829">
        <v>1294818561</v>
      </c>
      <c r="L1829" s="4">
        <f>((Table1[[#This Row],[launched_at]]/60)/60/24)+DATE(1970,1,1)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>Table1[[#This Row],[pledged]]/Table1[[#This Row],[goal]]*100</f>
        <v>100.66250000000001</v>
      </c>
      <c r="R1829" s="8">
        <f>Table1[[#This Row],[pledged]]/Table1[[#This Row],[backers_count]]</f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 s="4">
        <f>((Table1[[#This Row],[deadline]]/60)/60/24)+DATE(1970,1,1)</f>
        <v>41768.916666666664</v>
      </c>
      <c r="K1830">
        <v>1396906530</v>
      </c>
      <c r="L1830" s="4">
        <f>((Table1[[#This Row],[launched_at]]/60)/60/24)+DATE(1970,1,1)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>Table1[[#This Row],[pledged]]/Table1[[#This Row],[goal]]*100</f>
        <v>100.16000000000001</v>
      </c>
      <c r="R1830" s="8">
        <f>Table1[[#This Row],[pledged]]/Table1[[#This Row],[backers_count]]</f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 s="4">
        <f>((Table1[[#This Row],[deadline]]/60)/60/24)+DATE(1970,1,1)</f>
        <v>40564.916666666664</v>
      </c>
      <c r="K1831">
        <v>1291428371</v>
      </c>
      <c r="L1831" s="4">
        <f>((Table1[[#This Row],[launched_at]]/60)/60/24)+DATE(1970,1,1)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>Table1[[#This Row],[pledged]]/Table1[[#This Row],[goal]]*100</f>
        <v>166.68333333333334</v>
      </c>
      <c r="R1831" s="8">
        <f>Table1[[#This Row],[pledged]]/Table1[[#This Row],[backers_count]]</f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 s="4">
        <f>((Table1[[#This Row],[deadline]]/60)/60/24)+DATE(1970,1,1)</f>
        <v>41694.684108796297</v>
      </c>
      <c r="K1832">
        <v>1390667107</v>
      </c>
      <c r="L1832" s="4">
        <f>((Table1[[#This Row],[launched_at]]/60)/60/24)+DATE(1970,1,1)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>Table1[[#This Row],[pledged]]/Table1[[#This Row],[goal]]*100</f>
        <v>101.53333333333335</v>
      </c>
      <c r="R1832" s="8">
        <f>Table1[[#This Row],[pledged]]/Table1[[#This Row],[backers_count]]</f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 s="4">
        <f>((Table1[[#This Row],[deadline]]/60)/60/24)+DATE(1970,1,1)</f>
        <v>41041.996099537035</v>
      </c>
      <c r="K1833">
        <v>1335570863</v>
      </c>
      <c r="L1833" s="4">
        <f>((Table1[[#This Row],[launched_at]]/60)/60/24)+DATE(1970,1,1)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>Table1[[#This Row],[pledged]]/Table1[[#This Row],[goal]]*100</f>
        <v>103</v>
      </c>
      <c r="R1833" s="8">
        <f>Table1[[#This Row],[pledged]]/Table1[[#This Row],[backers_count]]</f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 s="4">
        <f>((Table1[[#This Row],[deadline]]/60)/60/24)+DATE(1970,1,1)</f>
        <v>40606.539664351854</v>
      </c>
      <c r="K1834">
        <v>1296651427</v>
      </c>
      <c r="L1834" s="4">
        <f>((Table1[[#This Row],[launched_at]]/60)/60/24)+DATE(1970,1,1)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>Table1[[#This Row],[pledged]]/Table1[[#This Row],[goal]]*100</f>
        <v>142.85714285714286</v>
      </c>
      <c r="R1834" s="8">
        <f>Table1[[#This Row],[pledged]]/Table1[[#This Row],[backers_count]]</f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 s="4">
        <f>((Table1[[#This Row],[deadline]]/60)/60/24)+DATE(1970,1,1)</f>
        <v>41335.332638888889</v>
      </c>
      <c r="K1835">
        <v>1359421403</v>
      </c>
      <c r="L1835" s="4">
        <f>((Table1[[#This Row],[launched_at]]/60)/60/24)+DATE(1970,1,1)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>Table1[[#This Row],[pledged]]/Table1[[#This Row],[goal]]*100</f>
        <v>262.5</v>
      </c>
      <c r="R1835" s="8">
        <f>Table1[[#This Row],[pledged]]/Table1[[#This Row],[backers_count]]</f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 s="4">
        <f>((Table1[[#This Row],[deadline]]/60)/60/24)+DATE(1970,1,1)</f>
        <v>42028.964062500003</v>
      </c>
      <c r="K1836">
        <v>1418684895</v>
      </c>
      <c r="L1836" s="4">
        <f>((Table1[[#This Row],[launched_at]]/60)/60/24)+DATE(1970,1,1)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>Table1[[#This Row],[pledged]]/Table1[[#This Row],[goal]]*100</f>
        <v>118.05000000000001</v>
      </c>
      <c r="R1836" s="8">
        <f>Table1[[#This Row],[pledged]]/Table1[[#This Row],[backers_count]]</f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 s="4">
        <f>((Table1[[#This Row],[deadline]]/60)/60/24)+DATE(1970,1,1)</f>
        <v>42460.660543981481</v>
      </c>
      <c r="K1837">
        <v>1456851071</v>
      </c>
      <c r="L1837" s="4">
        <f>((Table1[[#This Row],[launched_at]]/60)/60/24)+DATE(1970,1,1)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>Table1[[#This Row],[pledged]]/Table1[[#This Row],[goal]]*100</f>
        <v>104</v>
      </c>
      <c r="R1837" s="8">
        <f>Table1[[#This Row],[pledged]]/Table1[[#This Row],[backers_count]]</f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 s="4">
        <f>((Table1[[#This Row],[deadline]]/60)/60/24)+DATE(1970,1,1)</f>
        <v>41322.809363425928</v>
      </c>
      <c r="K1838">
        <v>1359660329</v>
      </c>
      <c r="L1838" s="4">
        <f>((Table1[[#This Row],[launched_at]]/60)/60/24)+DATE(1970,1,1)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>Table1[[#This Row],[pledged]]/Table1[[#This Row],[goal]]*100</f>
        <v>200.34</v>
      </c>
      <c r="R1838" s="8">
        <f>Table1[[#This Row],[pledged]]/Table1[[#This Row],[backers_count]]</f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 s="4">
        <f>((Table1[[#This Row],[deadline]]/60)/60/24)+DATE(1970,1,1)</f>
        <v>40986.006192129629</v>
      </c>
      <c r="K1839">
        <v>1326848935</v>
      </c>
      <c r="L1839" s="4">
        <f>((Table1[[#This Row],[launched_at]]/60)/60/24)+DATE(1970,1,1)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>Table1[[#This Row],[pledged]]/Table1[[#This Row],[goal]]*100</f>
        <v>306.83333333333331</v>
      </c>
      <c r="R1839" s="8">
        <f>Table1[[#This Row],[pledged]]/Table1[[#This Row],[backers_count]]</f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 s="4">
        <f>((Table1[[#This Row],[deadline]]/60)/60/24)+DATE(1970,1,1)</f>
        <v>40817.125</v>
      </c>
      <c r="K1840">
        <v>1314989557</v>
      </c>
      <c r="L1840" s="4">
        <f>((Table1[[#This Row],[launched_at]]/60)/60/24)+DATE(1970,1,1)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>Table1[[#This Row],[pledged]]/Table1[[#This Row],[goal]]*100</f>
        <v>100.149</v>
      </c>
      <c r="R1840" s="8">
        <f>Table1[[#This Row],[pledged]]/Table1[[#This Row],[backers_count]]</f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 s="4">
        <f>((Table1[[#This Row],[deadline]]/60)/60/24)+DATE(1970,1,1)</f>
        <v>42644.722013888888</v>
      </c>
      <c r="K1841">
        <v>1472750382</v>
      </c>
      <c r="L1841" s="4">
        <f>((Table1[[#This Row],[launched_at]]/60)/60/24)+DATE(1970,1,1)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>Table1[[#This Row],[pledged]]/Table1[[#This Row],[goal]]*100</f>
        <v>205.29999999999998</v>
      </c>
      <c r="R1841" s="8">
        <f>Table1[[#This Row],[pledged]]/Table1[[#This Row],[backers_count]]</f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 s="4">
        <f>((Table1[[#This Row],[deadline]]/60)/60/24)+DATE(1970,1,1)</f>
        <v>41401.207638888889</v>
      </c>
      <c r="K1842">
        <v>1366251510</v>
      </c>
      <c r="L1842" s="4">
        <f>((Table1[[#This Row],[launched_at]]/60)/60/24)+DATE(1970,1,1)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>Table1[[#This Row],[pledged]]/Table1[[#This Row],[goal]]*100</f>
        <v>108.88888888888889</v>
      </c>
      <c r="R1842" s="8">
        <f>Table1[[#This Row],[pledged]]/Table1[[#This Row],[backers_count]]</f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 s="4">
        <f>((Table1[[#This Row],[deadline]]/60)/60/24)+DATE(1970,1,1)</f>
        <v>41779.207638888889</v>
      </c>
      <c r="K1843">
        <v>1397679445</v>
      </c>
      <c r="L1843" s="4">
        <f>((Table1[[#This Row],[launched_at]]/60)/60/24)+DATE(1970,1,1)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>Table1[[#This Row],[pledged]]/Table1[[#This Row],[goal]]*100</f>
        <v>101.75</v>
      </c>
      <c r="R1843" s="8">
        <f>Table1[[#This Row],[pledged]]/Table1[[#This Row],[backers_count]]</f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 s="4">
        <f>((Table1[[#This Row],[deadline]]/60)/60/24)+DATE(1970,1,1)</f>
        <v>42065.249305555553</v>
      </c>
      <c r="K1844">
        <v>1422371381</v>
      </c>
      <c r="L1844" s="4">
        <f>((Table1[[#This Row],[launched_at]]/60)/60/24)+DATE(1970,1,1)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>Table1[[#This Row],[pledged]]/Table1[[#This Row],[goal]]*100</f>
        <v>125.25</v>
      </c>
      <c r="R1844" s="8">
        <f>Table1[[#This Row],[pledged]]/Table1[[#This Row],[backers_count]]</f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 s="4">
        <f>((Table1[[#This Row],[deadline]]/60)/60/24)+DATE(1970,1,1)</f>
        <v>40594.994837962964</v>
      </c>
      <c r="K1845">
        <v>1295653954</v>
      </c>
      <c r="L1845" s="4">
        <f>((Table1[[#This Row],[launched_at]]/60)/60/24)+DATE(1970,1,1)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>Table1[[#This Row],[pledged]]/Table1[[#This Row],[goal]]*100</f>
        <v>124.0061</v>
      </c>
      <c r="R1845" s="8">
        <f>Table1[[#This Row],[pledged]]/Table1[[#This Row],[backers_count]]</f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 s="4">
        <f>((Table1[[#This Row],[deadline]]/60)/60/24)+DATE(1970,1,1)</f>
        <v>40705.125</v>
      </c>
      <c r="K1846">
        <v>1304464914</v>
      </c>
      <c r="L1846" s="4">
        <f>((Table1[[#This Row],[launched_at]]/60)/60/24)+DATE(1970,1,1)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>Table1[[#This Row],[pledged]]/Table1[[#This Row],[goal]]*100</f>
        <v>101.4</v>
      </c>
      <c r="R1846" s="8">
        <f>Table1[[#This Row],[pledged]]/Table1[[#This Row],[backers_count]]</f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 s="4">
        <f>((Table1[[#This Row],[deadline]]/60)/60/24)+DATE(1970,1,1)</f>
        <v>42538.204861111109</v>
      </c>
      <c r="K1847">
        <v>1464854398</v>
      </c>
      <c r="L1847" s="4">
        <f>((Table1[[#This Row],[launched_at]]/60)/60/24)+DATE(1970,1,1)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>Table1[[#This Row],[pledged]]/Table1[[#This Row],[goal]]*100</f>
        <v>100</v>
      </c>
      <c r="R1847" s="8">
        <f>Table1[[#This Row],[pledged]]/Table1[[#This Row],[backers_count]]</f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 s="4">
        <f>((Table1[[#This Row],[deadline]]/60)/60/24)+DATE(1970,1,1)</f>
        <v>41258.650196759263</v>
      </c>
      <c r="K1848">
        <v>1352993777</v>
      </c>
      <c r="L1848" s="4">
        <f>((Table1[[#This Row],[launched_at]]/60)/60/24)+DATE(1970,1,1)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>Table1[[#This Row],[pledged]]/Table1[[#This Row],[goal]]*100</f>
        <v>137.92666666666668</v>
      </c>
      <c r="R1848" s="8">
        <f>Table1[[#This Row],[pledged]]/Table1[[#This Row],[backers_count]]</f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 s="4">
        <f>((Table1[[#This Row],[deadline]]/60)/60/24)+DATE(1970,1,1)</f>
        <v>42115.236481481479</v>
      </c>
      <c r="K1849">
        <v>1427780432</v>
      </c>
      <c r="L1849" s="4">
        <f>((Table1[[#This Row],[launched_at]]/60)/60/24)+DATE(1970,1,1)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>Table1[[#This Row],[pledged]]/Table1[[#This Row],[goal]]*100</f>
        <v>120.88000000000001</v>
      </c>
      <c r="R1849" s="8">
        <f>Table1[[#This Row],[pledged]]/Table1[[#This Row],[backers_count]]</f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 s="4">
        <f>((Table1[[#This Row],[deadline]]/60)/60/24)+DATE(1970,1,1)</f>
        <v>40755.290972222225</v>
      </c>
      <c r="K1850">
        <v>1306608888</v>
      </c>
      <c r="L1850" s="4">
        <f>((Table1[[#This Row],[launched_at]]/60)/60/24)+DATE(1970,1,1)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>Table1[[#This Row],[pledged]]/Table1[[#This Row],[goal]]*100</f>
        <v>107.36666666666667</v>
      </c>
      <c r="R1850" s="8">
        <f>Table1[[#This Row],[pledged]]/Table1[[#This Row],[backers_count]]</f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 s="4">
        <f>((Table1[[#This Row],[deadline]]/60)/60/24)+DATE(1970,1,1)</f>
        <v>41199.845590277779</v>
      </c>
      <c r="K1851">
        <v>1347913059</v>
      </c>
      <c r="L1851" s="4">
        <f>((Table1[[#This Row],[launched_at]]/60)/60/24)+DATE(1970,1,1)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>Table1[[#This Row],[pledged]]/Table1[[#This Row],[goal]]*100</f>
        <v>100.33333333333334</v>
      </c>
      <c r="R1851" s="8">
        <f>Table1[[#This Row],[pledged]]/Table1[[#This Row],[backers_count]]</f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 s="4">
        <f>((Table1[[#This Row],[deadline]]/60)/60/24)+DATE(1970,1,1)</f>
        <v>41830.959490740745</v>
      </c>
      <c r="K1852">
        <v>1402441300</v>
      </c>
      <c r="L1852" s="4">
        <f>((Table1[[#This Row],[launched_at]]/60)/60/24)+DATE(1970,1,1)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>Table1[[#This Row],[pledged]]/Table1[[#This Row],[goal]]*100</f>
        <v>101.52222222222223</v>
      </c>
      <c r="R1852" s="8">
        <f>Table1[[#This Row],[pledged]]/Table1[[#This Row],[backers_count]]</f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 s="4">
        <f>((Table1[[#This Row],[deadline]]/60)/60/24)+DATE(1970,1,1)</f>
        <v>41848.041666666664</v>
      </c>
      <c r="K1853">
        <v>1404769538</v>
      </c>
      <c r="L1853" s="4">
        <f>((Table1[[#This Row],[launched_at]]/60)/60/24)+DATE(1970,1,1)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>Table1[[#This Row],[pledged]]/Table1[[#This Row],[goal]]*100</f>
        <v>100.07692307692308</v>
      </c>
      <c r="R1853" s="8">
        <f>Table1[[#This Row],[pledged]]/Table1[[#This Row],[backers_count]]</f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 s="4">
        <f>((Table1[[#This Row],[deadline]]/60)/60/24)+DATE(1970,1,1)</f>
        <v>42119</v>
      </c>
      <c r="K1854">
        <v>1426703452</v>
      </c>
      <c r="L1854" s="4">
        <f>((Table1[[#This Row],[launched_at]]/60)/60/24)+DATE(1970,1,1)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>Table1[[#This Row],[pledged]]/Table1[[#This Row],[goal]]*100</f>
        <v>116.96666666666667</v>
      </c>
      <c r="R1854" s="8">
        <f>Table1[[#This Row],[pledged]]/Table1[[#This Row],[backers_count]]</f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 s="4">
        <f>((Table1[[#This Row],[deadline]]/60)/60/24)+DATE(1970,1,1)</f>
        <v>41227.102048611108</v>
      </c>
      <c r="K1855">
        <v>1348536417</v>
      </c>
      <c r="L1855" s="4">
        <f>((Table1[[#This Row],[launched_at]]/60)/60/24)+DATE(1970,1,1)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>Table1[[#This Row],[pledged]]/Table1[[#This Row],[goal]]*100</f>
        <v>101.875</v>
      </c>
      <c r="R1855" s="8">
        <f>Table1[[#This Row],[pledged]]/Table1[[#This Row],[backers_count]]</f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 s="4">
        <f>((Table1[[#This Row],[deadline]]/60)/60/24)+DATE(1970,1,1)</f>
        <v>41418.021261574075</v>
      </c>
      <c r="K1856">
        <v>1366763437</v>
      </c>
      <c r="L1856" s="4">
        <f>((Table1[[#This Row],[launched_at]]/60)/60/24)+DATE(1970,1,1)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>Table1[[#This Row],[pledged]]/Table1[[#This Row],[goal]]*100</f>
        <v>102.12366666666665</v>
      </c>
      <c r="R1856" s="8">
        <f>Table1[[#This Row],[pledged]]/Table1[[#This Row],[backers_count]]</f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 s="4">
        <f>((Table1[[#This Row],[deadline]]/60)/60/24)+DATE(1970,1,1)</f>
        <v>41645.538657407407</v>
      </c>
      <c r="K1857">
        <v>1385124940</v>
      </c>
      <c r="L1857" s="4">
        <f>((Table1[[#This Row],[launched_at]]/60)/60/24)+DATE(1970,1,1)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>Table1[[#This Row],[pledged]]/Table1[[#This Row],[goal]]*100</f>
        <v>154.05897142857143</v>
      </c>
      <c r="R1857" s="8">
        <f>Table1[[#This Row],[pledged]]/Table1[[#This Row],[backers_count]]</f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 s="4">
        <f>((Table1[[#This Row],[deadline]]/60)/60/24)+DATE(1970,1,1)</f>
        <v>41838.854999999996</v>
      </c>
      <c r="K1858">
        <v>1403901072</v>
      </c>
      <c r="L1858" s="4">
        <f>((Table1[[#This Row],[launched_at]]/60)/60/24)+DATE(1970,1,1)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>Table1[[#This Row],[pledged]]/Table1[[#This Row],[goal]]*100</f>
        <v>101.25</v>
      </c>
      <c r="R1858" s="8">
        <f>Table1[[#This Row],[pledged]]/Table1[[#This Row],[backers_count]]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 s="4">
        <f>((Table1[[#This Row],[deadline]]/60)/60/24)+DATE(1970,1,1)</f>
        <v>41894.76866898148</v>
      </c>
      <c r="K1859">
        <v>1407954413</v>
      </c>
      <c r="L1859" s="4">
        <f>((Table1[[#This Row],[launched_at]]/60)/60/24)+DATE(1970,1,1)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>Table1[[#This Row],[pledged]]/Table1[[#This Row],[goal]]*100</f>
        <v>100</v>
      </c>
      <c r="R1859" s="8">
        <f>Table1[[#This Row],[pledged]]/Table1[[#This Row],[backers_count]]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 s="4">
        <f>((Table1[[#This Row],[deadline]]/60)/60/24)+DATE(1970,1,1)</f>
        <v>40893.242141203707</v>
      </c>
      <c r="K1860">
        <v>1318826921</v>
      </c>
      <c r="L1860" s="4">
        <f>((Table1[[#This Row],[launched_at]]/60)/60/24)+DATE(1970,1,1)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>Table1[[#This Row],[pledged]]/Table1[[#This Row],[goal]]*100</f>
        <v>108.74800874800874</v>
      </c>
      <c r="R1860" s="8">
        <f>Table1[[#This Row],[pledged]]/Table1[[#This Row],[backers_count]]</f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 s="4">
        <f>((Table1[[#This Row],[deadline]]/60)/60/24)+DATE(1970,1,1)</f>
        <v>40808.770011574074</v>
      </c>
      <c r="K1861">
        <v>1314124129</v>
      </c>
      <c r="L1861" s="4">
        <f>((Table1[[#This Row],[launched_at]]/60)/60/24)+DATE(1970,1,1)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>Table1[[#This Row],[pledged]]/Table1[[#This Row],[goal]]*100</f>
        <v>131.83333333333334</v>
      </c>
      <c r="R1861" s="8">
        <f>Table1[[#This Row],[pledged]]/Table1[[#This Row],[backers_count]]</f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 s="4">
        <f>((Table1[[#This Row],[deadline]]/60)/60/24)+DATE(1970,1,1)</f>
        <v>41676.709305555552</v>
      </c>
      <c r="K1862">
        <v>1389891684</v>
      </c>
      <c r="L1862" s="4">
        <f>((Table1[[#This Row],[launched_at]]/60)/60/24)+DATE(1970,1,1)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>Table1[[#This Row],[pledged]]/Table1[[#This Row],[goal]]*100</f>
        <v>133.46666666666667</v>
      </c>
      <c r="R1862" s="8">
        <f>Table1[[#This Row],[pledged]]/Table1[[#This Row],[backers_count]]</f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 s="4">
        <f>((Table1[[#This Row],[deadline]]/60)/60/24)+DATE(1970,1,1)</f>
        <v>42030.300243055557</v>
      </c>
      <c r="K1863">
        <v>1419664341</v>
      </c>
      <c r="L1863" s="4">
        <f>((Table1[[#This Row],[launched_at]]/60)/60/24)+DATE(1970,1,1)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>Table1[[#This Row],[pledged]]/Table1[[#This Row],[goal]]*100</f>
        <v>0</v>
      </c>
      <c r="R1863" s="8" t="e">
        <f>Table1[[#This Row],[pledged]]/Table1[[#This Row],[backers_count]]</f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 s="4">
        <f>((Table1[[#This Row],[deadline]]/60)/60/24)+DATE(1970,1,1)</f>
        <v>42802.3125</v>
      </c>
      <c r="K1864">
        <v>1484912974</v>
      </c>
      <c r="L1864" s="4">
        <f>((Table1[[#This Row],[launched_at]]/60)/60/24)+DATE(1970,1,1)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>Table1[[#This Row],[pledged]]/Table1[[#This Row],[goal]]*100</f>
        <v>8.0833333333333321</v>
      </c>
      <c r="R1864" s="8">
        <f>Table1[[#This Row],[pledged]]/Table1[[#This Row],[backers_count]]</f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 s="4">
        <f>((Table1[[#This Row],[deadline]]/60)/60/24)+DATE(1970,1,1)</f>
        <v>41802.797280092593</v>
      </c>
      <c r="K1865">
        <v>1400008085</v>
      </c>
      <c r="L1865" s="4">
        <f>((Table1[[#This Row],[launched_at]]/60)/60/24)+DATE(1970,1,1)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>Table1[[#This Row],[pledged]]/Table1[[#This Row],[goal]]*100</f>
        <v>0.4</v>
      </c>
      <c r="R1865" s="8">
        <f>Table1[[#This Row],[pledged]]/Table1[[#This Row],[backers_count]]</f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 s="4">
        <f>((Table1[[#This Row],[deadline]]/60)/60/24)+DATE(1970,1,1)</f>
        <v>41763.716435185182</v>
      </c>
      <c r="K1866">
        <v>1396631500</v>
      </c>
      <c r="L1866" s="4">
        <f>((Table1[[#This Row],[launched_at]]/60)/60/24)+DATE(1970,1,1)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>Table1[[#This Row],[pledged]]/Table1[[#This Row],[goal]]*100</f>
        <v>42.892307692307689</v>
      </c>
      <c r="R1866" s="8">
        <f>Table1[[#This Row],[pledged]]/Table1[[#This Row],[backers_count]]</f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 s="4">
        <f>((Table1[[#This Row],[deadline]]/60)/60/24)+DATE(1970,1,1)</f>
        <v>42680.409108796302</v>
      </c>
      <c r="K1867">
        <v>1475398147</v>
      </c>
      <c r="L1867" s="4">
        <f>((Table1[[#This Row],[launched_at]]/60)/60/24)+DATE(1970,1,1)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>Table1[[#This Row],[pledged]]/Table1[[#This Row],[goal]]*100</f>
        <v>3.6363636363636364E-3</v>
      </c>
      <c r="R1867" s="8">
        <f>Table1[[#This Row],[pledged]]/Table1[[#This Row],[backers_count]]</f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 s="4">
        <f>((Table1[[#This Row],[deadline]]/60)/60/24)+DATE(1970,1,1)</f>
        <v>42795.166666666672</v>
      </c>
      <c r="K1868">
        <v>1483768497</v>
      </c>
      <c r="L1868" s="4">
        <f>((Table1[[#This Row],[launched_at]]/60)/60/24)+DATE(1970,1,1)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>Table1[[#This Row],[pledged]]/Table1[[#This Row],[goal]]*100</f>
        <v>0.5</v>
      </c>
      <c r="R1868" s="8">
        <f>Table1[[#This Row],[pledged]]/Table1[[#This Row],[backers_count]]</f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 s="4">
        <f>((Table1[[#This Row],[deadline]]/60)/60/24)+DATE(1970,1,1)</f>
        <v>42679.924907407403</v>
      </c>
      <c r="K1869">
        <v>1475791912</v>
      </c>
      <c r="L1869" s="4">
        <f>((Table1[[#This Row],[launched_at]]/60)/60/24)+DATE(1970,1,1)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>Table1[[#This Row],[pledged]]/Table1[[#This Row],[goal]]*100</f>
        <v>0.05</v>
      </c>
      <c r="R1869" s="8">
        <f>Table1[[#This Row],[pledged]]/Table1[[#This Row],[backers_count]]</f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 s="4">
        <f>((Table1[[#This Row],[deadline]]/60)/60/24)+DATE(1970,1,1)</f>
        <v>42353.332638888889</v>
      </c>
      <c r="K1870">
        <v>1448044925</v>
      </c>
      <c r="L1870" s="4">
        <f>((Table1[[#This Row],[launched_at]]/60)/60/24)+DATE(1970,1,1)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>Table1[[#This Row],[pledged]]/Table1[[#This Row],[goal]]*100</f>
        <v>4.8680000000000003</v>
      </c>
      <c r="R1870" s="8">
        <f>Table1[[#This Row],[pledged]]/Table1[[#This Row],[backers_count]]</f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 s="4">
        <f>((Table1[[#This Row],[deadline]]/60)/60/24)+DATE(1970,1,1)</f>
        <v>42739.002881944441</v>
      </c>
      <c r="K1871">
        <v>1480896249</v>
      </c>
      <c r="L1871" s="4">
        <f>((Table1[[#This Row],[launched_at]]/60)/60/24)+DATE(1970,1,1)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>Table1[[#This Row],[pledged]]/Table1[[#This Row],[goal]]*100</f>
        <v>0</v>
      </c>
      <c r="R1871" s="8" t="e">
        <f>Table1[[#This Row],[pledged]]/Table1[[#This Row],[backers_count]]</f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 s="4">
        <f>((Table1[[#This Row],[deadline]]/60)/60/24)+DATE(1970,1,1)</f>
        <v>42400.178472222222</v>
      </c>
      <c r="K1872">
        <v>1451723535</v>
      </c>
      <c r="L1872" s="4">
        <f>((Table1[[#This Row],[launched_at]]/60)/60/24)+DATE(1970,1,1)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>Table1[[#This Row],[pledged]]/Table1[[#This Row],[goal]]*100</f>
        <v>10.314285714285715</v>
      </c>
      <c r="R1872" s="8">
        <f>Table1[[#This Row],[pledged]]/Table1[[#This Row],[backers_count]]</f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 s="4">
        <f>((Table1[[#This Row],[deadline]]/60)/60/24)+DATE(1970,1,1)</f>
        <v>41963.825243055559</v>
      </c>
      <c r="K1873">
        <v>1413053301</v>
      </c>
      <c r="L1873" s="4">
        <f>((Table1[[#This Row],[launched_at]]/60)/60/24)+DATE(1970,1,1)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>Table1[[#This Row],[pledged]]/Table1[[#This Row],[goal]]*100</f>
        <v>71.784615384615378</v>
      </c>
      <c r="R1873" s="8">
        <f>Table1[[#This Row],[pledged]]/Table1[[#This Row],[backers_count]]</f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 s="4">
        <f>((Table1[[#This Row],[deadline]]/60)/60/24)+DATE(1970,1,1)</f>
        <v>42185.129652777774</v>
      </c>
      <c r="K1874">
        <v>1433041602</v>
      </c>
      <c r="L1874" s="4">
        <f>((Table1[[#This Row],[launched_at]]/60)/60/24)+DATE(1970,1,1)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>Table1[[#This Row],[pledged]]/Table1[[#This Row],[goal]]*100</f>
        <v>1.06</v>
      </c>
      <c r="R1874" s="8">
        <f>Table1[[#This Row],[pledged]]/Table1[[#This Row],[backers_count]]</f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 s="4">
        <f>((Table1[[#This Row],[deadline]]/60)/60/24)+DATE(1970,1,1)</f>
        <v>42193.697916666672</v>
      </c>
      <c r="K1875">
        <v>1433861210</v>
      </c>
      <c r="L1875" s="4">
        <f>((Table1[[#This Row],[launched_at]]/60)/60/24)+DATE(1970,1,1)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>Table1[[#This Row],[pledged]]/Table1[[#This Row],[goal]]*100</f>
        <v>0.44999999999999996</v>
      </c>
      <c r="R1875" s="8">
        <f>Table1[[#This Row],[pledged]]/Table1[[#This Row],[backers_count]]</f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 s="4">
        <f>((Table1[[#This Row],[deadline]]/60)/60/24)+DATE(1970,1,1)</f>
        <v>42549.969131944439</v>
      </c>
      <c r="K1876">
        <v>1465427733</v>
      </c>
      <c r="L1876" s="4">
        <f>((Table1[[#This Row],[launched_at]]/60)/60/24)+DATE(1970,1,1)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>Table1[[#This Row],[pledged]]/Table1[[#This Row],[goal]]*100</f>
        <v>1.6250000000000001E-2</v>
      </c>
      <c r="R1876" s="8">
        <f>Table1[[#This Row],[pledged]]/Table1[[#This Row],[backers_count]]</f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 s="4">
        <f>((Table1[[#This Row],[deadline]]/60)/60/24)+DATE(1970,1,1)</f>
        <v>42588.899398148147</v>
      </c>
      <c r="K1877">
        <v>1465335308</v>
      </c>
      <c r="L1877" s="4">
        <f>((Table1[[#This Row],[launched_at]]/60)/60/24)+DATE(1970,1,1)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>Table1[[#This Row],[pledged]]/Table1[[#This Row],[goal]]*100</f>
        <v>0.51</v>
      </c>
      <c r="R1877" s="8">
        <f>Table1[[#This Row],[pledged]]/Table1[[#This Row],[backers_count]]</f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 s="4">
        <f>((Table1[[#This Row],[deadline]]/60)/60/24)+DATE(1970,1,1)</f>
        <v>41806.284780092588</v>
      </c>
      <c r="K1878">
        <v>1400309405</v>
      </c>
      <c r="L1878" s="4">
        <f>((Table1[[#This Row],[launched_at]]/60)/60/24)+DATE(1970,1,1)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>Table1[[#This Row],[pledged]]/Table1[[#This Row],[goal]]*100</f>
        <v>0</v>
      </c>
      <c r="R1878" s="8" t="e">
        <f>Table1[[#This Row],[pledged]]/Table1[[#This Row],[backers_count]]</f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 s="4">
        <f>((Table1[[#This Row],[deadline]]/60)/60/24)+DATE(1970,1,1)</f>
        <v>42064.029224537036</v>
      </c>
      <c r="K1879">
        <v>1422664925</v>
      </c>
      <c r="L1879" s="4">
        <f>((Table1[[#This Row],[launched_at]]/60)/60/24)+DATE(1970,1,1)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>Table1[[#This Row],[pledged]]/Table1[[#This Row],[goal]]*100</f>
        <v>0</v>
      </c>
      <c r="R1879" s="8" t="e">
        <f>Table1[[#This Row],[pledged]]/Table1[[#This Row],[backers_count]]</f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 s="4">
        <f>((Table1[[#This Row],[deadline]]/60)/60/24)+DATE(1970,1,1)</f>
        <v>41803.008738425924</v>
      </c>
      <c r="K1880">
        <v>1400026355</v>
      </c>
      <c r="L1880" s="4">
        <f>((Table1[[#This Row],[launched_at]]/60)/60/24)+DATE(1970,1,1)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>Table1[[#This Row],[pledged]]/Table1[[#This Row],[goal]]*100</f>
        <v>0</v>
      </c>
      <c r="R1880" s="8" t="e">
        <f>Table1[[#This Row],[pledged]]/Table1[[#This Row],[backers_count]]</f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 s="4">
        <f>((Table1[[#This Row],[deadline]]/60)/60/24)+DATE(1970,1,1)</f>
        <v>42443.607974537037</v>
      </c>
      <c r="K1881">
        <v>1455377729</v>
      </c>
      <c r="L1881" s="4">
        <f>((Table1[[#This Row],[launched_at]]/60)/60/24)+DATE(1970,1,1)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>Table1[[#This Row],[pledged]]/Table1[[#This Row],[goal]]*100</f>
        <v>0.12</v>
      </c>
      <c r="R1881" s="8">
        <f>Table1[[#This Row],[pledged]]/Table1[[#This Row],[backers_count]]</f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 s="4">
        <f>((Table1[[#This Row],[deadline]]/60)/60/24)+DATE(1970,1,1)</f>
        <v>42459.525231481486</v>
      </c>
      <c r="K1882">
        <v>1456839380</v>
      </c>
      <c r="L1882" s="4">
        <f>((Table1[[#This Row],[launched_at]]/60)/60/24)+DATE(1970,1,1)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>Table1[[#This Row],[pledged]]/Table1[[#This Row],[goal]]*100</f>
        <v>20.080000000000002</v>
      </c>
      <c r="R1882" s="8">
        <f>Table1[[#This Row],[pledged]]/Table1[[#This Row],[backers_count]]</f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 s="4">
        <f>((Table1[[#This Row],[deadline]]/60)/60/24)+DATE(1970,1,1)</f>
        <v>42073.110983796301</v>
      </c>
      <c r="K1883">
        <v>1423366789</v>
      </c>
      <c r="L1883" s="4">
        <f>((Table1[[#This Row],[launched_at]]/60)/60/24)+DATE(1970,1,1)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>Table1[[#This Row],[pledged]]/Table1[[#This Row],[goal]]*100</f>
        <v>172.68449999999999</v>
      </c>
      <c r="R1883" s="8">
        <f>Table1[[#This Row],[pledged]]/Table1[[#This Row],[backers_count]]</f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 s="4">
        <f>((Table1[[#This Row],[deadline]]/60)/60/24)+DATE(1970,1,1)</f>
        <v>41100.991666666669</v>
      </c>
      <c r="K1884">
        <v>1339109212</v>
      </c>
      <c r="L1884" s="4">
        <f>((Table1[[#This Row],[launched_at]]/60)/60/24)+DATE(1970,1,1)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>Table1[[#This Row],[pledged]]/Table1[[#This Row],[goal]]*100</f>
        <v>100.8955223880597</v>
      </c>
      <c r="R1884" s="8">
        <f>Table1[[#This Row],[pledged]]/Table1[[#This Row],[backers_count]]</f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 s="4">
        <f>((Table1[[#This Row],[deadline]]/60)/60/24)+DATE(1970,1,1)</f>
        <v>41007.906342592592</v>
      </c>
      <c r="K1885">
        <v>1331333108</v>
      </c>
      <c r="L1885" s="4">
        <f>((Table1[[#This Row],[launched_at]]/60)/60/24)+DATE(1970,1,1)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>Table1[[#This Row],[pledged]]/Table1[[#This Row],[goal]]*100</f>
        <v>104.8048048048048</v>
      </c>
      <c r="R1885" s="8">
        <f>Table1[[#This Row],[pledged]]/Table1[[#This Row],[backers_count]]</f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 s="4">
        <f>((Table1[[#This Row],[deadline]]/60)/60/24)+DATE(1970,1,1)</f>
        <v>41240.5</v>
      </c>
      <c r="K1886">
        <v>1350967535</v>
      </c>
      <c r="L1886" s="4">
        <f>((Table1[[#This Row],[launched_at]]/60)/60/24)+DATE(1970,1,1)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>Table1[[#This Row],[pledged]]/Table1[[#This Row],[goal]]*100</f>
        <v>135.1</v>
      </c>
      <c r="R1886" s="8">
        <f>Table1[[#This Row],[pledged]]/Table1[[#This Row],[backers_count]]</f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 s="4">
        <f>((Table1[[#This Row],[deadline]]/60)/60/24)+DATE(1970,1,1)</f>
        <v>41131.916666666664</v>
      </c>
      <c r="K1887">
        <v>1341800110</v>
      </c>
      <c r="L1887" s="4">
        <f>((Table1[[#This Row],[launched_at]]/60)/60/24)+DATE(1970,1,1)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>Table1[[#This Row],[pledged]]/Table1[[#This Row],[goal]]*100</f>
        <v>116.32786885245903</v>
      </c>
      <c r="R1887" s="8">
        <f>Table1[[#This Row],[pledged]]/Table1[[#This Row],[backers_count]]</f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 s="4">
        <f>((Table1[[#This Row],[deadline]]/60)/60/24)+DATE(1970,1,1)</f>
        <v>41955.94835648148</v>
      </c>
      <c r="K1888">
        <v>1413236738</v>
      </c>
      <c r="L1888" s="4">
        <f>((Table1[[#This Row],[launched_at]]/60)/60/24)+DATE(1970,1,1)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>Table1[[#This Row],[pledged]]/Table1[[#This Row],[goal]]*100</f>
        <v>102.08333333333333</v>
      </c>
      <c r="R1888" s="8">
        <f>Table1[[#This Row],[pledged]]/Table1[[#This Row],[backers_count]]</f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 s="4">
        <f>((Table1[[#This Row],[deadline]]/60)/60/24)+DATE(1970,1,1)</f>
        <v>42341.895833333328</v>
      </c>
      <c r="K1889">
        <v>1447614732</v>
      </c>
      <c r="L1889" s="4">
        <f>((Table1[[#This Row],[launched_at]]/60)/60/24)+DATE(1970,1,1)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>Table1[[#This Row],[pledged]]/Table1[[#This Row],[goal]]*100</f>
        <v>111.16666666666666</v>
      </c>
      <c r="R1889" s="8">
        <f>Table1[[#This Row],[pledged]]/Table1[[#This Row],[backers_count]]</f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 s="4">
        <f>((Table1[[#This Row],[deadline]]/60)/60/24)+DATE(1970,1,1)</f>
        <v>40330.207638888889</v>
      </c>
      <c r="K1890">
        <v>1272692732</v>
      </c>
      <c r="L1890" s="4">
        <f>((Table1[[#This Row],[launched_at]]/60)/60/24)+DATE(1970,1,1)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>Table1[[#This Row],[pledged]]/Table1[[#This Row],[goal]]*100</f>
        <v>166.08</v>
      </c>
      <c r="R1890" s="8">
        <f>Table1[[#This Row],[pledged]]/Table1[[#This Row],[backers_count]]</f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 s="4">
        <f>((Table1[[#This Row],[deadline]]/60)/60/24)+DATE(1970,1,1)</f>
        <v>41344.751689814817</v>
      </c>
      <c r="K1891">
        <v>1359140546</v>
      </c>
      <c r="L1891" s="4">
        <f>((Table1[[#This Row],[launched_at]]/60)/60/24)+DATE(1970,1,1)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>Table1[[#This Row],[pledged]]/Table1[[#This Row],[goal]]*100</f>
        <v>106.60000000000001</v>
      </c>
      <c r="R1891" s="8">
        <f>Table1[[#This Row],[pledged]]/Table1[[#This Row],[backers_count]]</f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 s="4">
        <f>((Table1[[#This Row],[deadline]]/60)/60/24)+DATE(1970,1,1)</f>
        <v>41258.786203703705</v>
      </c>
      <c r="K1892">
        <v>1353005528</v>
      </c>
      <c r="L1892" s="4">
        <f>((Table1[[#This Row],[launched_at]]/60)/60/24)+DATE(1970,1,1)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>Table1[[#This Row],[pledged]]/Table1[[#This Row],[goal]]*100</f>
        <v>144.58441666666667</v>
      </c>
      <c r="R1892" s="8">
        <f>Table1[[#This Row],[pledged]]/Table1[[#This Row],[backers_count]]</f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 s="4">
        <f>((Table1[[#This Row],[deadline]]/60)/60/24)+DATE(1970,1,1)</f>
        <v>40381.25</v>
      </c>
      <c r="K1893">
        <v>1275851354</v>
      </c>
      <c r="L1893" s="4">
        <f>((Table1[[#This Row],[launched_at]]/60)/60/24)+DATE(1970,1,1)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>Table1[[#This Row],[pledged]]/Table1[[#This Row],[goal]]*100</f>
        <v>105.55000000000001</v>
      </c>
      <c r="R1893" s="8">
        <f>Table1[[#This Row],[pledged]]/Table1[[#This Row],[backers_count]]</f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 s="4">
        <f>((Table1[[#This Row],[deadline]]/60)/60/24)+DATE(1970,1,1)</f>
        <v>40701.637511574074</v>
      </c>
      <c r="K1894">
        <v>1304867881</v>
      </c>
      <c r="L1894" s="4">
        <f>((Table1[[#This Row],[launched_at]]/60)/60/24)+DATE(1970,1,1)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>Table1[[#This Row],[pledged]]/Table1[[#This Row],[goal]]*100</f>
        <v>136.60000000000002</v>
      </c>
      <c r="R1894" s="8">
        <f>Table1[[#This Row],[pledged]]/Table1[[#This Row],[backers_count]]</f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 s="4">
        <f>((Table1[[#This Row],[deadline]]/60)/60/24)+DATE(1970,1,1)</f>
        <v>40649.165972222225</v>
      </c>
      <c r="K1895">
        <v>1301524585</v>
      </c>
      <c r="L1895" s="4">
        <f>((Table1[[#This Row],[launched_at]]/60)/60/24)+DATE(1970,1,1)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>Table1[[#This Row],[pledged]]/Table1[[#This Row],[goal]]*100</f>
        <v>104</v>
      </c>
      <c r="R1895" s="8">
        <f>Table1[[#This Row],[pledged]]/Table1[[#This Row],[backers_count]]</f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 s="4">
        <f>((Table1[[#This Row],[deadline]]/60)/60/24)+DATE(1970,1,1)</f>
        <v>40951.904895833337</v>
      </c>
      <c r="K1896">
        <v>1326404583</v>
      </c>
      <c r="L1896" s="4">
        <f>((Table1[[#This Row],[launched_at]]/60)/60/24)+DATE(1970,1,1)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>Table1[[#This Row],[pledged]]/Table1[[#This Row],[goal]]*100</f>
        <v>114.5</v>
      </c>
      <c r="R1896" s="8">
        <f>Table1[[#This Row],[pledged]]/Table1[[#This Row],[backers_count]]</f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 s="4">
        <f>((Table1[[#This Row],[deadline]]/60)/60/24)+DATE(1970,1,1)</f>
        <v>42297.746782407412</v>
      </c>
      <c r="K1897">
        <v>1442771722</v>
      </c>
      <c r="L1897" s="4">
        <f>((Table1[[#This Row],[launched_at]]/60)/60/24)+DATE(1970,1,1)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>Table1[[#This Row],[pledged]]/Table1[[#This Row],[goal]]*100</f>
        <v>101.71957671957672</v>
      </c>
      <c r="R1897" s="8">
        <f>Table1[[#This Row],[pledged]]/Table1[[#This Row],[backers_count]]</f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 s="4">
        <f>((Table1[[#This Row],[deadline]]/60)/60/24)+DATE(1970,1,1)</f>
        <v>41011.710243055553</v>
      </c>
      <c r="K1898">
        <v>1331658165</v>
      </c>
      <c r="L1898" s="4">
        <f>((Table1[[#This Row],[launched_at]]/60)/60/24)+DATE(1970,1,1)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>Table1[[#This Row],[pledged]]/Table1[[#This Row],[goal]]*100</f>
        <v>123.94678492239468</v>
      </c>
      <c r="R1898" s="8">
        <f>Table1[[#This Row],[pledged]]/Table1[[#This Row],[backers_count]]</f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 s="4">
        <f>((Table1[[#This Row],[deadline]]/60)/60/24)+DATE(1970,1,1)</f>
        <v>41702.875</v>
      </c>
      <c r="K1899">
        <v>1392040806</v>
      </c>
      <c r="L1899" s="4">
        <f>((Table1[[#This Row],[launched_at]]/60)/60/24)+DATE(1970,1,1)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>Table1[[#This Row],[pledged]]/Table1[[#This Row],[goal]]*100</f>
        <v>102.45669291338582</v>
      </c>
      <c r="R1899" s="8">
        <f>Table1[[#This Row],[pledged]]/Table1[[#This Row],[backers_count]]</f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 s="4">
        <f>((Table1[[#This Row],[deadline]]/60)/60/24)+DATE(1970,1,1)</f>
        <v>42401.75</v>
      </c>
      <c r="K1900">
        <v>1451277473</v>
      </c>
      <c r="L1900" s="4">
        <f>((Table1[[#This Row],[launched_at]]/60)/60/24)+DATE(1970,1,1)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>Table1[[#This Row],[pledged]]/Table1[[#This Row],[goal]]*100</f>
        <v>144.5</v>
      </c>
      <c r="R1900" s="8">
        <f>Table1[[#This Row],[pledged]]/Table1[[#This Row],[backers_count]]</f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 s="4">
        <f>((Table1[[#This Row],[deadline]]/60)/60/24)+DATE(1970,1,1)</f>
        <v>42088.90006944444</v>
      </c>
      <c r="K1901">
        <v>1424730966</v>
      </c>
      <c r="L1901" s="4">
        <f>((Table1[[#This Row],[launched_at]]/60)/60/24)+DATE(1970,1,1)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>Table1[[#This Row],[pledged]]/Table1[[#This Row],[goal]]*100</f>
        <v>133.33333333333331</v>
      </c>
      <c r="R1901" s="8">
        <f>Table1[[#This Row],[pledged]]/Table1[[#This Row],[backers_count]]</f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 s="4">
        <f>((Table1[[#This Row],[deadline]]/60)/60/24)+DATE(1970,1,1)</f>
        <v>41188.415972222225</v>
      </c>
      <c r="K1902">
        <v>1347137731</v>
      </c>
      <c r="L1902" s="4">
        <f>((Table1[[#This Row],[launched_at]]/60)/60/24)+DATE(1970,1,1)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>Table1[[#This Row],[pledged]]/Table1[[#This Row],[goal]]*100</f>
        <v>109.3644</v>
      </c>
      <c r="R1902" s="8">
        <f>Table1[[#This Row],[pledged]]/Table1[[#This Row],[backers_count]]</f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 s="4">
        <f>((Table1[[#This Row],[deadline]]/60)/60/24)+DATE(1970,1,1)</f>
        <v>42146.541666666672</v>
      </c>
      <c r="K1903">
        <v>1429707729</v>
      </c>
      <c r="L1903" s="4">
        <f>((Table1[[#This Row],[launched_at]]/60)/60/24)+DATE(1970,1,1)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>Table1[[#This Row],[pledged]]/Table1[[#This Row],[goal]]*100</f>
        <v>2.6969696969696968</v>
      </c>
      <c r="R1903" s="8">
        <f>Table1[[#This Row],[pledged]]/Table1[[#This Row],[backers_count]]</f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 s="4">
        <f>((Table1[[#This Row],[deadline]]/60)/60/24)+DATE(1970,1,1)</f>
        <v>42067.789895833332</v>
      </c>
      <c r="K1904">
        <v>1422903447</v>
      </c>
      <c r="L1904" s="4">
        <f>((Table1[[#This Row],[launched_at]]/60)/60/24)+DATE(1970,1,1)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>Table1[[#This Row],[pledged]]/Table1[[#This Row],[goal]]*100</f>
        <v>1.2</v>
      </c>
      <c r="R1904" s="8">
        <f>Table1[[#This Row],[pledged]]/Table1[[#This Row],[backers_count]]</f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 s="4">
        <f>((Table1[[#This Row],[deadline]]/60)/60/24)+DATE(1970,1,1)</f>
        <v>42762.770729166667</v>
      </c>
      <c r="K1905">
        <v>1480357791</v>
      </c>
      <c r="L1905" s="4">
        <f>((Table1[[#This Row],[launched_at]]/60)/60/24)+DATE(1970,1,1)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>Table1[[#This Row],[pledged]]/Table1[[#This Row],[goal]]*100</f>
        <v>46.6</v>
      </c>
      <c r="R1905" s="8">
        <f>Table1[[#This Row],[pledged]]/Table1[[#This Row],[backers_count]]</f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 s="4">
        <f>((Table1[[#This Row],[deadline]]/60)/60/24)+DATE(1970,1,1)</f>
        <v>42371.685428240744</v>
      </c>
      <c r="K1906">
        <v>1447864021</v>
      </c>
      <c r="L1906" s="4">
        <f>((Table1[[#This Row],[launched_at]]/60)/60/24)+DATE(1970,1,1)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>Table1[[#This Row],[pledged]]/Table1[[#This Row],[goal]]*100</f>
        <v>0.1</v>
      </c>
      <c r="R1906" s="8">
        <f>Table1[[#This Row],[pledged]]/Table1[[#This Row],[backers_count]]</f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 s="4">
        <f>((Table1[[#This Row],[deadline]]/60)/60/24)+DATE(1970,1,1)</f>
        <v>41889.925856481481</v>
      </c>
      <c r="K1907">
        <v>1407535994</v>
      </c>
      <c r="L1907" s="4">
        <f>((Table1[[#This Row],[launched_at]]/60)/60/24)+DATE(1970,1,1)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>Table1[[#This Row],[pledged]]/Table1[[#This Row],[goal]]*100</f>
        <v>0.16800000000000001</v>
      </c>
      <c r="R1907" s="8">
        <f>Table1[[#This Row],[pledged]]/Table1[[#This Row],[backers_count]]</f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 s="4">
        <f>((Table1[[#This Row],[deadline]]/60)/60/24)+DATE(1970,1,1)</f>
        <v>42544.671099537038</v>
      </c>
      <c r="K1908">
        <v>1464105983</v>
      </c>
      <c r="L1908" s="4">
        <f>((Table1[[#This Row],[launched_at]]/60)/60/24)+DATE(1970,1,1)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>Table1[[#This Row],[pledged]]/Table1[[#This Row],[goal]]*100</f>
        <v>42.76</v>
      </c>
      <c r="R1908" s="8">
        <f>Table1[[#This Row],[pledged]]/Table1[[#This Row],[backers_count]]</f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 s="4">
        <f>((Table1[[#This Row],[deadline]]/60)/60/24)+DATE(1970,1,1)</f>
        <v>41782.587094907409</v>
      </c>
      <c r="K1909">
        <v>1399557925</v>
      </c>
      <c r="L1909" s="4">
        <f>((Table1[[#This Row],[launched_at]]/60)/60/24)+DATE(1970,1,1)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>Table1[[#This Row],[pledged]]/Table1[[#This Row],[goal]]*100</f>
        <v>0.28333333333333333</v>
      </c>
      <c r="R1909" s="8">
        <f>Table1[[#This Row],[pledged]]/Table1[[#This Row],[backers_count]]</f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 s="4">
        <f>((Table1[[#This Row],[deadline]]/60)/60/24)+DATE(1970,1,1)</f>
        <v>42733.917824074073</v>
      </c>
      <c r="K1910">
        <v>1480456900</v>
      </c>
      <c r="L1910" s="4">
        <f>((Table1[[#This Row],[launched_at]]/60)/60/24)+DATE(1970,1,1)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>Table1[[#This Row],[pledged]]/Table1[[#This Row],[goal]]*100</f>
        <v>1.7319999999999998</v>
      </c>
      <c r="R1910" s="8">
        <f>Table1[[#This Row],[pledged]]/Table1[[#This Row],[backers_count]]</f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 s="4">
        <f>((Table1[[#This Row],[deadline]]/60)/60/24)+DATE(1970,1,1)</f>
        <v>41935.429155092592</v>
      </c>
      <c r="K1911">
        <v>1411467479</v>
      </c>
      <c r="L1911" s="4">
        <f>((Table1[[#This Row],[launched_at]]/60)/60/24)+DATE(1970,1,1)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>Table1[[#This Row],[pledged]]/Table1[[#This Row],[goal]]*100</f>
        <v>14.111428571428572</v>
      </c>
      <c r="R1911" s="8">
        <f>Table1[[#This Row],[pledged]]/Table1[[#This Row],[backers_count]]</f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 s="4">
        <f>((Table1[[#This Row],[deadline]]/60)/60/24)+DATE(1970,1,1)</f>
        <v>42308.947916666672</v>
      </c>
      <c r="K1912">
        <v>1442531217</v>
      </c>
      <c r="L1912" s="4">
        <f>((Table1[[#This Row],[launched_at]]/60)/60/24)+DATE(1970,1,1)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>Table1[[#This Row],[pledged]]/Table1[[#This Row],[goal]]*100</f>
        <v>39.395294117647055</v>
      </c>
      <c r="R1912" s="8">
        <f>Table1[[#This Row],[pledged]]/Table1[[#This Row],[backers_count]]</f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 s="4">
        <f>((Table1[[#This Row],[deadline]]/60)/60/24)+DATE(1970,1,1)</f>
        <v>41860.033958333333</v>
      </c>
      <c r="K1913">
        <v>1404953334</v>
      </c>
      <c r="L1913" s="4">
        <f>((Table1[[#This Row],[launched_at]]/60)/60/24)+DATE(1970,1,1)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>Table1[[#This Row],[pledged]]/Table1[[#This Row],[goal]]*100</f>
        <v>2.3529411764705882E-2</v>
      </c>
      <c r="R1913" s="8">
        <f>Table1[[#This Row],[pledged]]/Table1[[#This Row],[backers_count]]</f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 s="4">
        <f>((Table1[[#This Row],[deadline]]/60)/60/24)+DATE(1970,1,1)</f>
        <v>42159.226388888885</v>
      </c>
      <c r="K1914">
        <v>1430803560</v>
      </c>
      <c r="L1914" s="4">
        <f>((Table1[[#This Row],[launched_at]]/60)/60/24)+DATE(1970,1,1)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>Table1[[#This Row],[pledged]]/Table1[[#This Row],[goal]]*100</f>
        <v>59.3</v>
      </c>
      <c r="R1914" s="8">
        <f>Table1[[#This Row],[pledged]]/Table1[[#This Row],[backers_count]]</f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 s="4">
        <f>((Table1[[#This Row],[deadline]]/60)/60/24)+DATE(1970,1,1)</f>
        <v>41920.511319444442</v>
      </c>
      <c r="K1915">
        <v>1410178578</v>
      </c>
      <c r="L1915" s="4">
        <f>((Table1[[#This Row],[launched_at]]/60)/60/24)+DATE(1970,1,1)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>Table1[[#This Row],[pledged]]/Table1[[#This Row],[goal]]*100</f>
        <v>1.3270833333333334</v>
      </c>
      <c r="R1915" s="8">
        <f>Table1[[#This Row],[pledged]]/Table1[[#This Row],[backers_count]]</f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 s="4">
        <f>((Table1[[#This Row],[deadline]]/60)/60/24)+DATE(1970,1,1)</f>
        <v>41944.165972222225</v>
      </c>
      <c r="K1916">
        <v>1413519073</v>
      </c>
      <c r="L1916" s="4">
        <f>((Table1[[#This Row],[launched_at]]/60)/60/24)+DATE(1970,1,1)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>Table1[[#This Row],[pledged]]/Table1[[#This Row],[goal]]*100</f>
        <v>9.0090090090090094</v>
      </c>
      <c r="R1916" s="8">
        <f>Table1[[#This Row],[pledged]]/Table1[[#This Row],[backers_count]]</f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 s="4">
        <f>((Table1[[#This Row],[deadline]]/60)/60/24)+DATE(1970,1,1)</f>
        <v>41884.04886574074</v>
      </c>
      <c r="K1917">
        <v>1407892222</v>
      </c>
      <c r="L1917" s="4">
        <f>((Table1[[#This Row],[launched_at]]/60)/60/24)+DATE(1970,1,1)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>Table1[[#This Row],[pledged]]/Table1[[#This Row],[goal]]*100</f>
        <v>1.6</v>
      </c>
      <c r="R1917" s="8">
        <f>Table1[[#This Row],[pledged]]/Table1[[#This Row],[backers_count]]</f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 s="4">
        <f>((Table1[[#This Row],[deadline]]/60)/60/24)+DATE(1970,1,1)</f>
        <v>42681.758969907409</v>
      </c>
      <c r="K1918">
        <v>1476378775</v>
      </c>
      <c r="L1918" s="4">
        <f>((Table1[[#This Row],[launched_at]]/60)/60/24)+DATE(1970,1,1)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>Table1[[#This Row],[pledged]]/Table1[[#This Row],[goal]]*100</f>
        <v>0.51</v>
      </c>
      <c r="R1918" s="8">
        <f>Table1[[#This Row],[pledged]]/Table1[[#This Row],[backers_count]]</f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 s="4">
        <f>((Table1[[#This Row],[deadline]]/60)/60/24)+DATE(1970,1,1)</f>
        <v>42776.270057870366</v>
      </c>
      <c r="K1919">
        <v>1484116133</v>
      </c>
      <c r="L1919" s="4">
        <f>((Table1[[#This Row],[launched_at]]/60)/60/24)+DATE(1970,1,1)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>Table1[[#This Row],[pledged]]/Table1[[#This Row],[goal]]*100</f>
        <v>52.570512820512818</v>
      </c>
      <c r="R1919" s="8">
        <f>Table1[[#This Row],[pledged]]/Table1[[#This Row],[backers_count]]</f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 s="4">
        <f>((Table1[[#This Row],[deadline]]/60)/60/24)+DATE(1970,1,1)</f>
        <v>41863.789942129632</v>
      </c>
      <c r="K1920">
        <v>1404845851</v>
      </c>
      <c r="L1920" s="4">
        <f>((Table1[[#This Row],[launched_at]]/60)/60/24)+DATE(1970,1,1)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>Table1[[#This Row],[pledged]]/Table1[[#This Row],[goal]]*100</f>
        <v>1.04</v>
      </c>
      <c r="R1920" s="8">
        <f>Table1[[#This Row],[pledged]]/Table1[[#This Row],[backers_count]]</f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 s="4">
        <f>((Table1[[#This Row],[deadline]]/60)/60/24)+DATE(1970,1,1)</f>
        <v>42143.875567129624</v>
      </c>
      <c r="K1921">
        <v>1429477249</v>
      </c>
      <c r="L1921" s="4">
        <f>((Table1[[#This Row],[launched_at]]/60)/60/24)+DATE(1970,1,1)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>Table1[[#This Row],[pledged]]/Table1[[#This Row],[goal]]*100</f>
        <v>47.4</v>
      </c>
      <c r="R1921" s="8">
        <f>Table1[[#This Row],[pledged]]/Table1[[#This Row],[backers_count]]</f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 s="4">
        <f>((Table1[[#This Row],[deadline]]/60)/60/24)+DATE(1970,1,1)</f>
        <v>42298.958333333328</v>
      </c>
      <c r="K1922">
        <v>1443042061</v>
      </c>
      <c r="L1922" s="4">
        <f>((Table1[[#This Row],[launched_at]]/60)/60/24)+DATE(1970,1,1)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>Table1[[#This Row],[pledged]]/Table1[[#This Row],[goal]]*100</f>
        <v>43.03</v>
      </c>
      <c r="R1922" s="8">
        <f>Table1[[#This Row],[pledged]]/Table1[[#This Row],[backers_count]]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 s="4">
        <f>((Table1[[#This Row],[deadline]]/60)/60/24)+DATE(1970,1,1)</f>
        <v>41104.221562500003</v>
      </c>
      <c r="K1923">
        <v>1339651143</v>
      </c>
      <c r="L1923" s="4">
        <f>((Table1[[#This Row],[launched_at]]/60)/60/24)+DATE(1970,1,1)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>Table1[[#This Row],[pledged]]/Table1[[#This Row],[goal]]*100</f>
        <v>136.80000000000001</v>
      </c>
      <c r="R1923" s="8">
        <f>Table1[[#This Row],[pledged]]/Table1[[#This Row],[backers_count]]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 s="4">
        <f>((Table1[[#This Row],[deadline]]/60)/60/24)+DATE(1970,1,1)</f>
        <v>41620.255868055552</v>
      </c>
      <c r="K1924">
        <v>1384236507</v>
      </c>
      <c r="L1924" s="4">
        <f>((Table1[[#This Row],[launched_at]]/60)/60/24)+DATE(1970,1,1)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>Table1[[#This Row],[pledged]]/Table1[[#This Row],[goal]]*100</f>
        <v>115.55</v>
      </c>
      <c r="R1924" s="8">
        <f>Table1[[#This Row],[pledged]]/Table1[[#This Row],[backers_count]]</f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 s="4">
        <f>((Table1[[#This Row],[deadline]]/60)/60/24)+DATE(1970,1,1)</f>
        <v>40813.207638888889</v>
      </c>
      <c r="K1925">
        <v>1313612532</v>
      </c>
      <c r="L1925" s="4">
        <f>((Table1[[#This Row],[launched_at]]/60)/60/24)+DATE(1970,1,1)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>Table1[[#This Row],[pledged]]/Table1[[#This Row],[goal]]*100</f>
        <v>240.79999999999998</v>
      </c>
      <c r="R1925" s="8">
        <f>Table1[[#This Row],[pledged]]/Table1[[#This Row],[backers_count]]</f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 s="4">
        <f>((Table1[[#This Row],[deadline]]/60)/60/24)+DATE(1970,1,1)</f>
        <v>41654.814583333333</v>
      </c>
      <c r="K1926">
        <v>1387390555</v>
      </c>
      <c r="L1926" s="4">
        <f>((Table1[[#This Row],[launched_at]]/60)/60/24)+DATE(1970,1,1)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>Table1[[#This Row],[pledged]]/Table1[[#This Row],[goal]]*100</f>
        <v>114.39999999999999</v>
      </c>
      <c r="R1926" s="8">
        <f>Table1[[#This Row],[pledged]]/Table1[[#This Row],[backers_count]]</f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 s="4">
        <f>((Table1[[#This Row],[deadline]]/60)/60/24)+DATE(1970,1,1)</f>
        <v>41558</v>
      </c>
      <c r="K1927">
        <v>1379540288</v>
      </c>
      <c r="L1927" s="4">
        <f>((Table1[[#This Row],[launched_at]]/60)/60/24)+DATE(1970,1,1)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>Table1[[#This Row],[pledged]]/Table1[[#This Row],[goal]]*100</f>
        <v>110.33333333333333</v>
      </c>
      <c r="R1927" s="8">
        <f>Table1[[#This Row],[pledged]]/Table1[[#This Row],[backers_count]]</f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 s="4">
        <f>((Table1[[#This Row],[deadline]]/60)/60/24)+DATE(1970,1,1)</f>
        <v>40484.018055555556</v>
      </c>
      <c r="K1928">
        <v>1286319256</v>
      </c>
      <c r="L1928" s="4">
        <f>((Table1[[#This Row],[launched_at]]/60)/60/24)+DATE(1970,1,1)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>Table1[[#This Row],[pledged]]/Table1[[#This Row],[goal]]*100</f>
        <v>195.37933333333334</v>
      </c>
      <c r="R1928" s="8">
        <f>Table1[[#This Row],[pledged]]/Table1[[#This Row],[backers_count]]</f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 s="4">
        <f>((Table1[[#This Row],[deadline]]/60)/60/24)+DATE(1970,1,1)</f>
        <v>40976.207638888889</v>
      </c>
      <c r="K1929">
        <v>1329856839</v>
      </c>
      <c r="L1929" s="4">
        <f>((Table1[[#This Row],[launched_at]]/60)/60/24)+DATE(1970,1,1)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>Table1[[#This Row],[pledged]]/Table1[[#This Row],[goal]]*100</f>
        <v>103.33333333333334</v>
      </c>
      <c r="R1929" s="8">
        <f>Table1[[#This Row],[pledged]]/Table1[[#This Row],[backers_count]]</f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 s="4">
        <f>((Table1[[#This Row],[deadline]]/60)/60/24)+DATE(1970,1,1)</f>
        <v>41401.648078703707</v>
      </c>
      <c r="K1930">
        <v>1365348794</v>
      </c>
      <c r="L1930" s="4">
        <f>((Table1[[#This Row],[launched_at]]/60)/60/24)+DATE(1970,1,1)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>Table1[[#This Row],[pledged]]/Table1[[#This Row],[goal]]*100</f>
        <v>103.1372549019608</v>
      </c>
      <c r="R1930" s="8">
        <f>Table1[[#This Row],[pledged]]/Table1[[#This Row],[backers_count]]</f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 s="4">
        <f>((Table1[[#This Row],[deadline]]/60)/60/24)+DATE(1970,1,1)</f>
        <v>40729.021597222221</v>
      </c>
      <c r="K1931">
        <v>1306197066</v>
      </c>
      <c r="L1931" s="4">
        <f>((Table1[[#This Row],[launched_at]]/60)/60/24)+DATE(1970,1,1)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>Table1[[#This Row],[pledged]]/Table1[[#This Row],[goal]]*100</f>
        <v>100.3125</v>
      </c>
      <c r="R1931" s="8">
        <f>Table1[[#This Row],[pledged]]/Table1[[#This Row],[backers_count]]</f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 s="4">
        <f>((Table1[[#This Row],[deadline]]/60)/60/24)+DATE(1970,1,1)</f>
        <v>41462.558819444443</v>
      </c>
      <c r="K1932">
        <v>1368019482</v>
      </c>
      <c r="L1932" s="4">
        <f>((Table1[[#This Row],[launched_at]]/60)/60/24)+DATE(1970,1,1)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>Table1[[#This Row],[pledged]]/Table1[[#This Row],[goal]]*100</f>
        <v>127</v>
      </c>
      <c r="R1932" s="8">
        <f>Table1[[#This Row],[pledged]]/Table1[[#This Row],[backers_count]]</f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 s="4">
        <f>((Table1[[#This Row],[deadline]]/60)/60/24)+DATE(1970,1,1)</f>
        <v>41051.145833333336</v>
      </c>
      <c r="K1933">
        <v>1336512309</v>
      </c>
      <c r="L1933" s="4">
        <f>((Table1[[#This Row],[launched_at]]/60)/60/24)+DATE(1970,1,1)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>Table1[[#This Row],[pledged]]/Table1[[#This Row],[goal]]*100</f>
        <v>120.601</v>
      </c>
      <c r="R1933" s="8">
        <f>Table1[[#This Row],[pledged]]/Table1[[#This Row],[backers_count]]</f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 s="4">
        <f>((Table1[[#This Row],[deadline]]/60)/60/24)+DATE(1970,1,1)</f>
        <v>40932.809872685182</v>
      </c>
      <c r="K1934">
        <v>1325618773</v>
      </c>
      <c r="L1934" s="4">
        <f>((Table1[[#This Row],[launched_at]]/60)/60/24)+DATE(1970,1,1)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>Table1[[#This Row],[pledged]]/Table1[[#This Row],[goal]]*100</f>
        <v>106.99047619047619</v>
      </c>
      <c r="R1934" s="8">
        <f>Table1[[#This Row],[pledged]]/Table1[[#This Row],[backers_count]]</f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 s="4">
        <f>((Table1[[#This Row],[deadline]]/60)/60/24)+DATE(1970,1,1)</f>
        <v>41909.130868055552</v>
      </c>
      <c r="K1935">
        <v>1409195307</v>
      </c>
      <c r="L1935" s="4">
        <f>((Table1[[#This Row],[launched_at]]/60)/60/24)+DATE(1970,1,1)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>Table1[[#This Row],[pledged]]/Table1[[#This Row],[goal]]*100</f>
        <v>172.43333333333334</v>
      </c>
      <c r="R1935" s="8">
        <f>Table1[[#This Row],[pledged]]/Table1[[#This Row],[backers_count]]</f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 s="4">
        <f>((Table1[[#This Row],[deadline]]/60)/60/24)+DATE(1970,1,1)</f>
        <v>40902.208333333336</v>
      </c>
      <c r="K1936">
        <v>1321649321</v>
      </c>
      <c r="L1936" s="4">
        <f>((Table1[[#This Row],[launched_at]]/60)/60/24)+DATE(1970,1,1)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>Table1[[#This Row],[pledged]]/Table1[[#This Row],[goal]]*100</f>
        <v>123.61999999999999</v>
      </c>
      <c r="R1936" s="8">
        <f>Table1[[#This Row],[pledged]]/Table1[[#This Row],[backers_count]]</f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 s="4">
        <f>((Table1[[#This Row],[deadline]]/60)/60/24)+DATE(1970,1,1)</f>
        <v>41811.207638888889</v>
      </c>
      <c r="K1937">
        <v>1400106171</v>
      </c>
      <c r="L1937" s="4">
        <f>((Table1[[#This Row],[launched_at]]/60)/60/24)+DATE(1970,1,1)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>Table1[[#This Row],[pledged]]/Table1[[#This Row],[goal]]*100</f>
        <v>108.4</v>
      </c>
      <c r="R1937" s="8">
        <f>Table1[[#This Row],[pledged]]/Table1[[#This Row],[backers_count]]</f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 s="4">
        <f>((Table1[[#This Row],[deadline]]/60)/60/24)+DATE(1970,1,1)</f>
        <v>40883.249305555553</v>
      </c>
      <c r="K1938">
        <v>1320528070</v>
      </c>
      <c r="L1938" s="4">
        <f>((Table1[[#This Row],[launched_at]]/60)/60/24)+DATE(1970,1,1)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>Table1[[#This Row],[pledged]]/Table1[[#This Row],[goal]]*100</f>
        <v>116.52013333333333</v>
      </c>
      <c r="R1938" s="8">
        <f>Table1[[#This Row],[pledged]]/Table1[[#This Row],[backers_count]]</f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 s="4">
        <f>((Table1[[#This Row],[deadline]]/60)/60/24)+DATE(1970,1,1)</f>
        <v>41075.165972222225</v>
      </c>
      <c r="K1939">
        <v>1338346281</v>
      </c>
      <c r="L1939" s="4">
        <f>((Table1[[#This Row],[launched_at]]/60)/60/24)+DATE(1970,1,1)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>Table1[[#This Row],[pledged]]/Table1[[#This Row],[goal]]*100</f>
        <v>187.245</v>
      </c>
      <c r="R1939" s="8">
        <f>Table1[[#This Row],[pledged]]/Table1[[#This Row],[backers_count]]</f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 s="4">
        <f>((Table1[[#This Row],[deadline]]/60)/60/24)+DATE(1970,1,1)</f>
        <v>41457.208333333336</v>
      </c>
      <c r="K1940">
        <v>1370067231</v>
      </c>
      <c r="L1940" s="4">
        <f>((Table1[[#This Row],[launched_at]]/60)/60/24)+DATE(1970,1,1)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>Table1[[#This Row],[pledged]]/Table1[[#This Row],[goal]]*100</f>
        <v>115.93333333333334</v>
      </c>
      <c r="R1940" s="8">
        <f>Table1[[#This Row],[pledged]]/Table1[[#This Row],[backers_count]]</f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 s="4">
        <f>((Table1[[#This Row],[deadline]]/60)/60/24)+DATE(1970,1,1)</f>
        <v>41343.943379629629</v>
      </c>
      <c r="K1941">
        <v>1360366708</v>
      </c>
      <c r="L1941" s="4">
        <f>((Table1[[#This Row],[launched_at]]/60)/60/24)+DATE(1970,1,1)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>Table1[[#This Row],[pledged]]/Table1[[#This Row],[goal]]*100</f>
        <v>110.7</v>
      </c>
      <c r="R1941" s="8">
        <f>Table1[[#This Row],[pledged]]/Table1[[#This Row],[backers_count]]</f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 s="4">
        <f>((Table1[[#This Row],[deadline]]/60)/60/24)+DATE(1970,1,1)</f>
        <v>40709.165972222225</v>
      </c>
      <c r="K1942">
        <v>1304770233</v>
      </c>
      <c r="L1942" s="4">
        <f>((Table1[[#This Row],[launched_at]]/60)/60/24)+DATE(1970,1,1)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>Table1[[#This Row],[pledged]]/Table1[[#This Row],[goal]]*100</f>
        <v>170.92307692307693</v>
      </c>
      <c r="R1942" s="8">
        <f>Table1[[#This Row],[pledged]]/Table1[[#This Row],[backers_count]]</f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 s="4">
        <f>((Table1[[#This Row],[deadline]]/60)/60/24)+DATE(1970,1,1)</f>
        <v>41774.290868055556</v>
      </c>
      <c r="K1943">
        <v>1397545131</v>
      </c>
      <c r="L1943" s="4">
        <f>((Table1[[#This Row],[launched_at]]/60)/60/24)+DATE(1970,1,1)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>Table1[[#This Row],[pledged]]/Table1[[#This Row],[goal]]*100</f>
        <v>126.11835600000001</v>
      </c>
      <c r="R1943" s="8">
        <f>Table1[[#This Row],[pledged]]/Table1[[#This Row],[backers_count]]</f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 s="4">
        <f>((Table1[[#This Row],[deadline]]/60)/60/24)+DATE(1970,1,1)</f>
        <v>40728.828009259261</v>
      </c>
      <c r="K1944">
        <v>1302033140</v>
      </c>
      <c r="L1944" s="4">
        <f>((Table1[[#This Row],[launched_at]]/60)/60/24)+DATE(1970,1,1)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>Table1[[#This Row],[pledged]]/Table1[[#This Row],[goal]]*100</f>
        <v>138.44033333333334</v>
      </c>
      <c r="R1944" s="8">
        <f>Table1[[#This Row],[pledged]]/Table1[[#This Row],[backers_count]]</f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 s="4">
        <f>((Table1[[#This Row],[deadline]]/60)/60/24)+DATE(1970,1,1)</f>
        <v>42593.269861111112</v>
      </c>
      <c r="K1945">
        <v>1467008916</v>
      </c>
      <c r="L1945" s="4">
        <f>((Table1[[#This Row],[launched_at]]/60)/60/24)+DATE(1970,1,1)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>Table1[[#This Row],[pledged]]/Table1[[#This Row],[goal]]*100</f>
        <v>1705.2499999999998</v>
      </c>
      <c r="R1945" s="8">
        <f>Table1[[#This Row],[pledged]]/Table1[[#This Row],[backers_count]]</f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 s="4">
        <f>((Table1[[#This Row],[deadline]]/60)/60/24)+DATE(1970,1,1)</f>
        <v>41760.584374999999</v>
      </c>
      <c r="K1946">
        <v>1396360890</v>
      </c>
      <c r="L1946" s="4">
        <f>((Table1[[#This Row],[launched_at]]/60)/60/24)+DATE(1970,1,1)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>Table1[[#This Row],[pledged]]/Table1[[#This Row],[goal]]*100</f>
        <v>788.05550000000005</v>
      </c>
      <c r="R1946" s="8">
        <f>Table1[[#This Row],[pledged]]/Table1[[#This Row],[backers_count]]</f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 s="4">
        <f>((Table1[[#This Row],[deadline]]/60)/60/24)+DATE(1970,1,1)</f>
        <v>42197.251828703709</v>
      </c>
      <c r="K1947">
        <v>1433224958</v>
      </c>
      <c r="L1947" s="4">
        <f>((Table1[[#This Row],[launched_at]]/60)/60/24)+DATE(1970,1,1)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>Table1[[#This Row],[pledged]]/Table1[[#This Row],[goal]]*100</f>
        <v>348.01799999999997</v>
      </c>
      <c r="R1947" s="8">
        <f>Table1[[#This Row],[pledged]]/Table1[[#This Row],[backers_count]]</f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 s="4">
        <f>((Table1[[#This Row],[deadline]]/60)/60/24)+DATE(1970,1,1)</f>
        <v>41749.108344907407</v>
      </c>
      <c r="K1948">
        <v>1392780961</v>
      </c>
      <c r="L1948" s="4">
        <f>((Table1[[#This Row],[launched_at]]/60)/60/24)+DATE(1970,1,1)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>Table1[[#This Row],[pledged]]/Table1[[#This Row],[goal]]*100</f>
        <v>149.74666666666667</v>
      </c>
      <c r="R1948" s="8">
        <f>Table1[[#This Row],[pledged]]/Table1[[#This Row],[backers_count]]</f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 s="4">
        <f>((Table1[[#This Row],[deadline]]/60)/60/24)+DATE(1970,1,1)</f>
        <v>40140.249305555553</v>
      </c>
      <c r="K1949">
        <v>1255730520</v>
      </c>
      <c r="L1949" s="4">
        <f>((Table1[[#This Row],[launched_at]]/60)/60/24)+DATE(1970,1,1)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>Table1[[#This Row],[pledged]]/Table1[[#This Row],[goal]]*100</f>
        <v>100.63375000000001</v>
      </c>
      <c r="R1949" s="8">
        <f>Table1[[#This Row],[pledged]]/Table1[[#This Row],[backers_count]]</f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 s="4">
        <f>((Table1[[#This Row],[deadline]]/60)/60/24)+DATE(1970,1,1)</f>
        <v>42527.709722222222</v>
      </c>
      <c r="K1950">
        <v>1460557809</v>
      </c>
      <c r="L1950" s="4">
        <f>((Table1[[#This Row],[launched_at]]/60)/60/24)+DATE(1970,1,1)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>Table1[[#This Row],[pledged]]/Table1[[#This Row],[goal]]*100</f>
        <v>800.21100000000001</v>
      </c>
      <c r="R1950" s="8">
        <f>Table1[[#This Row],[pledged]]/Table1[[#This Row],[backers_count]]</f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 s="4">
        <f>((Table1[[#This Row],[deadline]]/60)/60/24)+DATE(1970,1,1)</f>
        <v>41830.423043981478</v>
      </c>
      <c r="K1951">
        <v>1402394951</v>
      </c>
      <c r="L1951" s="4">
        <f>((Table1[[#This Row],[launched_at]]/60)/60/24)+DATE(1970,1,1)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>Table1[[#This Row],[pledged]]/Table1[[#This Row],[goal]]*100</f>
        <v>106.00260000000002</v>
      </c>
      <c r="R1951" s="8">
        <f>Table1[[#This Row],[pledged]]/Table1[[#This Row],[backers_count]]</f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 s="4">
        <f>((Table1[[#This Row],[deadline]]/60)/60/24)+DATE(1970,1,1)</f>
        <v>40655.181400462963</v>
      </c>
      <c r="K1952">
        <v>1300767673</v>
      </c>
      <c r="L1952" s="4">
        <f>((Table1[[#This Row],[launched_at]]/60)/60/24)+DATE(1970,1,1)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>Table1[[#This Row],[pledged]]/Table1[[#This Row],[goal]]*100</f>
        <v>200.51866666666669</v>
      </c>
      <c r="R1952" s="8">
        <f>Table1[[#This Row],[pledged]]/Table1[[#This Row],[backers_count]]</f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 s="4">
        <f>((Table1[[#This Row],[deadline]]/60)/60/24)+DATE(1970,1,1)</f>
        <v>42681.462233796294</v>
      </c>
      <c r="K1953">
        <v>1475921137</v>
      </c>
      <c r="L1953" s="4">
        <f>((Table1[[#This Row],[launched_at]]/60)/60/24)+DATE(1970,1,1)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>Table1[[#This Row],[pledged]]/Table1[[#This Row],[goal]]*100</f>
        <v>212.44399999999999</v>
      </c>
      <c r="R1953" s="8">
        <f>Table1[[#This Row],[pledged]]/Table1[[#This Row],[backers_count]]</f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 s="4">
        <f>((Table1[[#This Row],[deadline]]/60)/60/24)+DATE(1970,1,1)</f>
        <v>41563.60665509259</v>
      </c>
      <c r="K1954">
        <v>1378737215</v>
      </c>
      <c r="L1954" s="4">
        <f>((Table1[[#This Row],[launched_at]]/60)/60/24)+DATE(1970,1,1)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>Table1[[#This Row],[pledged]]/Table1[[#This Row],[goal]]*100</f>
        <v>198.47237142857145</v>
      </c>
      <c r="R1954" s="8">
        <f>Table1[[#This Row],[pledged]]/Table1[[#This Row],[backers_count]]</f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 s="4">
        <f>((Table1[[#This Row],[deadline]]/60)/60/24)+DATE(1970,1,1)</f>
        <v>40970.125</v>
      </c>
      <c r="K1955">
        <v>1328158065</v>
      </c>
      <c r="L1955" s="4">
        <f>((Table1[[#This Row],[launched_at]]/60)/60/24)+DATE(1970,1,1)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>Table1[[#This Row],[pledged]]/Table1[[#This Row],[goal]]*100</f>
        <v>225.94666666666666</v>
      </c>
      <c r="R1955" s="8">
        <f>Table1[[#This Row],[pledged]]/Table1[[#This Row],[backers_count]]</f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 s="4">
        <f>((Table1[[#This Row],[deadline]]/60)/60/24)+DATE(1970,1,1)</f>
        <v>42441.208333333328</v>
      </c>
      <c r="K1956">
        <v>1453730176</v>
      </c>
      <c r="L1956" s="4">
        <f>((Table1[[#This Row],[launched_at]]/60)/60/24)+DATE(1970,1,1)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>Table1[[#This Row],[pledged]]/Table1[[#This Row],[goal]]*100</f>
        <v>698.94800000000009</v>
      </c>
      <c r="R1956" s="8">
        <f>Table1[[#This Row],[pledged]]/Table1[[#This Row],[backers_count]]</f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 s="4">
        <f>((Table1[[#This Row],[deadline]]/60)/60/24)+DATE(1970,1,1)</f>
        <v>41052.791666666664</v>
      </c>
      <c r="K1957">
        <v>1334989881</v>
      </c>
      <c r="L1957" s="4">
        <f>((Table1[[#This Row],[launched_at]]/60)/60/24)+DATE(1970,1,1)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>Table1[[#This Row],[pledged]]/Table1[[#This Row],[goal]]*100</f>
        <v>398.59528571428569</v>
      </c>
      <c r="R1957" s="8">
        <f>Table1[[#This Row],[pledged]]/Table1[[#This Row],[backers_count]]</f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 s="4">
        <f>((Table1[[#This Row],[deadline]]/60)/60/24)+DATE(1970,1,1)</f>
        <v>42112.882002314815</v>
      </c>
      <c r="K1958">
        <v>1425507005</v>
      </c>
      <c r="L1958" s="4">
        <f>((Table1[[#This Row],[launched_at]]/60)/60/24)+DATE(1970,1,1)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>Table1[[#This Row],[pledged]]/Table1[[#This Row],[goal]]*100</f>
        <v>294.0333333333333</v>
      </c>
      <c r="R1958" s="8">
        <f>Table1[[#This Row],[pledged]]/Table1[[#This Row],[backers_count]]</f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 s="4">
        <f>((Table1[[#This Row],[deadline]]/60)/60/24)+DATE(1970,1,1)</f>
        <v>41209.098530092589</v>
      </c>
      <c r="K1959">
        <v>1348712513</v>
      </c>
      <c r="L1959" s="4">
        <f>((Table1[[#This Row],[launched_at]]/60)/60/24)+DATE(1970,1,1)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>Table1[[#This Row],[pledged]]/Table1[[#This Row],[goal]]*100</f>
        <v>167.50470000000001</v>
      </c>
      <c r="R1959" s="8">
        <f>Table1[[#This Row],[pledged]]/Table1[[#This Row],[backers_count]]</f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 s="4">
        <f>((Table1[[#This Row],[deadline]]/60)/60/24)+DATE(1970,1,1)</f>
        <v>41356.94630787037</v>
      </c>
      <c r="K1960">
        <v>1361490161</v>
      </c>
      <c r="L1960" s="4">
        <f>((Table1[[#This Row],[launched_at]]/60)/60/24)+DATE(1970,1,1)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>Table1[[#This Row],[pledged]]/Table1[[#This Row],[goal]]*100</f>
        <v>1435.5717142857143</v>
      </c>
      <c r="R1960" s="8">
        <f>Table1[[#This Row],[pledged]]/Table1[[#This Row],[backers_count]]</f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 s="4">
        <f>((Table1[[#This Row],[deadline]]/60)/60/24)+DATE(1970,1,1)</f>
        <v>41913</v>
      </c>
      <c r="K1961">
        <v>1408565860</v>
      </c>
      <c r="L1961" s="4">
        <f>((Table1[[#This Row],[launched_at]]/60)/60/24)+DATE(1970,1,1)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>Table1[[#This Row],[pledged]]/Table1[[#This Row],[goal]]*100</f>
        <v>156.73439999999999</v>
      </c>
      <c r="R1961" s="8">
        <f>Table1[[#This Row],[pledged]]/Table1[[#This Row],[backers_count]]</f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 s="4">
        <f>((Table1[[#This Row],[deadline]]/60)/60/24)+DATE(1970,1,1)</f>
        <v>41994.362743055557</v>
      </c>
      <c r="K1962">
        <v>1416559341</v>
      </c>
      <c r="L1962" s="4">
        <f>((Table1[[#This Row],[launched_at]]/60)/60/24)+DATE(1970,1,1)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>Table1[[#This Row],[pledged]]/Table1[[#This Row],[goal]]*100</f>
        <v>117.90285714285716</v>
      </c>
      <c r="R1962" s="8">
        <f>Table1[[#This Row],[pledged]]/Table1[[#This Row],[backers_count]]</f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 s="4">
        <f>((Table1[[#This Row],[deadline]]/60)/60/24)+DATE(1970,1,1)</f>
        <v>41188.165972222225</v>
      </c>
      <c r="K1963">
        <v>1346042417</v>
      </c>
      <c r="L1963" s="4">
        <f>((Table1[[#This Row],[launched_at]]/60)/60/24)+DATE(1970,1,1)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>Table1[[#This Row],[pledged]]/Table1[[#This Row],[goal]]*100</f>
        <v>1105.3811999999998</v>
      </c>
      <c r="R1963" s="8">
        <f>Table1[[#This Row],[pledged]]/Table1[[#This Row],[backers_count]]</f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 s="4">
        <f>((Table1[[#This Row],[deadline]]/60)/60/24)+DATE(1970,1,1)</f>
        <v>41772.780509259261</v>
      </c>
      <c r="K1964">
        <v>1397414636</v>
      </c>
      <c r="L1964" s="4">
        <f>((Table1[[#This Row],[launched_at]]/60)/60/24)+DATE(1970,1,1)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>Table1[[#This Row],[pledged]]/Table1[[#This Row],[goal]]*100</f>
        <v>192.92499999999998</v>
      </c>
      <c r="R1964" s="8">
        <f>Table1[[#This Row],[pledged]]/Table1[[#This Row],[backers_count]]</f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 s="4">
        <f>((Table1[[#This Row],[deadline]]/60)/60/24)+DATE(1970,1,1)</f>
        <v>41898.429791666669</v>
      </c>
      <c r="K1965">
        <v>1407838734</v>
      </c>
      <c r="L1965" s="4">
        <f>((Table1[[#This Row],[launched_at]]/60)/60/24)+DATE(1970,1,1)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>Table1[[#This Row],[pledged]]/Table1[[#This Row],[goal]]*100</f>
        <v>126.8842105263158</v>
      </c>
      <c r="R1965" s="8">
        <f>Table1[[#This Row],[pledged]]/Table1[[#This Row],[backers_count]]</f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 s="4">
        <f>((Table1[[#This Row],[deadline]]/60)/60/24)+DATE(1970,1,1)</f>
        <v>42482.272824074069</v>
      </c>
      <c r="K1966">
        <v>1458714772</v>
      </c>
      <c r="L1966" s="4">
        <f>((Table1[[#This Row],[launched_at]]/60)/60/24)+DATE(1970,1,1)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>Table1[[#This Row],[pledged]]/Table1[[#This Row],[goal]]*100</f>
        <v>259.57748878923763</v>
      </c>
      <c r="R1966" s="8">
        <f>Table1[[#This Row],[pledged]]/Table1[[#This Row],[backers_count]]</f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 s="4">
        <f>((Table1[[#This Row],[deadline]]/60)/60/24)+DATE(1970,1,1)</f>
        <v>40920.041666666664</v>
      </c>
      <c r="K1967">
        <v>1324433310</v>
      </c>
      <c r="L1967" s="4">
        <f>((Table1[[#This Row],[launched_at]]/60)/60/24)+DATE(1970,1,1)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>Table1[[#This Row],[pledged]]/Table1[[#This Row],[goal]]*100</f>
        <v>262.27999999999997</v>
      </c>
      <c r="R1967" s="8">
        <f>Table1[[#This Row],[pledged]]/Table1[[#This Row],[backers_count]]</f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 s="4">
        <f>((Table1[[#This Row],[deadline]]/60)/60/24)+DATE(1970,1,1)</f>
        <v>41865.540486111109</v>
      </c>
      <c r="K1968">
        <v>1405429098</v>
      </c>
      <c r="L1968" s="4">
        <f>((Table1[[#This Row],[launched_at]]/60)/60/24)+DATE(1970,1,1)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>Table1[[#This Row],[pledged]]/Table1[[#This Row],[goal]]*100</f>
        <v>206.74309000000002</v>
      </c>
      <c r="R1968" s="8">
        <f>Table1[[#This Row],[pledged]]/Table1[[#This Row],[backers_count]]</f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 s="4">
        <f>((Table1[[#This Row],[deadline]]/60)/60/24)+DATE(1970,1,1)</f>
        <v>41760.663530092592</v>
      </c>
      <c r="K1969">
        <v>1396367729</v>
      </c>
      <c r="L1969" s="4">
        <f>((Table1[[#This Row],[launched_at]]/60)/60/24)+DATE(1970,1,1)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>Table1[[#This Row],[pledged]]/Table1[[#This Row],[goal]]*100</f>
        <v>370.13</v>
      </c>
      <c r="R1969" s="8">
        <f>Table1[[#This Row],[pledged]]/Table1[[#This Row],[backers_count]]</f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 s="4">
        <f>((Table1[[#This Row],[deadline]]/60)/60/24)+DATE(1970,1,1)</f>
        <v>42707.628645833334</v>
      </c>
      <c r="K1970">
        <v>1478095515</v>
      </c>
      <c r="L1970" s="4">
        <f>((Table1[[#This Row],[launched_at]]/60)/60/24)+DATE(1970,1,1)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>Table1[[#This Row],[pledged]]/Table1[[#This Row],[goal]]*100</f>
        <v>284.96600000000001</v>
      </c>
      <c r="R1970" s="8">
        <f>Table1[[#This Row],[pledged]]/Table1[[#This Row],[backers_count]]</f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 s="4">
        <f>((Table1[[#This Row],[deadline]]/60)/60/24)+DATE(1970,1,1)</f>
        <v>42587.792453703703</v>
      </c>
      <c r="K1971">
        <v>1467831668</v>
      </c>
      <c r="L1971" s="4">
        <f>((Table1[[#This Row],[launched_at]]/60)/60/24)+DATE(1970,1,1)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>Table1[[#This Row],[pledged]]/Table1[[#This Row],[goal]]*100</f>
        <v>579.08000000000004</v>
      </c>
      <c r="R1971" s="8">
        <f>Table1[[#This Row],[pledged]]/Table1[[#This Row],[backers_count]]</f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 s="4">
        <f>((Table1[[#This Row],[deadline]]/60)/60/24)+DATE(1970,1,1)</f>
        <v>41384.151631944449</v>
      </c>
      <c r="K1972">
        <v>1361248701</v>
      </c>
      <c r="L1972" s="4">
        <f>((Table1[[#This Row],[launched_at]]/60)/60/24)+DATE(1970,1,1)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>Table1[[#This Row],[pledged]]/Table1[[#This Row],[goal]]*100</f>
        <v>1131.8</v>
      </c>
      <c r="R1972" s="8">
        <f>Table1[[#This Row],[pledged]]/Table1[[#This Row],[backers_count]]</f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 s="4">
        <f>((Table1[[#This Row],[deadline]]/60)/60/24)+DATE(1970,1,1)</f>
        <v>41593.166666666664</v>
      </c>
      <c r="K1973">
        <v>1381752061</v>
      </c>
      <c r="L1973" s="4">
        <f>((Table1[[#This Row],[launched_at]]/60)/60/24)+DATE(1970,1,1)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>Table1[[#This Row],[pledged]]/Table1[[#This Row],[goal]]*100</f>
        <v>263.02771750000005</v>
      </c>
      <c r="R1973" s="8">
        <f>Table1[[#This Row],[pledged]]/Table1[[#This Row],[backers_count]]</f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 s="4">
        <f>((Table1[[#This Row],[deadline]]/60)/60/24)+DATE(1970,1,1)</f>
        <v>41231.053749999999</v>
      </c>
      <c r="K1974">
        <v>1350605844</v>
      </c>
      <c r="L1974" s="4">
        <f>((Table1[[#This Row],[launched_at]]/60)/60/24)+DATE(1970,1,1)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>Table1[[#This Row],[pledged]]/Table1[[#This Row],[goal]]*100</f>
        <v>674.48</v>
      </c>
      <c r="R1974" s="8">
        <f>Table1[[#This Row],[pledged]]/Table1[[#This Row],[backers_count]]</f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 s="4">
        <f>((Table1[[#This Row],[deadline]]/60)/60/24)+DATE(1970,1,1)</f>
        <v>42588.291666666672</v>
      </c>
      <c r="K1975">
        <v>1467134464</v>
      </c>
      <c r="L1975" s="4">
        <f>((Table1[[#This Row],[launched_at]]/60)/60/24)+DATE(1970,1,1)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>Table1[[#This Row],[pledged]]/Table1[[#This Row],[goal]]*100</f>
        <v>256.83081313131316</v>
      </c>
      <c r="R1975" s="8">
        <f>Table1[[#This Row],[pledged]]/Table1[[#This Row],[backers_count]]</f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 s="4">
        <f>((Table1[[#This Row],[deadline]]/60)/60/24)+DATE(1970,1,1)</f>
        <v>41505.334131944444</v>
      </c>
      <c r="K1976">
        <v>1371715269</v>
      </c>
      <c r="L1976" s="4">
        <f>((Table1[[#This Row],[launched_at]]/60)/60/24)+DATE(1970,1,1)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>Table1[[#This Row],[pledged]]/Table1[[#This Row],[goal]]*100</f>
        <v>375.49599999999998</v>
      </c>
      <c r="R1976" s="8">
        <f>Table1[[#This Row],[pledged]]/Table1[[#This Row],[backers_count]]</f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 s="4">
        <f>((Table1[[#This Row],[deadline]]/60)/60/24)+DATE(1970,1,1)</f>
        <v>41343.755219907405</v>
      </c>
      <c r="K1977">
        <v>1360346851</v>
      </c>
      <c r="L1977" s="4">
        <f>((Table1[[#This Row],[launched_at]]/60)/60/24)+DATE(1970,1,1)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>Table1[[#This Row],[pledged]]/Table1[[#This Row],[goal]]*100</f>
        <v>208.70837499999996</v>
      </c>
      <c r="R1977" s="8">
        <f>Table1[[#This Row],[pledged]]/Table1[[#This Row],[backers_count]]</f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 s="4">
        <f>((Table1[[#This Row],[deadline]]/60)/60/24)+DATE(1970,1,1)</f>
        <v>41468.899594907409</v>
      </c>
      <c r="K1978">
        <v>1371159325</v>
      </c>
      <c r="L1978" s="4">
        <f>((Table1[[#This Row],[launched_at]]/60)/60/24)+DATE(1970,1,1)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>Table1[[#This Row],[pledged]]/Table1[[#This Row],[goal]]*100</f>
        <v>346.6</v>
      </c>
      <c r="R1978" s="8">
        <f>Table1[[#This Row],[pledged]]/Table1[[#This Row],[backers_count]]</f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 s="4">
        <f>((Table1[[#This Row],[deadline]]/60)/60/24)+DATE(1970,1,1)</f>
        <v>42357.332638888889</v>
      </c>
      <c r="K1979">
        <v>1446527540</v>
      </c>
      <c r="L1979" s="4">
        <f>((Table1[[#This Row],[launched_at]]/60)/60/24)+DATE(1970,1,1)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>Table1[[#This Row],[pledged]]/Table1[[#This Row],[goal]]*100</f>
        <v>402.33</v>
      </c>
      <c r="R1979" s="8">
        <f>Table1[[#This Row],[pledged]]/Table1[[#This Row],[backers_count]]</f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 s="4">
        <f>((Table1[[#This Row],[deadline]]/60)/60/24)+DATE(1970,1,1)</f>
        <v>41072.291666666664</v>
      </c>
      <c r="K1980">
        <v>1336627492</v>
      </c>
      <c r="L1980" s="4">
        <f>((Table1[[#This Row],[launched_at]]/60)/60/24)+DATE(1970,1,1)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>Table1[[#This Row],[pledged]]/Table1[[#This Row],[goal]]*100</f>
        <v>1026.8451399999999</v>
      </c>
      <c r="R1980" s="8">
        <f>Table1[[#This Row],[pledged]]/Table1[[#This Row],[backers_count]]</f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 s="4">
        <f>((Table1[[#This Row],[deadline]]/60)/60/24)+DATE(1970,1,1)</f>
        <v>42327.207638888889</v>
      </c>
      <c r="K1981">
        <v>1444734146</v>
      </c>
      <c r="L1981" s="4">
        <f>((Table1[[#This Row],[launched_at]]/60)/60/24)+DATE(1970,1,1)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>Table1[[#This Row],[pledged]]/Table1[[#This Row],[goal]]*100</f>
        <v>114.901155</v>
      </c>
      <c r="R1981" s="8">
        <f>Table1[[#This Row],[pledged]]/Table1[[#This Row],[backers_count]]</f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 s="4">
        <f>((Table1[[#This Row],[deadline]]/60)/60/24)+DATE(1970,1,1)</f>
        <v>42463.500717592593</v>
      </c>
      <c r="K1982">
        <v>1456232462</v>
      </c>
      <c r="L1982" s="4">
        <f>((Table1[[#This Row],[launched_at]]/60)/60/24)+DATE(1970,1,1)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>Table1[[#This Row],[pledged]]/Table1[[#This Row],[goal]]*100</f>
        <v>354.82402000000002</v>
      </c>
      <c r="R1982" s="8">
        <f>Table1[[#This Row],[pledged]]/Table1[[#This Row],[backers_count]]</f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 s="4">
        <f>((Table1[[#This Row],[deadline]]/60)/60/24)+DATE(1970,1,1)</f>
        <v>41829.725289351853</v>
      </c>
      <c r="K1983">
        <v>1402334665</v>
      </c>
      <c r="L1983" s="4">
        <f>((Table1[[#This Row],[launched_at]]/60)/60/24)+DATE(1970,1,1)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>Table1[[#This Row],[pledged]]/Table1[[#This Row],[goal]]*100</f>
        <v>5.08</v>
      </c>
      <c r="R1983" s="8">
        <f>Table1[[#This Row],[pledged]]/Table1[[#This Row],[backers_count]]</f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 s="4">
        <f>((Table1[[#This Row],[deadline]]/60)/60/24)+DATE(1970,1,1)</f>
        <v>42708.628321759257</v>
      </c>
      <c r="K1984">
        <v>1478268287</v>
      </c>
      <c r="L1984" s="4">
        <f>((Table1[[#This Row],[launched_at]]/60)/60/24)+DATE(1970,1,1)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>Table1[[#This Row],[pledged]]/Table1[[#This Row],[goal]]*100</f>
        <v>0</v>
      </c>
      <c r="R1984" s="8" t="e">
        <f>Table1[[#This Row],[pledged]]/Table1[[#This Row],[backers_count]]</f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 s="4">
        <f>((Table1[[#This Row],[deadline]]/60)/60/24)+DATE(1970,1,1)</f>
        <v>42615.291666666672</v>
      </c>
      <c r="K1985">
        <v>1470874618</v>
      </c>
      <c r="L1985" s="4">
        <f>((Table1[[#This Row],[launched_at]]/60)/60/24)+DATE(1970,1,1)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>Table1[[#This Row],[pledged]]/Table1[[#This Row],[goal]]*100</f>
        <v>4.3</v>
      </c>
      <c r="R1985" s="8">
        <f>Table1[[#This Row],[pledged]]/Table1[[#This Row],[backers_count]]</f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 s="4">
        <f>((Table1[[#This Row],[deadline]]/60)/60/24)+DATE(1970,1,1)</f>
        <v>41973.831956018519</v>
      </c>
      <c r="K1986">
        <v>1412189881</v>
      </c>
      <c r="L1986" s="4">
        <f>((Table1[[#This Row],[launched_at]]/60)/60/24)+DATE(1970,1,1)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>Table1[[#This Row],[pledged]]/Table1[[#This Row],[goal]]*100</f>
        <v>21.146666666666665</v>
      </c>
      <c r="R1986" s="8">
        <f>Table1[[#This Row],[pledged]]/Table1[[#This Row],[backers_count]]</f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 s="4">
        <f>((Table1[[#This Row],[deadline]]/60)/60/24)+DATE(1970,1,1)</f>
        <v>42584.958333333328</v>
      </c>
      <c r="K1987">
        <v>1467650771</v>
      </c>
      <c r="L1987" s="4">
        <f>((Table1[[#This Row],[launched_at]]/60)/60/24)+DATE(1970,1,1)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>Table1[[#This Row],[pledged]]/Table1[[#This Row],[goal]]*100</f>
        <v>3.1875</v>
      </c>
      <c r="R1987" s="8">
        <f>Table1[[#This Row],[pledged]]/Table1[[#This Row],[backers_count]]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 s="4">
        <f>((Table1[[#This Row],[deadline]]/60)/60/24)+DATE(1970,1,1)</f>
        <v>42443.392164351855</v>
      </c>
      <c r="K1988">
        <v>1455359083</v>
      </c>
      <c r="L1988" s="4">
        <f>((Table1[[#This Row],[launched_at]]/60)/60/24)+DATE(1970,1,1)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>Table1[[#This Row],[pledged]]/Table1[[#This Row],[goal]]*100</f>
        <v>0.05</v>
      </c>
      <c r="R1988" s="8">
        <f>Table1[[#This Row],[pledged]]/Table1[[#This Row],[backers_count]]</f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 s="4">
        <f>((Table1[[#This Row],[deadline]]/60)/60/24)+DATE(1970,1,1)</f>
        <v>42064.639768518522</v>
      </c>
      <c r="K1989">
        <v>1422631276</v>
      </c>
      <c r="L1989" s="4">
        <f>((Table1[[#This Row],[launched_at]]/60)/60/24)+DATE(1970,1,1)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>Table1[[#This Row],[pledged]]/Table1[[#This Row],[goal]]*100</f>
        <v>42.472727272727276</v>
      </c>
      <c r="R1989" s="8">
        <f>Table1[[#This Row],[pledged]]/Table1[[#This Row],[backers_count]]</f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 s="4">
        <f>((Table1[[#This Row],[deadline]]/60)/60/24)+DATE(1970,1,1)</f>
        <v>42236.763217592597</v>
      </c>
      <c r="K1990">
        <v>1437502742</v>
      </c>
      <c r="L1990" s="4">
        <f>((Table1[[#This Row],[launched_at]]/60)/60/24)+DATE(1970,1,1)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>Table1[[#This Row],[pledged]]/Table1[[#This Row],[goal]]*100</f>
        <v>0.41666666666666669</v>
      </c>
      <c r="R1990" s="8">
        <f>Table1[[#This Row],[pledged]]/Table1[[#This Row],[backers_count]]</f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 s="4">
        <f>((Table1[[#This Row],[deadline]]/60)/60/24)+DATE(1970,1,1)</f>
        <v>42715.680648148147</v>
      </c>
      <c r="K1991">
        <v>1478881208</v>
      </c>
      <c r="L1991" s="4">
        <f>((Table1[[#This Row],[launched_at]]/60)/60/24)+DATE(1970,1,1)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>Table1[[#This Row],[pledged]]/Table1[[#This Row],[goal]]*100</f>
        <v>1</v>
      </c>
      <c r="R1991" s="8">
        <f>Table1[[#This Row],[pledged]]/Table1[[#This Row],[backers_count]]</f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 s="4">
        <f>((Table1[[#This Row],[deadline]]/60)/60/24)+DATE(1970,1,1)</f>
        <v>42413.195972222224</v>
      </c>
      <c r="K1992">
        <v>1454042532</v>
      </c>
      <c r="L1992" s="4">
        <f>((Table1[[#This Row],[launched_at]]/60)/60/24)+DATE(1970,1,1)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>Table1[[#This Row],[pledged]]/Table1[[#This Row],[goal]]*100</f>
        <v>16.966666666666665</v>
      </c>
      <c r="R1992" s="8">
        <f>Table1[[#This Row],[pledged]]/Table1[[#This Row],[backers_count]]</f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 s="4">
        <f>((Table1[[#This Row],[deadline]]/60)/60/24)+DATE(1970,1,1)</f>
        <v>42188.89335648148</v>
      </c>
      <c r="K1993">
        <v>1434144386</v>
      </c>
      <c r="L1993" s="4">
        <f>((Table1[[#This Row],[launched_at]]/60)/60/24)+DATE(1970,1,1)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>Table1[[#This Row],[pledged]]/Table1[[#This Row],[goal]]*100</f>
        <v>7.0000000000000009</v>
      </c>
      <c r="R1993" s="8">
        <f>Table1[[#This Row],[pledged]]/Table1[[#This Row],[backers_count]]</f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 s="4">
        <f>((Table1[[#This Row],[deadline]]/60)/60/24)+DATE(1970,1,1)</f>
        <v>42053.143414351856</v>
      </c>
      <c r="K1994">
        <v>1421637991</v>
      </c>
      <c r="L1994" s="4">
        <f>((Table1[[#This Row],[launched_at]]/60)/60/24)+DATE(1970,1,1)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>Table1[[#This Row],[pledged]]/Table1[[#This Row],[goal]]*100</f>
        <v>0.13333333333333333</v>
      </c>
      <c r="R1994" s="8">
        <f>Table1[[#This Row],[pledged]]/Table1[[#This Row],[backers_count]]</f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 s="4">
        <f>((Table1[[#This Row],[deadline]]/60)/60/24)+DATE(1970,1,1)</f>
        <v>42359.58839120371</v>
      </c>
      <c r="K1995">
        <v>1448114837</v>
      </c>
      <c r="L1995" s="4">
        <f>((Table1[[#This Row],[launched_at]]/60)/60/24)+DATE(1970,1,1)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>Table1[[#This Row],[pledged]]/Table1[[#This Row],[goal]]*100</f>
        <v>0</v>
      </c>
      <c r="R1995" s="8" t="e">
        <f>Table1[[#This Row],[pledged]]/Table1[[#This Row],[backers_count]]</f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 s="4">
        <f>((Table1[[#This Row],[deadline]]/60)/60/24)+DATE(1970,1,1)</f>
        <v>42711.047939814816</v>
      </c>
      <c r="K1996">
        <v>1475885342</v>
      </c>
      <c r="L1996" s="4">
        <f>((Table1[[#This Row],[launched_at]]/60)/60/24)+DATE(1970,1,1)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>Table1[[#This Row],[pledged]]/Table1[[#This Row],[goal]]*100</f>
        <v>0</v>
      </c>
      <c r="R1996" s="8" t="e">
        <f>Table1[[#This Row],[pledged]]/Table1[[#This Row],[backers_count]]</f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 s="4">
        <f>((Table1[[#This Row],[deadline]]/60)/60/24)+DATE(1970,1,1)</f>
        <v>42201.902037037042</v>
      </c>
      <c r="K1997">
        <v>1435354736</v>
      </c>
      <c r="L1997" s="4">
        <f>((Table1[[#This Row],[launched_at]]/60)/60/24)+DATE(1970,1,1)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>Table1[[#This Row],[pledged]]/Table1[[#This Row],[goal]]*100</f>
        <v>7.8</v>
      </c>
      <c r="R1997" s="8">
        <f>Table1[[#This Row],[pledged]]/Table1[[#This Row],[backers_count]]</f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 s="4">
        <f>((Table1[[#This Row],[deadline]]/60)/60/24)+DATE(1970,1,1)</f>
        <v>41830.819571759261</v>
      </c>
      <c r="K1998">
        <v>1402429211</v>
      </c>
      <c r="L1998" s="4">
        <f>((Table1[[#This Row],[launched_at]]/60)/60/24)+DATE(1970,1,1)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>Table1[[#This Row],[pledged]]/Table1[[#This Row],[goal]]*100</f>
        <v>0</v>
      </c>
      <c r="R1998" s="8" t="e">
        <f>Table1[[#This Row],[pledged]]/Table1[[#This Row],[backers_count]]</f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 s="4">
        <f>((Table1[[#This Row],[deadline]]/60)/60/24)+DATE(1970,1,1)</f>
        <v>41877.930694444447</v>
      </c>
      <c r="K1999">
        <v>1406499612</v>
      </c>
      <c r="L1999" s="4">
        <f>((Table1[[#This Row],[launched_at]]/60)/60/24)+DATE(1970,1,1)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>Table1[[#This Row],[pledged]]/Table1[[#This Row],[goal]]*100</f>
        <v>0</v>
      </c>
      <c r="R1999" s="8" t="e">
        <f>Table1[[#This Row],[pledged]]/Table1[[#This Row],[backers_count]]</f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 s="4">
        <f>((Table1[[#This Row],[deadline]]/60)/60/24)+DATE(1970,1,1)</f>
        <v>41852.118495370371</v>
      </c>
      <c r="K2000">
        <v>1402973438</v>
      </c>
      <c r="L2000" s="4">
        <f>((Table1[[#This Row],[launched_at]]/60)/60/24)+DATE(1970,1,1)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>Table1[[#This Row],[pledged]]/Table1[[#This Row],[goal]]*100</f>
        <v>26.200000000000003</v>
      </c>
      <c r="R2000" s="8">
        <f>Table1[[#This Row],[pledged]]/Table1[[#This Row],[backers_count]]</f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 s="4">
        <f>((Table1[[#This Row],[deadline]]/60)/60/24)+DATE(1970,1,1)</f>
        <v>41956.524398148147</v>
      </c>
      <c r="K2001">
        <v>1413286508</v>
      </c>
      <c r="L2001" s="4">
        <f>((Table1[[#This Row],[launched_at]]/60)/60/24)+DATE(1970,1,1)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>Table1[[#This Row],[pledged]]/Table1[[#This Row],[goal]]*100</f>
        <v>0.76129032258064511</v>
      </c>
      <c r="R2001" s="8">
        <f>Table1[[#This Row],[pledged]]/Table1[[#This Row],[backers_count]]</f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 s="4">
        <f>((Table1[[#This Row],[deadline]]/60)/60/24)+DATE(1970,1,1)</f>
        <v>42375.951539351852</v>
      </c>
      <c r="K2002">
        <v>1449528613</v>
      </c>
      <c r="L2002" s="4">
        <f>((Table1[[#This Row],[launched_at]]/60)/60/24)+DATE(1970,1,1)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>Table1[[#This Row],[pledged]]/Table1[[#This Row],[goal]]*100</f>
        <v>12.5</v>
      </c>
      <c r="R2002" s="8">
        <f>Table1[[#This Row],[pledged]]/Table1[[#This Row],[backers_count]]</f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 s="4">
        <f>((Table1[[#This Row],[deadline]]/60)/60/24)+DATE(1970,1,1)</f>
        <v>42167.833333333328</v>
      </c>
      <c r="K2003">
        <v>1431406916</v>
      </c>
      <c r="L2003" s="4">
        <f>((Table1[[#This Row],[launched_at]]/60)/60/24)+DATE(1970,1,1)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>Table1[[#This Row],[pledged]]/Table1[[#This Row],[goal]]*100</f>
        <v>382.12909090909091</v>
      </c>
      <c r="R2003" s="8">
        <f>Table1[[#This Row],[pledged]]/Table1[[#This Row],[backers_count]]</f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 s="4">
        <f>((Table1[[#This Row],[deadline]]/60)/60/24)+DATE(1970,1,1)</f>
        <v>42758.71230324074</v>
      </c>
      <c r="K2004">
        <v>1482599143</v>
      </c>
      <c r="L2004" s="4">
        <f>((Table1[[#This Row],[launched_at]]/60)/60/24)+DATE(1970,1,1)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>Table1[[#This Row],[pledged]]/Table1[[#This Row],[goal]]*100</f>
        <v>216.79422000000002</v>
      </c>
      <c r="R2004" s="8">
        <f>Table1[[#This Row],[pledged]]/Table1[[#This Row],[backers_count]]</f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 s="4">
        <f>((Table1[[#This Row],[deadline]]/60)/60/24)+DATE(1970,1,1)</f>
        <v>40361.958333333336</v>
      </c>
      <c r="K2005">
        <v>1276830052</v>
      </c>
      <c r="L2005" s="4">
        <f>((Table1[[#This Row],[launched_at]]/60)/60/24)+DATE(1970,1,1)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>Table1[[#This Row],[pledged]]/Table1[[#This Row],[goal]]*100</f>
        <v>312</v>
      </c>
      <c r="R2005" s="8">
        <f>Table1[[#This Row],[pledged]]/Table1[[#This Row],[backers_count]]</f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 s="4">
        <f>((Table1[[#This Row],[deadline]]/60)/60/24)+DATE(1970,1,1)</f>
        <v>41830.604895833334</v>
      </c>
      <c r="K2006">
        <v>1402410663</v>
      </c>
      <c r="L2006" s="4">
        <f>((Table1[[#This Row],[launched_at]]/60)/60/24)+DATE(1970,1,1)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>Table1[[#This Row],[pledged]]/Table1[[#This Row],[goal]]*100</f>
        <v>234.42048</v>
      </c>
      <c r="R2006" s="8">
        <f>Table1[[#This Row],[pledged]]/Table1[[#This Row],[backers_count]]</f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 s="4">
        <f>((Table1[[#This Row],[deadline]]/60)/60/24)+DATE(1970,1,1)</f>
        <v>41563.165972222225</v>
      </c>
      <c r="K2007">
        <v>1379532618</v>
      </c>
      <c r="L2007" s="4">
        <f>((Table1[[#This Row],[launched_at]]/60)/60/24)+DATE(1970,1,1)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>Table1[[#This Row],[pledged]]/Table1[[#This Row],[goal]]*100</f>
        <v>123.68010000000001</v>
      </c>
      <c r="R2007" s="8">
        <f>Table1[[#This Row],[pledged]]/Table1[[#This Row],[backers_count]]</f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 s="4">
        <f>((Table1[[#This Row],[deadline]]/60)/60/24)+DATE(1970,1,1)</f>
        <v>41976.542187500003</v>
      </c>
      <c r="K2008">
        <v>1414584045</v>
      </c>
      <c r="L2008" s="4">
        <f>((Table1[[#This Row],[launched_at]]/60)/60/24)+DATE(1970,1,1)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>Table1[[#This Row],[pledged]]/Table1[[#This Row],[goal]]*100</f>
        <v>247.84</v>
      </c>
      <c r="R2008" s="8">
        <f>Table1[[#This Row],[pledged]]/Table1[[#This Row],[backers_count]]</f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 s="4">
        <f>((Table1[[#This Row],[deadline]]/60)/60/24)+DATE(1970,1,1)</f>
        <v>40414.166666666664</v>
      </c>
      <c r="K2009">
        <v>1276891586</v>
      </c>
      <c r="L2009" s="4">
        <f>((Table1[[#This Row],[launched_at]]/60)/60/24)+DATE(1970,1,1)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>Table1[[#This Row],[pledged]]/Table1[[#This Row],[goal]]*100</f>
        <v>115.7092</v>
      </c>
      <c r="R2009" s="8">
        <f>Table1[[#This Row],[pledged]]/Table1[[#This Row],[backers_count]]</f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 s="4">
        <f>((Table1[[#This Row],[deadline]]/60)/60/24)+DATE(1970,1,1)</f>
        <v>40805.604421296295</v>
      </c>
      <c r="K2010">
        <v>1312641022</v>
      </c>
      <c r="L2010" s="4">
        <f>((Table1[[#This Row],[launched_at]]/60)/60/24)+DATE(1970,1,1)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>Table1[[#This Row],[pledged]]/Table1[[#This Row],[goal]]*100</f>
        <v>117.07484768810599</v>
      </c>
      <c r="R2010" s="8">
        <f>Table1[[#This Row],[pledged]]/Table1[[#This Row],[backers_count]]</f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 s="4">
        <f>((Table1[[#This Row],[deadline]]/60)/60/24)+DATE(1970,1,1)</f>
        <v>42697.365081018521</v>
      </c>
      <c r="K2011">
        <v>1476776743</v>
      </c>
      <c r="L2011" s="4">
        <f>((Table1[[#This Row],[launched_at]]/60)/60/24)+DATE(1970,1,1)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>Table1[[#This Row],[pledged]]/Table1[[#This Row],[goal]]*100</f>
        <v>305.15800000000002</v>
      </c>
      <c r="R2011" s="8">
        <f>Table1[[#This Row],[pledged]]/Table1[[#This Row],[backers_count]]</f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 s="4">
        <f>((Table1[[#This Row],[deadline]]/60)/60/24)+DATE(1970,1,1)</f>
        <v>42600.996423611112</v>
      </c>
      <c r="K2012">
        <v>1468972491</v>
      </c>
      <c r="L2012" s="4">
        <f>((Table1[[#This Row],[launched_at]]/60)/60/24)+DATE(1970,1,1)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>Table1[[#This Row],[pledged]]/Table1[[#This Row],[goal]]*100</f>
        <v>320.05299999999994</v>
      </c>
      <c r="R2012" s="8">
        <f>Table1[[#This Row],[pledged]]/Table1[[#This Row],[backers_count]]</f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 s="4">
        <f>((Table1[[#This Row],[deadline]]/60)/60/24)+DATE(1970,1,1)</f>
        <v>42380.958333333328</v>
      </c>
      <c r="K2013">
        <v>1449650173</v>
      </c>
      <c r="L2013" s="4">
        <f>((Table1[[#This Row],[launched_at]]/60)/60/24)+DATE(1970,1,1)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>Table1[[#This Row],[pledged]]/Table1[[#This Row],[goal]]*100</f>
        <v>819.56399999999996</v>
      </c>
      <c r="R2013" s="8">
        <f>Table1[[#This Row],[pledged]]/Table1[[#This Row],[backers_count]]</f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 s="4">
        <f>((Table1[[#This Row],[deadline]]/60)/60/24)+DATE(1970,1,1)</f>
        <v>42040.822233796294</v>
      </c>
      <c r="K2014">
        <v>1420573441</v>
      </c>
      <c r="L2014" s="4">
        <f>((Table1[[#This Row],[launched_at]]/60)/60/24)+DATE(1970,1,1)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>Table1[[#This Row],[pledged]]/Table1[[#This Row],[goal]]*100</f>
        <v>234.90000000000003</v>
      </c>
      <c r="R2014" s="8">
        <f>Table1[[#This Row],[pledged]]/Table1[[#This Row],[backers_count]]</f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 s="4">
        <f>((Table1[[#This Row],[deadline]]/60)/60/24)+DATE(1970,1,1)</f>
        <v>42559.960810185185</v>
      </c>
      <c r="K2015">
        <v>1462835014</v>
      </c>
      <c r="L2015" s="4">
        <f>((Table1[[#This Row],[launched_at]]/60)/60/24)+DATE(1970,1,1)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>Table1[[#This Row],[pledged]]/Table1[[#This Row],[goal]]*100</f>
        <v>494.91374999999999</v>
      </c>
      <c r="R2015" s="8">
        <f>Table1[[#This Row],[pledged]]/Table1[[#This Row],[backers_count]]</f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 s="4">
        <f>((Table1[[#This Row],[deadline]]/60)/60/24)+DATE(1970,1,1)</f>
        <v>41358.172905092593</v>
      </c>
      <c r="K2016">
        <v>1361250539</v>
      </c>
      <c r="L2016" s="4">
        <f>((Table1[[#This Row],[launched_at]]/60)/60/24)+DATE(1970,1,1)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>Table1[[#This Row],[pledged]]/Table1[[#This Row],[goal]]*100</f>
        <v>7813.7822333333334</v>
      </c>
      <c r="R2016" s="8">
        <f>Table1[[#This Row],[pledged]]/Table1[[#This Row],[backers_count]]</f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 s="4">
        <f>((Table1[[#This Row],[deadline]]/60)/60/24)+DATE(1970,1,1)</f>
        <v>40795.876886574071</v>
      </c>
      <c r="K2017">
        <v>1313010163</v>
      </c>
      <c r="L2017" s="4">
        <f>((Table1[[#This Row],[launched_at]]/60)/60/24)+DATE(1970,1,1)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>Table1[[#This Row],[pledged]]/Table1[[#This Row],[goal]]*100</f>
        <v>113.00013888888888</v>
      </c>
      <c r="R2017" s="8">
        <f>Table1[[#This Row],[pledged]]/Table1[[#This Row],[backers_count]]</f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 s="4">
        <f>((Table1[[#This Row],[deadline]]/60)/60/24)+DATE(1970,1,1)</f>
        <v>41342.88077546296</v>
      </c>
      <c r="K2018">
        <v>1360271299</v>
      </c>
      <c r="L2018" s="4">
        <f>((Table1[[#This Row],[launched_at]]/60)/60/24)+DATE(1970,1,1)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>Table1[[#This Row],[pledged]]/Table1[[#This Row],[goal]]*100</f>
        <v>921.54219999999998</v>
      </c>
      <c r="R2018" s="8">
        <f>Table1[[#This Row],[pledged]]/Table1[[#This Row],[backers_count]]</f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 s="4">
        <f>((Table1[[#This Row],[deadline]]/60)/60/24)+DATE(1970,1,1)</f>
        <v>40992.166666666664</v>
      </c>
      <c r="K2019">
        <v>1329873755</v>
      </c>
      <c r="L2019" s="4">
        <f>((Table1[[#This Row],[launched_at]]/60)/60/24)+DATE(1970,1,1)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>Table1[[#This Row],[pledged]]/Table1[[#This Row],[goal]]*100</f>
        <v>125.10239999999999</v>
      </c>
      <c r="R2019" s="8">
        <f>Table1[[#This Row],[pledged]]/Table1[[#This Row],[backers_count]]</f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 s="4">
        <f>((Table1[[#This Row],[deadline]]/60)/60/24)+DATE(1970,1,1)</f>
        <v>42229.365844907406</v>
      </c>
      <c r="K2020">
        <v>1436863609</v>
      </c>
      <c r="L2020" s="4">
        <f>((Table1[[#This Row],[launched_at]]/60)/60/24)+DATE(1970,1,1)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>Table1[[#This Row],[pledged]]/Table1[[#This Row],[goal]]*100</f>
        <v>102.24343076923077</v>
      </c>
      <c r="R2020" s="8">
        <f>Table1[[#This Row],[pledged]]/Table1[[#This Row],[backers_count]]</f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 s="4">
        <f>((Table1[[#This Row],[deadline]]/60)/60/24)+DATE(1970,1,1)</f>
        <v>42635.70857638889</v>
      </c>
      <c r="K2021">
        <v>1471971621</v>
      </c>
      <c r="L2021" s="4">
        <f>((Table1[[#This Row],[launched_at]]/60)/60/24)+DATE(1970,1,1)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>Table1[[#This Row],[pledged]]/Table1[[#This Row],[goal]]*100</f>
        <v>484.90975000000003</v>
      </c>
      <c r="R2021" s="8">
        <f>Table1[[#This Row],[pledged]]/Table1[[#This Row],[backers_count]]</f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 s="4">
        <f>((Table1[[#This Row],[deadline]]/60)/60/24)+DATE(1970,1,1)</f>
        <v>41773.961111111108</v>
      </c>
      <c r="K2022">
        <v>1396923624</v>
      </c>
      <c r="L2022" s="4">
        <f>((Table1[[#This Row],[launched_at]]/60)/60/24)+DATE(1970,1,1)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>Table1[[#This Row],[pledged]]/Table1[[#This Row],[goal]]*100</f>
        <v>192.33333333333334</v>
      </c>
      <c r="R2022" s="8">
        <f>Table1[[#This Row],[pledged]]/Table1[[#This Row],[backers_count]]</f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 s="4">
        <f>((Table1[[#This Row],[deadline]]/60)/60/24)+DATE(1970,1,1)</f>
        <v>41906.070567129631</v>
      </c>
      <c r="K2023">
        <v>1407634897</v>
      </c>
      <c r="L2023" s="4">
        <f>((Table1[[#This Row],[launched_at]]/60)/60/24)+DATE(1970,1,1)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>Table1[[#This Row],[pledged]]/Table1[[#This Row],[goal]]*100</f>
        <v>281.10000000000002</v>
      </c>
      <c r="R2023" s="8">
        <f>Table1[[#This Row],[pledged]]/Table1[[#This Row],[backers_count]]</f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 s="4">
        <f>((Table1[[#This Row],[deadline]]/60)/60/24)+DATE(1970,1,1)</f>
        <v>42532.569120370375</v>
      </c>
      <c r="K2024">
        <v>1463060372</v>
      </c>
      <c r="L2024" s="4">
        <f>((Table1[[#This Row],[launched_at]]/60)/60/24)+DATE(1970,1,1)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>Table1[[#This Row],[pledged]]/Table1[[#This Row],[goal]]*100</f>
        <v>125.13700000000001</v>
      </c>
      <c r="R2024" s="8">
        <f>Table1[[#This Row],[pledged]]/Table1[[#This Row],[backers_count]]</f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 s="4">
        <f>((Table1[[#This Row],[deadline]]/60)/60/24)+DATE(1970,1,1)</f>
        <v>42166.420752314814</v>
      </c>
      <c r="K2025">
        <v>1431425153</v>
      </c>
      <c r="L2025" s="4">
        <f>((Table1[[#This Row],[launched_at]]/60)/60/24)+DATE(1970,1,1)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>Table1[[#This Row],[pledged]]/Table1[[#This Row],[goal]]*100</f>
        <v>161.459</v>
      </c>
      <c r="R2025" s="8">
        <f>Table1[[#This Row],[pledged]]/Table1[[#This Row],[backers_count]]</f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 s="4">
        <f>((Table1[[#This Row],[deadline]]/60)/60/24)+DATE(1970,1,1)</f>
        <v>41134.125</v>
      </c>
      <c r="K2026">
        <v>1341875544</v>
      </c>
      <c r="L2026" s="4">
        <f>((Table1[[#This Row],[launched_at]]/60)/60/24)+DATE(1970,1,1)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>Table1[[#This Row],[pledged]]/Table1[[#This Row],[goal]]*100</f>
        <v>585.35</v>
      </c>
      <c r="R2026" s="8">
        <f>Table1[[#This Row],[pledged]]/Table1[[#This Row],[backers_count]]</f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 s="4">
        <f>((Table1[[#This Row],[deadline]]/60)/60/24)+DATE(1970,1,1)</f>
        <v>42166.184560185182</v>
      </c>
      <c r="K2027">
        <v>1431404746</v>
      </c>
      <c r="L2027" s="4">
        <f>((Table1[[#This Row],[launched_at]]/60)/60/24)+DATE(1970,1,1)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>Table1[[#This Row],[pledged]]/Table1[[#This Row],[goal]]*100</f>
        <v>201.14999999999998</v>
      </c>
      <c r="R2027" s="8">
        <f>Table1[[#This Row],[pledged]]/Table1[[#This Row],[backers_count]]</f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 s="4">
        <f>((Table1[[#This Row],[deadline]]/60)/60/24)+DATE(1970,1,1)</f>
        <v>41750.165972222225</v>
      </c>
      <c r="K2028">
        <v>1394127585</v>
      </c>
      <c r="L2028" s="4">
        <f>((Table1[[#This Row],[launched_at]]/60)/60/24)+DATE(1970,1,1)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>Table1[[#This Row],[pledged]]/Table1[[#This Row],[goal]]*100</f>
        <v>133.48307999999997</v>
      </c>
      <c r="R2028" s="8">
        <f>Table1[[#This Row],[pledged]]/Table1[[#This Row],[backers_count]]</f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 s="4">
        <f>((Table1[[#This Row],[deadline]]/60)/60/24)+DATE(1970,1,1)</f>
        <v>42093.772210648152</v>
      </c>
      <c r="K2029">
        <v>1423855919</v>
      </c>
      <c r="L2029" s="4">
        <f>((Table1[[#This Row],[launched_at]]/60)/60/24)+DATE(1970,1,1)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>Table1[[#This Row],[pledged]]/Table1[[#This Row],[goal]]*100</f>
        <v>120.24900000000001</v>
      </c>
      <c r="R2029" s="8">
        <f>Table1[[#This Row],[pledged]]/Table1[[#This Row],[backers_count]]</f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 s="4">
        <f>((Table1[[#This Row],[deadline]]/60)/60/24)+DATE(1970,1,1)</f>
        <v>40252.913194444445</v>
      </c>
      <c r="K2030">
        <v>1265493806</v>
      </c>
      <c r="L2030" s="4">
        <f>((Table1[[#This Row],[launched_at]]/60)/60/24)+DATE(1970,1,1)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>Table1[[#This Row],[pledged]]/Table1[[#This Row],[goal]]*100</f>
        <v>126.16666666666667</v>
      </c>
      <c r="R2030" s="8">
        <f>Table1[[#This Row],[pledged]]/Table1[[#This Row],[backers_count]]</f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 s="4">
        <f>((Table1[[#This Row],[deadline]]/60)/60/24)+DATE(1970,1,1)</f>
        <v>41878.021770833337</v>
      </c>
      <c r="K2031">
        <v>1406507481</v>
      </c>
      <c r="L2031" s="4">
        <f>((Table1[[#This Row],[launched_at]]/60)/60/24)+DATE(1970,1,1)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>Table1[[#This Row],[pledged]]/Table1[[#This Row],[goal]]*100</f>
        <v>361.2</v>
      </c>
      <c r="R2031" s="8">
        <f>Table1[[#This Row],[pledged]]/Table1[[#This Row],[backers_count]]</f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 s="4">
        <f>((Table1[[#This Row],[deadline]]/60)/60/24)+DATE(1970,1,1)</f>
        <v>41242.996481481481</v>
      </c>
      <c r="K2032">
        <v>1351641296</v>
      </c>
      <c r="L2032" s="4">
        <f>((Table1[[#This Row],[launched_at]]/60)/60/24)+DATE(1970,1,1)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>Table1[[#This Row],[pledged]]/Table1[[#This Row],[goal]]*100</f>
        <v>226.239013671875</v>
      </c>
      <c r="R2032" s="8">
        <f>Table1[[#This Row],[pledged]]/Table1[[#This Row],[backers_count]]</f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 s="4">
        <f>((Table1[[#This Row],[deadline]]/60)/60/24)+DATE(1970,1,1)</f>
        <v>42013.041666666672</v>
      </c>
      <c r="K2033">
        <v>1417506853</v>
      </c>
      <c r="L2033" s="4">
        <f>((Table1[[#This Row],[launched_at]]/60)/60/24)+DATE(1970,1,1)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>Table1[[#This Row],[pledged]]/Table1[[#This Row],[goal]]*100</f>
        <v>120.35</v>
      </c>
      <c r="R2033" s="8">
        <f>Table1[[#This Row],[pledged]]/Table1[[#This Row],[backers_count]]</f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 s="4">
        <f>((Table1[[#This Row],[deadline]]/60)/60/24)+DATE(1970,1,1)</f>
        <v>42719.208333333328</v>
      </c>
      <c r="K2034">
        <v>1479216874</v>
      </c>
      <c r="L2034" s="4">
        <f>((Table1[[#This Row],[launched_at]]/60)/60/24)+DATE(1970,1,1)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>Table1[[#This Row],[pledged]]/Table1[[#This Row],[goal]]*100</f>
        <v>304.18799999999999</v>
      </c>
      <c r="R2034" s="8">
        <f>Table1[[#This Row],[pledged]]/Table1[[#This Row],[backers_count]]</f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 s="4">
        <f>((Table1[[#This Row],[deadline]]/60)/60/24)+DATE(1970,1,1)</f>
        <v>41755.082384259258</v>
      </c>
      <c r="K2035">
        <v>1395885518</v>
      </c>
      <c r="L2035" s="4">
        <f>((Table1[[#This Row],[launched_at]]/60)/60/24)+DATE(1970,1,1)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>Table1[[#This Row],[pledged]]/Table1[[#This Row],[goal]]*100</f>
        <v>178.67599999999999</v>
      </c>
      <c r="R2035" s="8">
        <f>Table1[[#This Row],[pledged]]/Table1[[#This Row],[backers_count]]</f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 s="4">
        <f>((Table1[[#This Row],[deadline]]/60)/60/24)+DATE(1970,1,1)</f>
        <v>42131.290277777778</v>
      </c>
      <c r="K2036">
        <v>1426216033</v>
      </c>
      <c r="L2036" s="4">
        <f>((Table1[[#This Row],[launched_at]]/60)/60/24)+DATE(1970,1,1)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>Table1[[#This Row],[pledged]]/Table1[[#This Row],[goal]]*100</f>
        <v>386.81998717948721</v>
      </c>
      <c r="R2036" s="8">
        <f>Table1[[#This Row],[pledged]]/Table1[[#This Row],[backers_count]]</f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 s="4">
        <f>((Table1[[#This Row],[deadline]]/60)/60/24)+DATE(1970,1,1)</f>
        <v>42357.041666666672</v>
      </c>
      <c r="K2037">
        <v>1446562807</v>
      </c>
      <c r="L2037" s="4">
        <f>((Table1[[#This Row],[launched_at]]/60)/60/24)+DATE(1970,1,1)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>Table1[[#This Row],[pledged]]/Table1[[#This Row],[goal]]*100</f>
        <v>211.03642500000004</v>
      </c>
      <c r="R2037" s="8">
        <f>Table1[[#This Row],[pledged]]/Table1[[#This Row],[backers_count]]</f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 s="4">
        <f>((Table1[[#This Row],[deadline]]/60)/60/24)+DATE(1970,1,1)</f>
        <v>41768.864803240744</v>
      </c>
      <c r="K2038">
        <v>1397076319</v>
      </c>
      <c r="L2038" s="4">
        <f>((Table1[[#This Row],[launched_at]]/60)/60/24)+DATE(1970,1,1)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>Table1[[#This Row],[pledged]]/Table1[[#This Row],[goal]]*100</f>
        <v>131.66833333333335</v>
      </c>
      <c r="R2038" s="8">
        <f>Table1[[#This Row],[pledged]]/Table1[[#This Row],[backers_count]]</f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 s="4">
        <f>((Table1[[#This Row],[deadline]]/60)/60/24)+DATE(1970,1,1)</f>
        <v>41638.251770833333</v>
      </c>
      <c r="K2039">
        <v>1383195753</v>
      </c>
      <c r="L2039" s="4">
        <f>((Table1[[#This Row],[launched_at]]/60)/60/24)+DATE(1970,1,1)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>Table1[[#This Row],[pledged]]/Table1[[#This Row],[goal]]*100</f>
        <v>300.47639999999996</v>
      </c>
      <c r="R2039" s="8">
        <f>Table1[[#This Row],[pledged]]/Table1[[#This Row],[backers_count]]</f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 s="4">
        <f>((Table1[[#This Row],[deadline]]/60)/60/24)+DATE(1970,1,1)</f>
        <v>41456.75</v>
      </c>
      <c r="K2040">
        <v>1369895421</v>
      </c>
      <c r="L2040" s="4">
        <f>((Table1[[#This Row],[launched_at]]/60)/60/24)+DATE(1970,1,1)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>Table1[[#This Row],[pledged]]/Table1[[#This Row],[goal]]*100</f>
        <v>420.51249999999999</v>
      </c>
      <c r="R2040" s="8">
        <f>Table1[[#This Row],[pledged]]/Table1[[#This Row],[backers_count]]</f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 s="4">
        <f>((Table1[[#This Row],[deadline]]/60)/60/24)+DATE(1970,1,1)</f>
        <v>42705.207638888889</v>
      </c>
      <c r="K2041">
        <v>1477996325</v>
      </c>
      <c r="L2041" s="4">
        <f>((Table1[[#This Row],[launched_at]]/60)/60/24)+DATE(1970,1,1)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>Table1[[#This Row],[pledged]]/Table1[[#This Row],[goal]]*100</f>
        <v>136.21680000000001</v>
      </c>
      <c r="R2041" s="8">
        <f>Table1[[#This Row],[pledged]]/Table1[[#This Row],[backers_count]]</f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 s="4">
        <f>((Table1[[#This Row],[deadline]]/60)/60/24)+DATE(1970,1,1)</f>
        <v>41593.968784722223</v>
      </c>
      <c r="K2042">
        <v>1383257703</v>
      </c>
      <c r="L2042" s="4">
        <f>((Table1[[#This Row],[launched_at]]/60)/60/24)+DATE(1970,1,1)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>Table1[[#This Row],[pledged]]/Table1[[#This Row],[goal]]*100</f>
        <v>248.17133333333334</v>
      </c>
      <c r="R2042" s="8">
        <f>Table1[[#This Row],[pledged]]/Table1[[#This Row],[backers_count]]</f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 s="4">
        <f>((Table1[[#This Row],[deadline]]/60)/60/24)+DATE(1970,1,1)</f>
        <v>42684.567442129628</v>
      </c>
      <c r="K2043">
        <v>1476189427</v>
      </c>
      <c r="L2043" s="4">
        <f>((Table1[[#This Row],[launched_at]]/60)/60/24)+DATE(1970,1,1)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>Table1[[#This Row],[pledged]]/Table1[[#This Row],[goal]]*100</f>
        <v>181.86315789473684</v>
      </c>
      <c r="R2043" s="8">
        <f>Table1[[#This Row],[pledged]]/Table1[[#This Row],[backers_count]]</f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 s="4">
        <f>((Table1[[#This Row],[deadline]]/60)/60/24)+DATE(1970,1,1)</f>
        <v>42391.708032407405</v>
      </c>
      <c r="K2044">
        <v>1448297974</v>
      </c>
      <c r="L2044" s="4">
        <f>((Table1[[#This Row],[launched_at]]/60)/60/24)+DATE(1970,1,1)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>Table1[[#This Row],[pledged]]/Table1[[#This Row],[goal]]*100</f>
        <v>123.53</v>
      </c>
      <c r="R2044" s="8">
        <f>Table1[[#This Row],[pledged]]/Table1[[#This Row],[backers_count]]</f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 s="4">
        <f>((Table1[[#This Row],[deadline]]/60)/60/24)+DATE(1970,1,1)</f>
        <v>42715.207638888889</v>
      </c>
      <c r="K2045">
        <v>1476764077</v>
      </c>
      <c r="L2045" s="4">
        <f>((Table1[[#This Row],[launched_at]]/60)/60/24)+DATE(1970,1,1)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>Table1[[#This Row],[pledged]]/Table1[[#This Row],[goal]]*100</f>
        <v>506.20938628158842</v>
      </c>
      <c r="R2045" s="8">
        <f>Table1[[#This Row],[pledged]]/Table1[[#This Row],[backers_count]]</f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 s="4">
        <f>((Table1[[#This Row],[deadline]]/60)/60/24)+DATE(1970,1,1)</f>
        <v>42168.684189814812</v>
      </c>
      <c r="K2046">
        <v>1431620714</v>
      </c>
      <c r="L2046" s="4">
        <f>((Table1[[#This Row],[launched_at]]/60)/60/24)+DATE(1970,1,1)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>Table1[[#This Row],[pledged]]/Table1[[#This Row],[goal]]*100</f>
        <v>108.21333333333334</v>
      </c>
      <c r="R2046" s="8">
        <f>Table1[[#This Row],[pledged]]/Table1[[#This Row],[backers_count]]</f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 s="4">
        <f>((Table1[[#This Row],[deadline]]/60)/60/24)+DATE(1970,1,1)</f>
        <v>41099.088506944441</v>
      </c>
      <c r="K2047">
        <v>1339207647</v>
      </c>
      <c r="L2047" s="4">
        <f>((Table1[[#This Row],[launched_at]]/60)/60/24)+DATE(1970,1,1)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>Table1[[#This Row],[pledged]]/Table1[[#This Row],[goal]]*100</f>
        <v>819.18387755102037</v>
      </c>
      <c r="R2047" s="8">
        <f>Table1[[#This Row],[pledged]]/Table1[[#This Row],[backers_count]]</f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 s="4">
        <f>((Table1[[#This Row],[deadline]]/60)/60/24)+DATE(1970,1,1)</f>
        <v>41417.171805555554</v>
      </c>
      <c r="K2048">
        <v>1366690044</v>
      </c>
      <c r="L2048" s="4">
        <f>((Table1[[#This Row],[launched_at]]/60)/60/24)+DATE(1970,1,1)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>Table1[[#This Row],[pledged]]/Table1[[#This Row],[goal]]*100</f>
        <v>121.10000000000001</v>
      </c>
      <c r="R2048" s="8">
        <f>Table1[[#This Row],[pledged]]/Table1[[#This Row],[backers_count]]</f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 s="4">
        <f>((Table1[[#This Row],[deadline]]/60)/60/24)+DATE(1970,1,1)</f>
        <v>42111</v>
      </c>
      <c r="K2049">
        <v>1426714870</v>
      </c>
      <c r="L2049" s="4">
        <f>((Table1[[#This Row],[launched_at]]/60)/60/24)+DATE(1970,1,1)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>Table1[[#This Row],[pledged]]/Table1[[#This Row],[goal]]*100</f>
        <v>102.99897959183673</v>
      </c>
      <c r="R2049" s="8">
        <f>Table1[[#This Row],[pledged]]/Table1[[#This Row],[backers_count]]</f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 s="4">
        <f>((Table1[[#This Row],[deadline]]/60)/60/24)+DATE(1970,1,1)</f>
        <v>41417.651516203703</v>
      </c>
      <c r="K2050">
        <v>1366731491</v>
      </c>
      <c r="L2050" s="4">
        <f>((Table1[[#This Row],[launched_at]]/60)/60/24)+DATE(1970,1,1)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>Table1[[#This Row],[pledged]]/Table1[[#This Row],[goal]]*100</f>
        <v>148.33229411764705</v>
      </c>
      <c r="R2050" s="8">
        <f>Table1[[#This Row],[pledged]]/Table1[[#This Row],[backers_count]]</f>
        <v>91.82989803350327</v>
      </c>
      <c r="S2050" t="s">
        <v>8319</v>
      </c>
      <c r="T2050" t="s">
        <v>8349</v>
      </c>
    </row>
    <row r="2051" spans="1:20" ht="3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 s="4">
        <f>((Table1[[#This Row],[deadline]]/60)/60/24)+DATE(1970,1,1)</f>
        <v>41610.957638888889</v>
      </c>
      <c r="K2051">
        <v>1382963963</v>
      </c>
      <c r="L2051" s="4">
        <f>((Table1[[#This Row],[launched_at]]/60)/60/24)+DATE(1970,1,1)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>Table1[[#This Row],[pledged]]/Table1[[#This Row],[goal]]*100</f>
        <v>120.19070000000001</v>
      </c>
      <c r="R2051" s="8">
        <f>Table1[[#This Row],[pledged]]/Table1[[#This Row],[backers_count]]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 s="4">
        <f>((Table1[[#This Row],[deadline]]/60)/60/24)+DATE(1970,1,1)</f>
        <v>42155.071504629625</v>
      </c>
      <c r="K2052">
        <v>1429580578</v>
      </c>
      <c r="L2052" s="4">
        <f>((Table1[[#This Row],[launched_at]]/60)/60/24)+DATE(1970,1,1)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>Table1[[#This Row],[pledged]]/Table1[[#This Row],[goal]]*100</f>
        <v>473.27000000000004</v>
      </c>
      <c r="R2052" s="8">
        <f>Table1[[#This Row],[pledged]]/Table1[[#This Row],[backers_count]]</f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 s="4">
        <f>((Table1[[#This Row],[deadline]]/60)/60/24)+DATE(1970,1,1)</f>
        <v>41634.022418981483</v>
      </c>
      <c r="K2053">
        <v>1385425937</v>
      </c>
      <c r="L2053" s="4">
        <f>((Table1[[#This Row],[launched_at]]/60)/60/24)+DATE(1970,1,1)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>Table1[[#This Row],[pledged]]/Table1[[#This Row],[goal]]*100</f>
        <v>130.36250000000001</v>
      </c>
      <c r="R2053" s="8">
        <f>Table1[[#This Row],[pledged]]/Table1[[#This Row],[backers_count]]</f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 s="4">
        <f>((Table1[[#This Row],[deadline]]/60)/60/24)+DATE(1970,1,1)</f>
        <v>42420.08394675926</v>
      </c>
      <c r="K2054">
        <v>1452045653</v>
      </c>
      <c r="L2054" s="4">
        <f>((Table1[[#This Row],[launched_at]]/60)/60/24)+DATE(1970,1,1)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>Table1[[#This Row],[pledged]]/Table1[[#This Row],[goal]]*100</f>
        <v>353.048</v>
      </c>
      <c r="R2054" s="8">
        <f>Table1[[#This Row],[pledged]]/Table1[[#This Row],[backers_count]]</f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 s="4">
        <f>((Table1[[#This Row],[deadline]]/60)/60/24)+DATE(1970,1,1)</f>
        <v>42333.659155092595</v>
      </c>
      <c r="K2055">
        <v>1445870951</v>
      </c>
      <c r="L2055" s="4">
        <f>((Table1[[#This Row],[launched_at]]/60)/60/24)+DATE(1970,1,1)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>Table1[[#This Row],[pledged]]/Table1[[#This Row],[goal]]*100</f>
        <v>101.02</v>
      </c>
      <c r="R2055" s="8">
        <f>Table1[[#This Row],[pledged]]/Table1[[#This Row],[backers_count]]</f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 s="4">
        <f>((Table1[[#This Row],[deadline]]/60)/60/24)+DATE(1970,1,1)</f>
        <v>41761.520949074074</v>
      </c>
      <c r="K2056">
        <v>1396441810</v>
      </c>
      <c r="L2056" s="4">
        <f>((Table1[[#This Row],[launched_at]]/60)/60/24)+DATE(1970,1,1)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>Table1[[#This Row],[pledged]]/Table1[[#This Row],[goal]]*100</f>
        <v>113.59142857142857</v>
      </c>
      <c r="R2056" s="8">
        <f>Table1[[#This Row],[pledged]]/Table1[[#This Row],[backers_count]]</f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 s="4">
        <f>((Table1[[#This Row],[deadline]]/60)/60/24)+DATE(1970,1,1)</f>
        <v>41976.166666666672</v>
      </c>
      <c r="K2057">
        <v>1415031043</v>
      </c>
      <c r="L2057" s="4">
        <f>((Table1[[#This Row],[launched_at]]/60)/60/24)+DATE(1970,1,1)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>Table1[[#This Row],[pledged]]/Table1[[#This Row],[goal]]*100</f>
        <v>167.41666666666666</v>
      </c>
      <c r="R2057" s="8">
        <f>Table1[[#This Row],[pledged]]/Table1[[#This Row],[backers_count]]</f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 s="4">
        <f>((Table1[[#This Row],[deadline]]/60)/60/24)+DATE(1970,1,1)</f>
        <v>41381.76090277778</v>
      </c>
      <c r="K2058">
        <v>1363630542</v>
      </c>
      <c r="L2058" s="4">
        <f>((Table1[[#This Row],[launched_at]]/60)/60/24)+DATE(1970,1,1)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>Table1[[#This Row],[pledged]]/Table1[[#This Row],[goal]]*100</f>
        <v>153.452</v>
      </c>
      <c r="R2058" s="8">
        <f>Table1[[#This Row],[pledged]]/Table1[[#This Row],[backers_count]]</f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 s="4">
        <f>((Table1[[#This Row],[deadline]]/60)/60/24)+DATE(1970,1,1)</f>
        <v>42426.494583333333</v>
      </c>
      <c r="K2059">
        <v>1453895532</v>
      </c>
      <c r="L2059" s="4">
        <f>((Table1[[#This Row],[launched_at]]/60)/60/24)+DATE(1970,1,1)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>Table1[[#This Row],[pledged]]/Table1[[#This Row],[goal]]*100</f>
        <v>202.23220000000001</v>
      </c>
      <c r="R2059" s="8">
        <f>Table1[[#This Row],[pledged]]/Table1[[#This Row],[backers_count]]</f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 s="4">
        <f>((Table1[[#This Row],[deadline]]/60)/60/24)+DATE(1970,1,1)</f>
        <v>42065.833333333328</v>
      </c>
      <c r="K2060">
        <v>1421916830</v>
      </c>
      <c r="L2060" s="4">
        <f>((Table1[[#This Row],[launched_at]]/60)/60/24)+DATE(1970,1,1)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>Table1[[#This Row],[pledged]]/Table1[[#This Row],[goal]]*100</f>
        <v>168.28125</v>
      </c>
      <c r="R2060" s="8">
        <f>Table1[[#This Row],[pledged]]/Table1[[#This Row],[backers_count]]</f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 s="4">
        <f>((Table1[[#This Row],[deadline]]/60)/60/24)+DATE(1970,1,1)</f>
        <v>42400.915972222225</v>
      </c>
      <c r="K2061">
        <v>1450880854</v>
      </c>
      <c r="L2061" s="4">
        <f>((Table1[[#This Row],[launched_at]]/60)/60/24)+DATE(1970,1,1)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>Table1[[#This Row],[pledged]]/Table1[[#This Row],[goal]]*100</f>
        <v>143.45666666666668</v>
      </c>
      <c r="R2061" s="8">
        <f>Table1[[#This Row],[pledged]]/Table1[[#This Row],[backers_count]]</f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 s="4">
        <f>((Table1[[#This Row],[deadline]]/60)/60/24)+DATE(1970,1,1)</f>
        <v>41843.642939814818</v>
      </c>
      <c r="K2062">
        <v>1400945150</v>
      </c>
      <c r="L2062" s="4">
        <f>((Table1[[#This Row],[launched_at]]/60)/60/24)+DATE(1970,1,1)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>Table1[[#This Row],[pledged]]/Table1[[#This Row],[goal]]*100</f>
        <v>196.4</v>
      </c>
      <c r="R2062" s="8">
        <f>Table1[[#This Row],[pledged]]/Table1[[#This Row],[backers_count]]</f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 s="4">
        <f>((Table1[[#This Row],[deadline]]/60)/60/24)+DATE(1970,1,1)</f>
        <v>42735.764513888891</v>
      </c>
      <c r="K2063">
        <v>1480616454</v>
      </c>
      <c r="L2063" s="4">
        <f>((Table1[[#This Row],[launched_at]]/60)/60/24)+DATE(1970,1,1)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>Table1[[#This Row],[pledged]]/Table1[[#This Row],[goal]]*100</f>
        <v>107.91999999999999</v>
      </c>
      <c r="R2063" s="8">
        <f>Table1[[#This Row],[pledged]]/Table1[[#This Row],[backers_count]]</f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 s="4">
        <f>((Table1[[#This Row],[deadline]]/60)/60/24)+DATE(1970,1,1)</f>
        <v>42453.341412037036</v>
      </c>
      <c r="K2064">
        <v>1456218698</v>
      </c>
      <c r="L2064" s="4">
        <f>((Table1[[#This Row],[launched_at]]/60)/60/24)+DATE(1970,1,1)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>Table1[[#This Row],[pledged]]/Table1[[#This Row],[goal]]*100</f>
        <v>114.97699999999999</v>
      </c>
      <c r="R2064" s="8">
        <f>Table1[[#This Row],[pledged]]/Table1[[#This Row],[backers_count]]</f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 s="4">
        <f>((Table1[[#This Row],[deadline]]/60)/60/24)+DATE(1970,1,1)</f>
        <v>42505.73265046296</v>
      </c>
      <c r="K2065">
        <v>1460482501</v>
      </c>
      <c r="L2065" s="4">
        <f>((Table1[[#This Row],[launched_at]]/60)/60/24)+DATE(1970,1,1)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>Table1[[#This Row],[pledged]]/Table1[[#This Row],[goal]]*100</f>
        <v>148.04999999999998</v>
      </c>
      <c r="R2065" s="8">
        <f>Table1[[#This Row],[pledged]]/Table1[[#This Row],[backers_count]]</f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 s="4">
        <f>((Table1[[#This Row],[deadline]]/60)/60/24)+DATE(1970,1,1)</f>
        <v>41425.5</v>
      </c>
      <c r="K2066">
        <v>1366879523</v>
      </c>
      <c r="L2066" s="4">
        <f>((Table1[[#This Row],[launched_at]]/60)/60/24)+DATE(1970,1,1)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>Table1[[#This Row],[pledged]]/Table1[[#This Row],[goal]]*100</f>
        <v>191.16676082790633</v>
      </c>
      <c r="R2066" s="8">
        <f>Table1[[#This Row],[pledged]]/Table1[[#This Row],[backers_count]]</f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 s="4">
        <f>((Table1[[#This Row],[deadline]]/60)/60/24)+DATE(1970,1,1)</f>
        <v>41633.333668981482</v>
      </c>
      <c r="K2067">
        <v>1385366429</v>
      </c>
      <c r="L2067" s="4">
        <f>((Table1[[#This Row],[launched_at]]/60)/60/24)+DATE(1970,1,1)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>Table1[[#This Row],[pledged]]/Table1[[#This Row],[goal]]*100</f>
        <v>199.215125</v>
      </c>
      <c r="R2067" s="8">
        <f>Table1[[#This Row],[pledged]]/Table1[[#This Row],[backers_count]]</f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 s="4">
        <f>((Table1[[#This Row],[deadline]]/60)/60/24)+DATE(1970,1,1)</f>
        <v>41874.771793981483</v>
      </c>
      <c r="K2068">
        <v>1406226683</v>
      </c>
      <c r="L2068" s="4">
        <f>((Table1[[#This Row],[launched_at]]/60)/60/24)+DATE(1970,1,1)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>Table1[[#This Row],[pledged]]/Table1[[#This Row],[goal]]*100</f>
        <v>218.6</v>
      </c>
      <c r="R2068" s="8">
        <f>Table1[[#This Row],[pledged]]/Table1[[#This Row],[backers_count]]</f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 s="4">
        <f>((Table1[[#This Row],[deadline]]/60)/60/24)+DATE(1970,1,1)</f>
        <v>42148.853888888887</v>
      </c>
      <c r="K2069">
        <v>1429648176</v>
      </c>
      <c r="L2069" s="4">
        <f>((Table1[[#This Row],[launched_at]]/60)/60/24)+DATE(1970,1,1)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>Table1[[#This Row],[pledged]]/Table1[[#This Row],[goal]]*100</f>
        <v>126.86868686868686</v>
      </c>
      <c r="R2069" s="8">
        <f>Table1[[#This Row],[pledged]]/Table1[[#This Row],[backers_count]]</f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 s="4">
        <f>((Table1[[#This Row],[deadline]]/60)/60/24)+DATE(1970,1,1)</f>
        <v>42663.841608796298</v>
      </c>
      <c r="K2070">
        <v>1474402315</v>
      </c>
      <c r="L2070" s="4">
        <f>((Table1[[#This Row],[launched_at]]/60)/60/24)+DATE(1970,1,1)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>Table1[[#This Row],[pledged]]/Table1[[#This Row],[goal]]*100</f>
        <v>105.22388000000001</v>
      </c>
      <c r="R2070" s="8">
        <f>Table1[[#This Row],[pledged]]/Table1[[#This Row],[backers_count]]</f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 s="4">
        <f>((Table1[[#This Row],[deadline]]/60)/60/24)+DATE(1970,1,1)</f>
        <v>42371.972118055557</v>
      </c>
      <c r="K2071">
        <v>1449098391</v>
      </c>
      <c r="L2071" s="4">
        <f>((Table1[[#This Row],[launched_at]]/60)/60/24)+DATE(1970,1,1)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>Table1[[#This Row],[pledged]]/Table1[[#This Row],[goal]]*100</f>
        <v>128.40666000000002</v>
      </c>
      <c r="R2071" s="8">
        <f>Table1[[#This Row],[pledged]]/Table1[[#This Row],[backers_count]]</f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 s="4">
        <f>((Table1[[#This Row],[deadline]]/60)/60/24)+DATE(1970,1,1)</f>
        <v>42549.6565162037</v>
      </c>
      <c r="K2072">
        <v>1464536723</v>
      </c>
      <c r="L2072" s="4">
        <f>((Table1[[#This Row],[launched_at]]/60)/60/24)+DATE(1970,1,1)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>Table1[[#This Row],[pledged]]/Table1[[#This Row],[goal]]*100</f>
        <v>317.3272</v>
      </c>
      <c r="R2072" s="8">
        <f>Table1[[#This Row],[pledged]]/Table1[[#This Row],[backers_count]]</f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 s="4">
        <f>((Table1[[#This Row],[deadline]]/60)/60/24)+DATE(1970,1,1)</f>
        <v>42645.278749999998</v>
      </c>
      <c r="K2073">
        <v>1471502484</v>
      </c>
      <c r="L2073" s="4">
        <f>((Table1[[#This Row],[launched_at]]/60)/60/24)+DATE(1970,1,1)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>Table1[[#This Row],[pledged]]/Table1[[#This Row],[goal]]*100</f>
        <v>280.73</v>
      </c>
      <c r="R2073" s="8">
        <f>Table1[[#This Row],[pledged]]/Table1[[#This Row],[backers_count]]</f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 s="4">
        <f>((Table1[[#This Row],[deadline]]/60)/60/24)+DATE(1970,1,1)</f>
        <v>42497.581388888888</v>
      </c>
      <c r="K2074">
        <v>1460037432</v>
      </c>
      <c r="L2074" s="4">
        <f>((Table1[[#This Row],[launched_at]]/60)/60/24)+DATE(1970,1,1)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>Table1[[#This Row],[pledged]]/Table1[[#This Row],[goal]]*100</f>
        <v>110.73146853146854</v>
      </c>
      <c r="R2074" s="8">
        <f>Table1[[#This Row],[pledged]]/Table1[[#This Row],[backers_count]]</f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 s="4">
        <f>((Table1[[#This Row],[deadline]]/60)/60/24)+DATE(1970,1,1)</f>
        <v>42132.668032407411</v>
      </c>
      <c r="K2075">
        <v>1427212918</v>
      </c>
      <c r="L2075" s="4">
        <f>((Table1[[#This Row],[launched_at]]/60)/60/24)+DATE(1970,1,1)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>Table1[[#This Row],[pledged]]/Table1[[#This Row],[goal]]*100</f>
        <v>152.60429999999999</v>
      </c>
      <c r="R2075" s="8">
        <f>Table1[[#This Row],[pledged]]/Table1[[#This Row],[backers_count]]</f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 s="4">
        <f>((Table1[[#This Row],[deadline]]/60)/60/24)+DATE(1970,1,1)</f>
        <v>42496.826180555552</v>
      </c>
      <c r="K2076">
        <v>1459972182</v>
      </c>
      <c r="L2076" s="4">
        <f>((Table1[[#This Row],[launched_at]]/60)/60/24)+DATE(1970,1,1)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>Table1[[#This Row],[pledged]]/Table1[[#This Row],[goal]]*100</f>
        <v>102.49999999999999</v>
      </c>
      <c r="R2076" s="8">
        <f>Table1[[#This Row],[pledged]]/Table1[[#This Row],[backers_count]]</f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 s="4">
        <f>((Table1[[#This Row],[deadline]]/60)/60/24)+DATE(1970,1,1)</f>
        <v>41480.681574074071</v>
      </c>
      <c r="K2077">
        <v>1372177288</v>
      </c>
      <c r="L2077" s="4">
        <f>((Table1[[#This Row],[launched_at]]/60)/60/24)+DATE(1970,1,1)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>Table1[[#This Row],[pledged]]/Table1[[#This Row],[goal]]*100</f>
        <v>1678.3738373837384</v>
      </c>
      <c r="R2077" s="8">
        <f>Table1[[#This Row],[pledged]]/Table1[[#This Row],[backers_count]]</f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 s="4">
        <f>((Table1[[#This Row],[deadline]]/60)/60/24)+DATE(1970,1,1)</f>
        <v>41843.880659722221</v>
      </c>
      <c r="K2078">
        <v>1402693689</v>
      </c>
      <c r="L2078" s="4">
        <f>((Table1[[#This Row],[launched_at]]/60)/60/24)+DATE(1970,1,1)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>Table1[[#This Row],[pledged]]/Table1[[#This Row],[goal]]*100</f>
        <v>543.349156424581</v>
      </c>
      <c r="R2078" s="8">
        <f>Table1[[#This Row],[pledged]]/Table1[[#This Row],[backers_count]]</f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 s="4">
        <f>((Table1[[#This Row],[deadline]]/60)/60/24)+DATE(1970,1,1)</f>
        <v>42160.875</v>
      </c>
      <c r="K2079">
        <v>1428541276</v>
      </c>
      <c r="L2079" s="4">
        <f>((Table1[[#This Row],[launched_at]]/60)/60/24)+DATE(1970,1,1)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>Table1[[#This Row],[pledged]]/Table1[[#This Row],[goal]]*100</f>
        <v>115.50800000000001</v>
      </c>
      <c r="R2079" s="8">
        <f>Table1[[#This Row],[pledged]]/Table1[[#This Row],[backers_count]]</f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 s="4">
        <f>((Table1[[#This Row],[deadline]]/60)/60/24)+DATE(1970,1,1)</f>
        <v>42722.771493055552</v>
      </c>
      <c r="K2080">
        <v>1479493857</v>
      </c>
      <c r="L2080" s="4">
        <f>((Table1[[#This Row],[launched_at]]/60)/60/24)+DATE(1970,1,1)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>Table1[[#This Row],[pledged]]/Table1[[#This Row],[goal]]*100</f>
        <v>131.20499999999998</v>
      </c>
      <c r="R2080" s="8">
        <f>Table1[[#This Row],[pledged]]/Table1[[#This Row],[backers_count]]</f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 s="4">
        <f>((Table1[[#This Row],[deadline]]/60)/60/24)+DATE(1970,1,1)</f>
        <v>42180.791666666672</v>
      </c>
      <c r="K2081">
        <v>1432659793</v>
      </c>
      <c r="L2081" s="4">
        <f>((Table1[[#This Row],[launched_at]]/60)/60/24)+DATE(1970,1,1)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>Table1[[#This Row],[pledged]]/Table1[[#This Row],[goal]]*100</f>
        <v>288.17</v>
      </c>
      <c r="R2081" s="8">
        <f>Table1[[#This Row],[pledged]]/Table1[[#This Row],[backers_count]]</f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 s="4">
        <f>((Table1[[#This Row],[deadline]]/60)/60/24)+DATE(1970,1,1)</f>
        <v>42319.998842592591</v>
      </c>
      <c r="K2082">
        <v>1444690700</v>
      </c>
      <c r="L2082" s="4">
        <f>((Table1[[#This Row],[launched_at]]/60)/60/24)+DATE(1970,1,1)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>Table1[[#This Row],[pledged]]/Table1[[#This Row],[goal]]*100</f>
        <v>507.8</v>
      </c>
      <c r="R2082" s="8">
        <f>Table1[[#This Row],[pledged]]/Table1[[#This Row],[backers_count]]</f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 s="4">
        <f>((Table1[[#This Row],[deadline]]/60)/60/24)+DATE(1970,1,1)</f>
        <v>41045.207638888889</v>
      </c>
      <c r="K2083">
        <v>1333597555</v>
      </c>
      <c r="L2083" s="4">
        <f>((Table1[[#This Row],[launched_at]]/60)/60/24)+DATE(1970,1,1)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>Table1[[#This Row],[pledged]]/Table1[[#This Row],[goal]]*100</f>
        <v>114.57142857142857</v>
      </c>
      <c r="R2083" s="8">
        <f>Table1[[#This Row],[pledged]]/Table1[[#This Row],[backers_count]]</f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 s="4">
        <f>((Table1[[#This Row],[deadline]]/60)/60/24)+DATE(1970,1,1)</f>
        <v>40871.161990740737</v>
      </c>
      <c r="K2084">
        <v>1316919196</v>
      </c>
      <c r="L2084" s="4">
        <f>((Table1[[#This Row],[launched_at]]/60)/60/24)+DATE(1970,1,1)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>Table1[[#This Row],[pledged]]/Table1[[#This Row],[goal]]*100</f>
        <v>110.73333333333333</v>
      </c>
      <c r="R2084" s="8">
        <f>Table1[[#This Row],[pledged]]/Table1[[#This Row],[backers_count]]</f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 s="4">
        <f>((Table1[[#This Row],[deadline]]/60)/60/24)+DATE(1970,1,1)</f>
        <v>41064.72216435185</v>
      </c>
      <c r="K2085">
        <v>1336238395</v>
      </c>
      <c r="L2085" s="4">
        <f>((Table1[[#This Row],[launched_at]]/60)/60/24)+DATE(1970,1,1)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>Table1[[#This Row],[pledged]]/Table1[[#This Row],[goal]]*100</f>
        <v>113.33333333333333</v>
      </c>
      <c r="R2085" s="8">
        <f>Table1[[#This Row],[pledged]]/Table1[[#This Row],[backers_count]]</f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 s="4">
        <f>((Table1[[#This Row],[deadline]]/60)/60/24)+DATE(1970,1,1)</f>
        <v>41763.290972222225</v>
      </c>
      <c r="K2086">
        <v>1396468782</v>
      </c>
      <c r="L2086" s="4">
        <f>((Table1[[#This Row],[launched_at]]/60)/60/24)+DATE(1970,1,1)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>Table1[[#This Row],[pledged]]/Table1[[#This Row],[goal]]*100</f>
        <v>108.33333333333333</v>
      </c>
      <c r="R2086" s="8">
        <f>Table1[[#This Row],[pledged]]/Table1[[#This Row],[backers_count]]</f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 s="4">
        <f>((Table1[[#This Row],[deadline]]/60)/60/24)+DATE(1970,1,1)</f>
        <v>41105.835497685184</v>
      </c>
      <c r="K2087">
        <v>1339790587</v>
      </c>
      <c r="L2087" s="4">
        <f>((Table1[[#This Row],[launched_at]]/60)/60/24)+DATE(1970,1,1)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>Table1[[#This Row],[pledged]]/Table1[[#This Row],[goal]]*100</f>
        <v>123.53333333333335</v>
      </c>
      <c r="R2087" s="8">
        <f>Table1[[#This Row],[pledged]]/Table1[[#This Row],[backers_count]]</f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 s="4">
        <f>((Table1[[#This Row],[deadline]]/60)/60/24)+DATE(1970,1,1)</f>
        <v>40891.207638888889</v>
      </c>
      <c r="K2088">
        <v>1321200332</v>
      </c>
      <c r="L2088" s="4">
        <f>((Table1[[#This Row],[launched_at]]/60)/60/24)+DATE(1970,1,1)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>Table1[[#This Row],[pledged]]/Table1[[#This Row],[goal]]*100</f>
        <v>100.69999999999999</v>
      </c>
      <c r="R2088" s="8">
        <f>Table1[[#This Row],[pledged]]/Table1[[#This Row],[backers_count]]</f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 s="4">
        <f>((Table1[[#This Row],[deadline]]/60)/60/24)+DATE(1970,1,1)</f>
        <v>40794.204375000001</v>
      </c>
      <c r="K2089">
        <v>1312865658</v>
      </c>
      <c r="L2089" s="4">
        <f>((Table1[[#This Row],[launched_at]]/60)/60/24)+DATE(1970,1,1)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>Table1[[#This Row],[pledged]]/Table1[[#This Row],[goal]]*100</f>
        <v>103.53333333333335</v>
      </c>
      <c r="R2089" s="8">
        <f>Table1[[#This Row],[pledged]]/Table1[[#This Row],[backers_count]]</f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 s="4">
        <f>((Table1[[#This Row],[deadline]]/60)/60/24)+DATE(1970,1,1)</f>
        <v>40432.165972222225</v>
      </c>
      <c r="K2090">
        <v>1281028152</v>
      </c>
      <c r="L2090" s="4">
        <f>((Table1[[#This Row],[launched_at]]/60)/60/24)+DATE(1970,1,1)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>Table1[[#This Row],[pledged]]/Table1[[#This Row],[goal]]*100</f>
        <v>115.51066666666668</v>
      </c>
      <c r="R2090" s="8">
        <f>Table1[[#This Row],[pledged]]/Table1[[#This Row],[backers_count]]</f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 s="4">
        <f>((Table1[[#This Row],[deadline]]/60)/60/24)+DATE(1970,1,1)</f>
        <v>41488.076319444444</v>
      </c>
      <c r="K2091">
        <v>1372384194</v>
      </c>
      <c r="L2091" s="4">
        <f>((Table1[[#This Row],[launched_at]]/60)/60/24)+DATE(1970,1,1)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>Table1[[#This Row],[pledged]]/Table1[[#This Row],[goal]]*100</f>
        <v>120.4004</v>
      </c>
      <c r="R2091" s="8">
        <f>Table1[[#This Row],[pledged]]/Table1[[#This Row],[backers_count]]</f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 s="4">
        <f>((Table1[[#This Row],[deadline]]/60)/60/24)+DATE(1970,1,1)</f>
        <v>41329.381423611114</v>
      </c>
      <c r="K2092">
        <v>1359104955</v>
      </c>
      <c r="L2092" s="4">
        <f>((Table1[[#This Row],[launched_at]]/60)/60/24)+DATE(1970,1,1)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>Table1[[#This Row],[pledged]]/Table1[[#This Row],[goal]]*100</f>
        <v>115.040375</v>
      </c>
      <c r="R2092" s="8">
        <f>Table1[[#This Row],[pledged]]/Table1[[#This Row],[backers_count]]</f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 s="4">
        <f>((Table1[[#This Row],[deadline]]/60)/60/24)+DATE(1970,1,1)</f>
        <v>40603.833333333336</v>
      </c>
      <c r="K2093">
        <v>1294818278</v>
      </c>
      <c r="L2093" s="4">
        <f>((Table1[[#This Row],[launched_at]]/60)/60/24)+DATE(1970,1,1)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>Table1[[#This Row],[pledged]]/Table1[[#This Row],[goal]]*100</f>
        <v>120.46777777777777</v>
      </c>
      <c r="R2093" s="8">
        <f>Table1[[#This Row],[pledged]]/Table1[[#This Row],[backers_count]]</f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 s="4">
        <f>((Table1[[#This Row],[deadline]]/60)/60/24)+DATE(1970,1,1)</f>
        <v>40823.707546296297</v>
      </c>
      <c r="K2094">
        <v>1312822732</v>
      </c>
      <c r="L2094" s="4">
        <f>((Table1[[#This Row],[launched_at]]/60)/60/24)+DATE(1970,1,1)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>Table1[[#This Row],[pledged]]/Table1[[#This Row],[goal]]*100</f>
        <v>101.28333333333333</v>
      </c>
      <c r="R2094" s="8">
        <f>Table1[[#This Row],[pledged]]/Table1[[#This Row],[backers_count]]</f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 s="4">
        <f>((Table1[[#This Row],[deadline]]/60)/60/24)+DATE(1970,1,1)</f>
        <v>41265.896203703705</v>
      </c>
      <c r="K2095">
        <v>1351024232</v>
      </c>
      <c r="L2095" s="4">
        <f>((Table1[[#This Row],[launched_at]]/60)/60/24)+DATE(1970,1,1)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>Table1[[#This Row],[pledged]]/Table1[[#This Row],[goal]]*100</f>
        <v>102.46666666666667</v>
      </c>
      <c r="R2095" s="8">
        <f>Table1[[#This Row],[pledged]]/Table1[[#This Row],[backers_count]]</f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 s="4">
        <f>((Table1[[#This Row],[deadline]]/60)/60/24)+DATE(1970,1,1)</f>
        <v>40973.125</v>
      </c>
      <c r="K2096">
        <v>1327969730</v>
      </c>
      <c r="L2096" s="4">
        <f>((Table1[[#This Row],[launched_at]]/60)/60/24)+DATE(1970,1,1)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>Table1[[#This Row],[pledged]]/Table1[[#This Row],[goal]]*100</f>
        <v>120.54285714285714</v>
      </c>
      <c r="R2096" s="8">
        <f>Table1[[#This Row],[pledged]]/Table1[[#This Row],[backers_count]]</f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 s="4">
        <f>((Table1[[#This Row],[deadline]]/60)/60/24)+DATE(1970,1,1)</f>
        <v>40818.733483796292</v>
      </c>
      <c r="K2097">
        <v>1312392973</v>
      </c>
      <c r="L2097" s="4">
        <f>((Table1[[#This Row],[launched_at]]/60)/60/24)+DATE(1970,1,1)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>Table1[[#This Row],[pledged]]/Table1[[#This Row],[goal]]*100</f>
        <v>100</v>
      </c>
      <c r="R2097" s="8">
        <f>Table1[[#This Row],[pledged]]/Table1[[#This Row],[backers_count]]</f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 s="4">
        <f>((Table1[[#This Row],[deadline]]/60)/60/24)+DATE(1970,1,1)</f>
        <v>41208.165972222225</v>
      </c>
      <c r="K2098">
        <v>1349892735</v>
      </c>
      <c r="L2098" s="4">
        <f>((Table1[[#This Row],[launched_at]]/60)/60/24)+DATE(1970,1,1)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>Table1[[#This Row],[pledged]]/Table1[[#This Row],[goal]]*100</f>
        <v>101.66666666666666</v>
      </c>
      <c r="R2098" s="8">
        <f>Table1[[#This Row],[pledged]]/Table1[[#This Row],[backers_count]]</f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 s="4">
        <f>((Table1[[#This Row],[deadline]]/60)/60/24)+DATE(1970,1,1)</f>
        <v>40878.626562500001</v>
      </c>
      <c r="K2099">
        <v>1317564135</v>
      </c>
      <c r="L2099" s="4">
        <f>((Table1[[#This Row],[launched_at]]/60)/60/24)+DATE(1970,1,1)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>Table1[[#This Row],[pledged]]/Table1[[#This Row],[goal]]*100</f>
        <v>100</v>
      </c>
      <c r="R2099" s="8">
        <f>Table1[[#This Row],[pledged]]/Table1[[#This Row],[backers_count]]</f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 s="4">
        <f>((Table1[[#This Row],[deadline]]/60)/60/24)+DATE(1970,1,1)</f>
        <v>40976.11383101852</v>
      </c>
      <c r="K2100">
        <v>1328582635</v>
      </c>
      <c r="L2100" s="4">
        <f>((Table1[[#This Row],[launched_at]]/60)/60/24)+DATE(1970,1,1)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>Table1[[#This Row],[pledged]]/Table1[[#This Row],[goal]]*100</f>
        <v>100.33333333333334</v>
      </c>
      <c r="R2100" s="8">
        <f>Table1[[#This Row],[pledged]]/Table1[[#This Row],[backers_count]]</f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 s="4">
        <f>((Table1[[#This Row],[deadline]]/60)/60/24)+DATE(1970,1,1)</f>
        <v>42187.152777777781</v>
      </c>
      <c r="K2101">
        <v>1434650084</v>
      </c>
      <c r="L2101" s="4">
        <f>((Table1[[#This Row],[launched_at]]/60)/60/24)+DATE(1970,1,1)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>Table1[[#This Row],[pledged]]/Table1[[#This Row],[goal]]*100</f>
        <v>132.36666666666667</v>
      </c>
      <c r="R2101" s="8">
        <f>Table1[[#This Row],[pledged]]/Table1[[#This Row],[backers_count]]</f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 s="4">
        <f>((Table1[[#This Row],[deadline]]/60)/60/24)+DATE(1970,1,1)</f>
        <v>41090.165972222225</v>
      </c>
      <c r="K2102">
        <v>1339704141</v>
      </c>
      <c r="L2102" s="4">
        <f>((Table1[[#This Row],[launched_at]]/60)/60/24)+DATE(1970,1,1)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>Table1[[#This Row],[pledged]]/Table1[[#This Row],[goal]]*100</f>
        <v>136.66666666666666</v>
      </c>
      <c r="R2102" s="8">
        <f>Table1[[#This Row],[pledged]]/Table1[[#This Row],[backers_count]]</f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 s="4">
        <f>((Table1[[#This Row],[deadline]]/60)/60/24)+DATE(1970,1,1)</f>
        <v>40952.149467592593</v>
      </c>
      <c r="K2103">
        <v>1323920114</v>
      </c>
      <c r="L2103" s="4">
        <f>((Table1[[#This Row],[launched_at]]/60)/60/24)+DATE(1970,1,1)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>Table1[[#This Row],[pledged]]/Table1[[#This Row],[goal]]*100</f>
        <v>113.25</v>
      </c>
      <c r="R2103" s="8">
        <f>Table1[[#This Row],[pledged]]/Table1[[#This Row],[backers_count]]</f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 s="4">
        <f>((Table1[[#This Row],[deadline]]/60)/60/24)+DATE(1970,1,1)</f>
        <v>40668.868611111109</v>
      </c>
      <c r="K2104">
        <v>1302036648</v>
      </c>
      <c r="L2104" s="4">
        <f>((Table1[[#This Row],[launched_at]]/60)/60/24)+DATE(1970,1,1)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>Table1[[#This Row],[pledged]]/Table1[[#This Row],[goal]]*100</f>
        <v>136</v>
      </c>
      <c r="R2104" s="8">
        <f>Table1[[#This Row],[pledged]]/Table1[[#This Row],[backers_count]]</f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 s="4">
        <f>((Table1[[#This Row],[deadline]]/60)/60/24)+DATE(1970,1,1)</f>
        <v>41222.7966087963</v>
      </c>
      <c r="K2105">
        <v>1349892427</v>
      </c>
      <c r="L2105" s="4">
        <f>((Table1[[#This Row],[launched_at]]/60)/60/24)+DATE(1970,1,1)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>Table1[[#This Row],[pledged]]/Table1[[#This Row],[goal]]*100</f>
        <v>146.12318374694613</v>
      </c>
      <c r="R2105" s="8">
        <f>Table1[[#This Row],[pledged]]/Table1[[#This Row],[backers_count]]</f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 s="4">
        <f>((Table1[[#This Row],[deadline]]/60)/60/24)+DATE(1970,1,1)</f>
        <v>41425</v>
      </c>
      <c r="K2106">
        <v>1367286434</v>
      </c>
      <c r="L2106" s="4">
        <f>((Table1[[#This Row],[launched_at]]/60)/60/24)+DATE(1970,1,1)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>Table1[[#This Row],[pledged]]/Table1[[#This Row],[goal]]*100</f>
        <v>129.5</v>
      </c>
      <c r="R2106" s="8">
        <f>Table1[[#This Row],[pledged]]/Table1[[#This Row],[backers_count]]</f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 s="4">
        <f>((Table1[[#This Row],[deadline]]/60)/60/24)+DATE(1970,1,1)</f>
        <v>41964.166666666672</v>
      </c>
      <c r="K2107">
        <v>1415472953</v>
      </c>
      <c r="L2107" s="4">
        <f>((Table1[[#This Row],[launched_at]]/60)/60/24)+DATE(1970,1,1)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>Table1[[#This Row],[pledged]]/Table1[[#This Row],[goal]]*100</f>
        <v>254</v>
      </c>
      <c r="R2107" s="8">
        <f>Table1[[#This Row],[pledged]]/Table1[[#This Row],[backers_count]]</f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 s="4">
        <f>((Table1[[#This Row],[deadline]]/60)/60/24)+DATE(1970,1,1)</f>
        <v>41300.21497685185</v>
      </c>
      <c r="K2108">
        <v>1356584974</v>
      </c>
      <c r="L2108" s="4">
        <f>((Table1[[#This Row],[launched_at]]/60)/60/24)+DATE(1970,1,1)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>Table1[[#This Row],[pledged]]/Table1[[#This Row],[goal]]*100</f>
        <v>107.04545454545456</v>
      </c>
      <c r="R2108" s="8">
        <f>Table1[[#This Row],[pledged]]/Table1[[#This Row],[backers_count]]</f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 s="4">
        <f>((Table1[[#This Row],[deadline]]/60)/60/24)+DATE(1970,1,1)</f>
        <v>41955.752233796295</v>
      </c>
      <c r="K2109">
        <v>1413997393</v>
      </c>
      <c r="L2109" s="4">
        <f>((Table1[[#This Row],[launched_at]]/60)/60/24)+DATE(1970,1,1)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>Table1[[#This Row],[pledged]]/Table1[[#This Row],[goal]]*100</f>
        <v>107.73299999999999</v>
      </c>
      <c r="R2109" s="8">
        <f>Table1[[#This Row],[pledged]]/Table1[[#This Row],[backers_count]]</f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 s="4">
        <f>((Table1[[#This Row],[deadline]]/60)/60/24)+DATE(1970,1,1)</f>
        <v>41162.163194444445</v>
      </c>
      <c r="K2110">
        <v>1344917580</v>
      </c>
      <c r="L2110" s="4">
        <f>((Table1[[#This Row],[launched_at]]/60)/60/24)+DATE(1970,1,1)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>Table1[[#This Row],[pledged]]/Table1[[#This Row],[goal]]*100</f>
        <v>107.31250000000001</v>
      </c>
      <c r="R2110" s="8">
        <f>Table1[[#This Row],[pledged]]/Table1[[#This Row],[backers_count]]</f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 s="4">
        <f>((Table1[[#This Row],[deadline]]/60)/60/24)+DATE(1970,1,1)</f>
        <v>42190.708530092597</v>
      </c>
      <c r="K2111">
        <v>1433523617</v>
      </c>
      <c r="L2111" s="4">
        <f>((Table1[[#This Row],[launched_at]]/60)/60/24)+DATE(1970,1,1)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>Table1[[#This Row],[pledged]]/Table1[[#This Row],[goal]]*100</f>
        <v>106.52500000000001</v>
      </c>
      <c r="R2111" s="8">
        <f>Table1[[#This Row],[pledged]]/Table1[[#This Row],[backers_count]]</f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 s="4">
        <f>((Table1[[#This Row],[deadline]]/60)/60/24)+DATE(1970,1,1)</f>
        <v>41787.207638888889</v>
      </c>
      <c r="K2112">
        <v>1398873969</v>
      </c>
      <c r="L2112" s="4">
        <f>((Table1[[#This Row],[launched_at]]/60)/60/24)+DATE(1970,1,1)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>Table1[[#This Row],[pledged]]/Table1[[#This Row],[goal]]*100</f>
        <v>100.35000000000001</v>
      </c>
      <c r="R2112" s="8">
        <f>Table1[[#This Row],[pledged]]/Table1[[#This Row],[backers_count]]</f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 s="4">
        <f>((Table1[[#This Row],[deadline]]/60)/60/24)+DATE(1970,1,1)</f>
        <v>40770.041666666664</v>
      </c>
      <c r="K2113">
        <v>1307594625</v>
      </c>
      <c r="L2113" s="4">
        <f>((Table1[[#This Row],[launched_at]]/60)/60/24)+DATE(1970,1,1)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>Table1[[#This Row],[pledged]]/Table1[[#This Row],[goal]]*100</f>
        <v>106.5</v>
      </c>
      <c r="R2113" s="8">
        <f>Table1[[#This Row],[pledged]]/Table1[[#This Row],[backers_count]]</f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 s="4">
        <f>((Table1[[#This Row],[deadline]]/60)/60/24)+DATE(1970,1,1)</f>
        <v>41379.928159722222</v>
      </c>
      <c r="K2114">
        <v>1364854593</v>
      </c>
      <c r="L2114" s="4">
        <f>((Table1[[#This Row],[launched_at]]/60)/60/24)+DATE(1970,1,1)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>Table1[[#This Row],[pledged]]/Table1[[#This Row],[goal]]*100</f>
        <v>100</v>
      </c>
      <c r="R2114" s="8">
        <f>Table1[[#This Row],[pledged]]/Table1[[#This Row],[backers_count]]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 s="4">
        <f>((Table1[[#This Row],[deadline]]/60)/60/24)+DATE(1970,1,1)</f>
        <v>41905.86546296296</v>
      </c>
      <c r="K2115">
        <v>1408481176</v>
      </c>
      <c r="L2115" s="4">
        <f>((Table1[[#This Row],[launched_at]]/60)/60/24)+DATE(1970,1,1)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>Table1[[#This Row],[pledged]]/Table1[[#This Row],[goal]]*100</f>
        <v>104.85714285714285</v>
      </c>
      <c r="R2115" s="8">
        <f>Table1[[#This Row],[pledged]]/Table1[[#This Row],[backers_count]]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 s="4">
        <f>((Table1[[#This Row],[deadline]]/60)/60/24)+DATE(1970,1,1)</f>
        <v>40521.207638888889</v>
      </c>
      <c r="K2116">
        <v>1286480070</v>
      </c>
      <c r="L2116" s="4">
        <f>((Table1[[#This Row],[launched_at]]/60)/60/24)+DATE(1970,1,1)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>Table1[[#This Row],[pledged]]/Table1[[#This Row],[goal]]*100</f>
        <v>104.69999999999999</v>
      </c>
      <c r="R2116" s="8">
        <f>Table1[[#This Row],[pledged]]/Table1[[#This Row],[backers_count]]</f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 s="4">
        <f>((Table1[[#This Row],[deadline]]/60)/60/24)+DATE(1970,1,1)</f>
        <v>40594.081030092595</v>
      </c>
      <c r="K2117">
        <v>1295575001</v>
      </c>
      <c r="L2117" s="4">
        <f>((Table1[[#This Row],[launched_at]]/60)/60/24)+DATE(1970,1,1)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>Table1[[#This Row],[pledged]]/Table1[[#This Row],[goal]]*100</f>
        <v>225.66666666666669</v>
      </c>
      <c r="R2117" s="8">
        <f>Table1[[#This Row],[pledged]]/Table1[[#This Row],[backers_count]]</f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 s="4">
        <f>((Table1[[#This Row],[deadline]]/60)/60/24)+DATE(1970,1,1)</f>
        <v>41184.777812500004</v>
      </c>
      <c r="K2118">
        <v>1345056003</v>
      </c>
      <c r="L2118" s="4">
        <f>((Table1[[#This Row],[launched_at]]/60)/60/24)+DATE(1970,1,1)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>Table1[[#This Row],[pledged]]/Table1[[#This Row],[goal]]*100</f>
        <v>100.90416666666667</v>
      </c>
      <c r="R2118" s="8">
        <f>Table1[[#This Row],[pledged]]/Table1[[#This Row],[backers_count]]</f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 s="4">
        <f>((Table1[[#This Row],[deadline]]/60)/60/24)+DATE(1970,1,1)</f>
        <v>42304.207638888889</v>
      </c>
      <c r="K2119">
        <v>1444699549</v>
      </c>
      <c r="L2119" s="4">
        <f>((Table1[[#This Row],[launched_at]]/60)/60/24)+DATE(1970,1,1)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>Table1[[#This Row],[pledged]]/Table1[[#This Row],[goal]]*100</f>
        <v>147.75</v>
      </c>
      <c r="R2119" s="8">
        <f>Table1[[#This Row],[pledged]]/Table1[[#This Row],[backers_count]]</f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 s="4">
        <f>((Table1[[#This Row],[deadline]]/60)/60/24)+DATE(1970,1,1)</f>
        <v>40748.839537037034</v>
      </c>
      <c r="K2120">
        <v>1308946136</v>
      </c>
      <c r="L2120" s="4">
        <f>((Table1[[#This Row],[launched_at]]/60)/60/24)+DATE(1970,1,1)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>Table1[[#This Row],[pledged]]/Table1[[#This Row],[goal]]*100</f>
        <v>134.61099999999999</v>
      </c>
      <c r="R2120" s="8">
        <f>Table1[[#This Row],[pledged]]/Table1[[#This Row],[backers_count]]</f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 s="4">
        <f>((Table1[[#This Row],[deadline]]/60)/60/24)+DATE(1970,1,1)</f>
        <v>41137.130150462966</v>
      </c>
      <c r="K2121">
        <v>1342494445</v>
      </c>
      <c r="L2121" s="4">
        <f>((Table1[[#This Row],[launched_at]]/60)/60/24)+DATE(1970,1,1)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>Table1[[#This Row],[pledged]]/Table1[[#This Row],[goal]]*100</f>
        <v>100.75</v>
      </c>
      <c r="R2121" s="8">
        <f>Table1[[#This Row],[pledged]]/Table1[[#This Row],[backers_count]]</f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 s="4">
        <f>((Table1[[#This Row],[deadline]]/60)/60/24)+DATE(1970,1,1)</f>
        <v>41640.964537037034</v>
      </c>
      <c r="K2122">
        <v>1384384136</v>
      </c>
      <c r="L2122" s="4">
        <f>((Table1[[#This Row],[launched_at]]/60)/60/24)+DATE(1970,1,1)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>Table1[[#This Row],[pledged]]/Table1[[#This Row],[goal]]*100</f>
        <v>100.880375</v>
      </c>
      <c r="R2122" s="8">
        <f>Table1[[#This Row],[pledged]]/Table1[[#This Row],[backers_count]]</f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 s="4">
        <f>((Table1[[#This Row],[deadline]]/60)/60/24)+DATE(1970,1,1)</f>
        <v>42746.7424537037</v>
      </c>
      <c r="K2123">
        <v>1481564948</v>
      </c>
      <c r="L2123" s="4">
        <f>((Table1[[#This Row],[launched_at]]/60)/60/24)+DATE(1970,1,1)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>Table1[[#This Row],[pledged]]/Table1[[#This Row],[goal]]*100</f>
        <v>0.56800000000000006</v>
      </c>
      <c r="R2123" s="8">
        <f>Table1[[#This Row],[pledged]]/Table1[[#This Row],[backers_count]]</f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 s="4">
        <f>((Table1[[#This Row],[deadline]]/60)/60/24)+DATE(1970,1,1)</f>
        <v>42742.300567129627</v>
      </c>
      <c r="K2124">
        <v>1481181169</v>
      </c>
      <c r="L2124" s="4">
        <f>((Table1[[#This Row],[launched_at]]/60)/60/24)+DATE(1970,1,1)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>Table1[[#This Row],[pledged]]/Table1[[#This Row],[goal]]*100</f>
        <v>0.38750000000000001</v>
      </c>
      <c r="R2124" s="8">
        <f>Table1[[#This Row],[pledged]]/Table1[[#This Row],[backers_count]]</f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 s="4">
        <f>((Table1[[#This Row],[deadline]]/60)/60/24)+DATE(1970,1,1)</f>
        <v>40252.290972222225</v>
      </c>
      <c r="K2125">
        <v>1263982307</v>
      </c>
      <c r="L2125" s="4">
        <f>((Table1[[#This Row],[launched_at]]/60)/60/24)+DATE(1970,1,1)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>Table1[[#This Row],[pledged]]/Table1[[#This Row],[goal]]*100</f>
        <v>10</v>
      </c>
      <c r="R2125" s="8">
        <f>Table1[[#This Row],[pledged]]/Table1[[#This Row],[backers_count]]</f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 s="4">
        <f>((Table1[[#This Row],[deadline]]/60)/60/24)+DATE(1970,1,1)</f>
        <v>40512.208333333336</v>
      </c>
      <c r="K2126">
        <v>1286930435</v>
      </c>
      <c r="L2126" s="4">
        <f>((Table1[[#This Row],[launched_at]]/60)/60/24)+DATE(1970,1,1)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>Table1[[#This Row],[pledged]]/Table1[[#This Row],[goal]]*100</f>
        <v>10.454545454545453</v>
      </c>
      <c r="R2126" s="8">
        <f>Table1[[#This Row],[pledged]]/Table1[[#This Row],[backers_count]]</f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 s="4">
        <f>((Table1[[#This Row],[deadline]]/60)/60/24)+DATE(1970,1,1)</f>
        <v>42221.023530092592</v>
      </c>
      <c r="K2127">
        <v>1436142833</v>
      </c>
      <c r="L2127" s="4">
        <f>((Table1[[#This Row],[launched_at]]/60)/60/24)+DATE(1970,1,1)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>Table1[[#This Row],[pledged]]/Table1[[#This Row],[goal]]*100</f>
        <v>1.4200000000000002</v>
      </c>
      <c r="R2127" s="8">
        <f>Table1[[#This Row],[pledged]]/Table1[[#This Row],[backers_count]]</f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 s="4">
        <f>((Table1[[#This Row],[deadline]]/60)/60/24)+DATE(1970,1,1)</f>
        <v>41981.973229166666</v>
      </c>
      <c r="K2128">
        <v>1415488887</v>
      </c>
      <c r="L2128" s="4">
        <f>((Table1[[#This Row],[launched_at]]/60)/60/24)+DATE(1970,1,1)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>Table1[[#This Row],[pledged]]/Table1[[#This Row],[goal]]*100</f>
        <v>0.05</v>
      </c>
      <c r="R2128" s="8">
        <f>Table1[[#This Row],[pledged]]/Table1[[#This Row],[backers_count]]</f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 s="4">
        <f>((Table1[[#This Row],[deadline]]/60)/60/24)+DATE(1970,1,1)</f>
        <v>42075.463692129633</v>
      </c>
      <c r="K2129">
        <v>1423570063</v>
      </c>
      <c r="L2129" s="4">
        <f>((Table1[[#This Row],[launched_at]]/60)/60/24)+DATE(1970,1,1)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>Table1[[#This Row],[pledged]]/Table1[[#This Row],[goal]]*100</f>
        <v>28.842857142857142</v>
      </c>
      <c r="R2129" s="8">
        <f>Table1[[#This Row],[pledged]]/Table1[[#This Row],[backers_count]]</f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 s="4">
        <f>((Table1[[#This Row],[deadline]]/60)/60/24)+DATE(1970,1,1)</f>
        <v>41903.772789351853</v>
      </c>
      <c r="K2130">
        <v>1406140369</v>
      </c>
      <c r="L2130" s="4">
        <f>((Table1[[#This Row],[launched_at]]/60)/60/24)+DATE(1970,1,1)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>Table1[[#This Row],[pledged]]/Table1[[#This Row],[goal]]*100</f>
        <v>0.16666666666666669</v>
      </c>
      <c r="R2130" s="8">
        <f>Table1[[#This Row],[pledged]]/Table1[[#This Row],[backers_count]]</f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 s="4">
        <f>((Table1[[#This Row],[deadline]]/60)/60/24)+DATE(1970,1,1)</f>
        <v>42439.024305555555</v>
      </c>
      <c r="K2131">
        <v>1454978100</v>
      </c>
      <c r="L2131" s="4">
        <f>((Table1[[#This Row],[launched_at]]/60)/60/24)+DATE(1970,1,1)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>Table1[[#This Row],[pledged]]/Table1[[#This Row],[goal]]*100</f>
        <v>11.799999999999999</v>
      </c>
      <c r="R2131" s="8">
        <f>Table1[[#This Row],[pledged]]/Table1[[#This Row],[backers_count]]</f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 s="4">
        <f>((Table1[[#This Row],[deadline]]/60)/60/24)+DATE(1970,1,1)</f>
        <v>41867.086377314816</v>
      </c>
      <c r="K2132">
        <v>1405130663</v>
      </c>
      <c r="L2132" s="4">
        <f>((Table1[[#This Row],[launched_at]]/60)/60/24)+DATE(1970,1,1)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>Table1[[#This Row],[pledged]]/Table1[[#This Row],[goal]]*100</f>
        <v>0.20238095238095236</v>
      </c>
      <c r="R2132" s="8">
        <f>Table1[[#This Row],[pledged]]/Table1[[#This Row],[backers_count]]</f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 s="4">
        <f>((Table1[[#This Row],[deadline]]/60)/60/24)+DATE(1970,1,1)</f>
        <v>42197.207071759258</v>
      </c>
      <c r="K2133">
        <v>1434085091</v>
      </c>
      <c r="L2133" s="4">
        <f>((Table1[[#This Row],[launched_at]]/60)/60/24)+DATE(1970,1,1)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>Table1[[#This Row],[pledged]]/Table1[[#This Row],[goal]]*100</f>
        <v>5</v>
      </c>
      <c r="R2133" s="8">
        <f>Table1[[#This Row],[pledged]]/Table1[[#This Row],[backers_count]]</f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 s="4">
        <f>((Table1[[#This Row],[deadline]]/60)/60/24)+DATE(1970,1,1)</f>
        <v>41673.487175925926</v>
      </c>
      <c r="K2134">
        <v>1388835692</v>
      </c>
      <c r="L2134" s="4">
        <f>((Table1[[#This Row],[launched_at]]/60)/60/24)+DATE(1970,1,1)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>Table1[[#This Row],[pledged]]/Table1[[#This Row],[goal]]*100</f>
        <v>2.1129899999999995</v>
      </c>
      <c r="R2134" s="8">
        <f>Table1[[#This Row],[pledged]]/Table1[[#This Row],[backers_count]]</f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 s="4">
        <f>((Table1[[#This Row],[deadline]]/60)/60/24)+DATE(1970,1,1)</f>
        <v>40657.290972222225</v>
      </c>
      <c r="K2135">
        <v>1300328399</v>
      </c>
      <c r="L2135" s="4">
        <f>((Table1[[#This Row],[launched_at]]/60)/60/24)+DATE(1970,1,1)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>Table1[[#This Row],[pledged]]/Table1[[#This Row],[goal]]*100</f>
        <v>1.6</v>
      </c>
      <c r="R2135" s="8">
        <f>Table1[[#This Row],[pledged]]/Table1[[#This Row],[backers_count]]</f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 s="4">
        <f>((Table1[[#This Row],[deadline]]/60)/60/24)+DATE(1970,1,1)</f>
        <v>41391.886469907404</v>
      </c>
      <c r="K2136">
        <v>1364505391</v>
      </c>
      <c r="L2136" s="4">
        <f>((Table1[[#This Row],[launched_at]]/60)/60/24)+DATE(1970,1,1)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>Table1[[#This Row],[pledged]]/Table1[[#This Row],[goal]]*100</f>
        <v>1.7333333333333332</v>
      </c>
      <c r="R2136" s="8">
        <f>Table1[[#This Row],[pledged]]/Table1[[#This Row],[backers_count]]</f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 s="4">
        <f>((Table1[[#This Row],[deadline]]/60)/60/24)+DATE(1970,1,1)</f>
        <v>41186.963344907403</v>
      </c>
      <c r="K2137">
        <v>1346800033</v>
      </c>
      <c r="L2137" s="4">
        <f>((Table1[[#This Row],[launched_at]]/60)/60/24)+DATE(1970,1,1)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>Table1[[#This Row],[pledged]]/Table1[[#This Row],[goal]]*100</f>
        <v>9.56</v>
      </c>
      <c r="R2137" s="8">
        <f>Table1[[#This Row],[pledged]]/Table1[[#This Row],[backers_count]]</f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 s="4">
        <f>((Table1[[#This Row],[deadline]]/60)/60/24)+DATE(1970,1,1)</f>
        <v>41566.509097222224</v>
      </c>
      <c r="K2138">
        <v>1379592786</v>
      </c>
      <c r="L2138" s="4">
        <f>((Table1[[#This Row],[launched_at]]/60)/60/24)+DATE(1970,1,1)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>Table1[[#This Row],[pledged]]/Table1[[#This Row],[goal]]*100</f>
        <v>5.9612499999999999E-2</v>
      </c>
      <c r="R2138" s="8">
        <f>Table1[[#This Row],[pledged]]/Table1[[#This Row],[backers_count]]</f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 s="4">
        <f>((Table1[[#This Row],[deadline]]/60)/60/24)+DATE(1970,1,1)</f>
        <v>41978.771168981482</v>
      </c>
      <c r="K2139">
        <v>1415212229</v>
      </c>
      <c r="L2139" s="4">
        <f>((Table1[[#This Row],[launched_at]]/60)/60/24)+DATE(1970,1,1)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>Table1[[#This Row],[pledged]]/Table1[[#This Row],[goal]]*100</f>
        <v>28.405999999999999</v>
      </c>
      <c r="R2139" s="8">
        <f>Table1[[#This Row],[pledged]]/Table1[[#This Row],[backers_count]]</f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 s="4">
        <f>((Table1[[#This Row],[deadline]]/60)/60/24)+DATE(1970,1,1)</f>
        <v>41587.054849537039</v>
      </c>
      <c r="K2140">
        <v>1381364339</v>
      </c>
      <c r="L2140" s="4">
        <f>((Table1[[#This Row],[launched_at]]/60)/60/24)+DATE(1970,1,1)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>Table1[[#This Row],[pledged]]/Table1[[#This Row],[goal]]*100</f>
        <v>12.8</v>
      </c>
      <c r="R2140" s="8">
        <f>Table1[[#This Row],[pledged]]/Table1[[#This Row],[backers_count]]</f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 s="4">
        <f>((Table1[[#This Row],[deadline]]/60)/60/24)+DATE(1970,1,1)</f>
        <v>42677.750092592592</v>
      </c>
      <c r="K2141">
        <v>1475604008</v>
      </c>
      <c r="L2141" s="4">
        <f>((Table1[[#This Row],[launched_at]]/60)/60/24)+DATE(1970,1,1)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>Table1[[#This Row],[pledged]]/Table1[[#This Row],[goal]]*100</f>
        <v>5.42</v>
      </c>
      <c r="R2141" s="8">
        <f>Table1[[#This Row],[pledged]]/Table1[[#This Row],[backers_count]]</f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 s="4">
        <f>((Table1[[#This Row],[deadline]]/60)/60/24)+DATE(1970,1,1)</f>
        <v>41285.833611111113</v>
      </c>
      <c r="K2142">
        <v>1355342424</v>
      </c>
      <c r="L2142" s="4">
        <f>((Table1[[#This Row],[launched_at]]/60)/60/24)+DATE(1970,1,1)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>Table1[[#This Row],[pledged]]/Table1[[#This Row],[goal]]*100</f>
        <v>0.11199999999999999</v>
      </c>
      <c r="R2142" s="8">
        <f>Table1[[#This Row],[pledged]]/Table1[[#This Row],[backers_count]]</f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 s="4">
        <f>((Table1[[#This Row],[deadline]]/60)/60/24)+DATE(1970,1,1)</f>
        <v>41957.277303240742</v>
      </c>
      <c r="K2143">
        <v>1413351559</v>
      </c>
      <c r="L2143" s="4">
        <f>((Table1[[#This Row],[launched_at]]/60)/60/24)+DATE(1970,1,1)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>Table1[[#This Row],[pledged]]/Table1[[#This Row],[goal]]*100</f>
        <v>0</v>
      </c>
      <c r="R2143" s="8" t="e">
        <f>Table1[[#This Row],[pledged]]/Table1[[#This Row],[backers_count]]</f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 s="4">
        <f>((Table1[[#This Row],[deadline]]/60)/60/24)+DATE(1970,1,1)</f>
        <v>42368.701504629629</v>
      </c>
      <c r="K2144">
        <v>1449075010</v>
      </c>
      <c r="L2144" s="4">
        <f>((Table1[[#This Row],[launched_at]]/60)/60/24)+DATE(1970,1,1)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>Table1[[#This Row],[pledged]]/Table1[[#This Row],[goal]]*100</f>
        <v>5.7238095238095239</v>
      </c>
      <c r="R2144" s="8">
        <f>Table1[[#This Row],[pledged]]/Table1[[#This Row],[backers_count]]</f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 s="4">
        <f>((Table1[[#This Row],[deadline]]/60)/60/24)+DATE(1970,1,1)</f>
        <v>40380.791666666664</v>
      </c>
      <c r="K2145">
        <v>1275599812</v>
      </c>
      <c r="L2145" s="4">
        <f>((Table1[[#This Row],[launched_at]]/60)/60/24)+DATE(1970,1,1)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>Table1[[#This Row],[pledged]]/Table1[[#This Row],[goal]]*100</f>
        <v>11.25</v>
      </c>
      <c r="R2145" s="8">
        <f>Table1[[#This Row],[pledged]]/Table1[[#This Row],[backers_count]]</f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 s="4">
        <f>((Table1[[#This Row],[deadline]]/60)/60/24)+DATE(1970,1,1)</f>
        <v>41531.546759259261</v>
      </c>
      <c r="K2146">
        <v>1376399240</v>
      </c>
      <c r="L2146" s="4">
        <f>((Table1[[#This Row],[launched_at]]/60)/60/24)+DATE(1970,1,1)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>Table1[[#This Row],[pledged]]/Table1[[#This Row],[goal]]*100</f>
        <v>1.7098591549295776</v>
      </c>
      <c r="R2146" s="8">
        <f>Table1[[#This Row],[pledged]]/Table1[[#This Row],[backers_count]]</f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 s="4">
        <f>((Table1[[#This Row],[deadline]]/60)/60/24)+DATE(1970,1,1)</f>
        <v>41605.279097222221</v>
      </c>
      <c r="K2147">
        <v>1382938914</v>
      </c>
      <c r="L2147" s="4">
        <f>((Table1[[#This Row],[launched_at]]/60)/60/24)+DATE(1970,1,1)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>Table1[[#This Row],[pledged]]/Table1[[#This Row],[goal]]*100</f>
        <v>30.433333333333334</v>
      </c>
      <c r="R2147" s="8">
        <f>Table1[[#This Row],[pledged]]/Table1[[#This Row],[backers_count]]</f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 s="4">
        <f>((Table1[[#This Row],[deadline]]/60)/60/24)+DATE(1970,1,1)</f>
        <v>42411.679513888885</v>
      </c>
      <c r="K2148">
        <v>1453997910</v>
      </c>
      <c r="L2148" s="4">
        <f>((Table1[[#This Row],[launched_at]]/60)/60/24)+DATE(1970,1,1)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>Table1[[#This Row],[pledged]]/Table1[[#This Row],[goal]]*100</f>
        <v>0.02</v>
      </c>
      <c r="R2148" s="8">
        <f>Table1[[#This Row],[pledged]]/Table1[[#This Row],[backers_count]]</f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 s="4">
        <f>((Table1[[#This Row],[deadline]]/60)/60/24)+DATE(1970,1,1)</f>
        <v>41959.337361111116</v>
      </c>
      <c r="K2149">
        <v>1413356748</v>
      </c>
      <c r="L2149" s="4">
        <f>((Table1[[#This Row],[launched_at]]/60)/60/24)+DATE(1970,1,1)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>Table1[[#This Row],[pledged]]/Table1[[#This Row],[goal]]*100</f>
        <v>0.69641025641025645</v>
      </c>
      <c r="R2149" s="8">
        <f>Table1[[#This Row],[pledged]]/Table1[[#This Row],[backers_count]]</f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 s="4">
        <f>((Table1[[#This Row],[deadline]]/60)/60/24)+DATE(1970,1,1)</f>
        <v>42096.691921296297</v>
      </c>
      <c r="K2150">
        <v>1425404182</v>
      </c>
      <c r="L2150" s="4">
        <f>((Table1[[#This Row],[launched_at]]/60)/60/24)+DATE(1970,1,1)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>Table1[[#This Row],[pledged]]/Table1[[#This Row],[goal]]*100</f>
        <v>2</v>
      </c>
      <c r="R2150" s="8">
        <f>Table1[[#This Row],[pledged]]/Table1[[#This Row],[backers_count]]</f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 s="4">
        <f>((Table1[[#This Row],[deadline]]/60)/60/24)+DATE(1970,1,1)</f>
        <v>40390</v>
      </c>
      <c r="K2151">
        <v>1277512556</v>
      </c>
      <c r="L2151" s="4">
        <f>((Table1[[#This Row],[launched_at]]/60)/60/24)+DATE(1970,1,1)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>Table1[[#This Row],[pledged]]/Table1[[#This Row],[goal]]*100</f>
        <v>0</v>
      </c>
      <c r="R2151" s="8" t="e">
        <f>Table1[[#This Row],[pledged]]/Table1[[#This Row],[backers_count]]</f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 s="4">
        <f>((Table1[[#This Row],[deadline]]/60)/60/24)+DATE(1970,1,1)</f>
        <v>42564.284710648149</v>
      </c>
      <c r="K2152">
        <v>1465800599</v>
      </c>
      <c r="L2152" s="4">
        <f>((Table1[[#This Row],[launched_at]]/60)/60/24)+DATE(1970,1,1)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>Table1[[#This Row],[pledged]]/Table1[[#This Row],[goal]]*100</f>
        <v>0.80999999999999994</v>
      </c>
      <c r="R2152" s="8">
        <f>Table1[[#This Row],[pledged]]/Table1[[#This Row],[backers_count]]</f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 s="4">
        <f>((Table1[[#This Row],[deadline]]/60)/60/24)+DATE(1970,1,1)</f>
        <v>42550.847384259265</v>
      </c>
      <c r="K2153">
        <v>1464639614</v>
      </c>
      <c r="L2153" s="4">
        <f>((Table1[[#This Row],[launched_at]]/60)/60/24)+DATE(1970,1,1)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>Table1[[#This Row],[pledged]]/Table1[[#This Row],[goal]]*100</f>
        <v>0.26222222222222225</v>
      </c>
      <c r="R2153" s="8">
        <f>Table1[[#This Row],[pledged]]/Table1[[#This Row],[backers_count]]</f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 s="4">
        <f>((Table1[[#This Row],[deadline]]/60)/60/24)+DATE(1970,1,1)</f>
        <v>41713.790613425925</v>
      </c>
      <c r="K2154">
        <v>1392321509</v>
      </c>
      <c r="L2154" s="4">
        <f>((Table1[[#This Row],[launched_at]]/60)/60/24)+DATE(1970,1,1)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>Table1[[#This Row],[pledged]]/Table1[[#This Row],[goal]]*100</f>
        <v>0.16666666666666669</v>
      </c>
      <c r="R2154" s="8">
        <f>Table1[[#This Row],[pledged]]/Table1[[#This Row],[backers_count]]</f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 s="4">
        <f>((Table1[[#This Row],[deadline]]/60)/60/24)+DATE(1970,1,1)</f>
        <v>42014.332638888889</v>
      </c>
      <c r="K2155">
        <v>1417470718</v>
      </c>
      <c r="L2155" s="4">
        <f>((Table1[[#This Row],[launched_at]]/60)/60/24)+DATE(1970,1,1)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>Table1[[#This Row],[pledged]]/Table1[[#This Row],[goal]]*100</f>
        <v>9.124454880912446E-3</v>
      </c>
      <c r="R2155" s="8">
        <f>Table1[[#This Row],[pledged]]/Table1[[#This Row],[backers_count]]</f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 s="4">
        <f>((Table1[[#This Row],[deadline]]/60)/60/24)+DATE(1970,1,1)</f>
        <v>41667.632256944446</v>
      </c>
      <c r="K2156">
        <v>1389193827</v>
      </c>
      <c r="L2156" s="4">
        <f>((Table1[[#This Row],[launched_at]]/60)/60/24)+DATE(1970,1,1)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>Table1[[#This Row],[pledged]]/Table1[[#This Row],[goal]]*100</f>
        <v>0.8</v>
      </c>
      <c r="R2156" s="8">
        <f>Table1[[#This Row],[pledged]]/Table1[[#This Row],[backers_count]]</f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 s="4">
        <f>((Table1[[#This Row],[deadline]]/60)/60/24)+DATE(1970,1,1)</f>
        <v>42460.70584490741</v>
      </c>
      <c r="K2157">
        <v>1456854985</v>
      </c>
      <c r="L2157" s="4">
        <f>((Table1[[#This Row],[launched_at]]/60)/60/24)+DATE(1970,1,1)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>Table1[[#This Row],[pledged]]/Table1[[#This Row],[goal]]*100</f>
        <v>2.2999999999999998</v>
      </c>
      <c r="R2157" s="8">
        <f>Table1[[#This Row],[pledged]]/Table1[[#This Row],[backers_count]]</f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 s="4">
        <f>((Table1[[#This Row],[deadline]]/60)/60/24)+DATE(1970,1,1)</f>
        <v>41533.85423611111</v>
      </c>
      <c r="K2158">
        <v>1375475406</v>
      </c>
      <c r="L2158" s="4">
        <f>((Table1[[#This Row],[launched_at]]/60)/60/24)+DATE(1970,1,1)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>Table1[[#This Row],[pledged]]/Table1[[#This Row],[goal]]*100</f>
        <v>2.6660714285714282</v>
      </c>
      <c r="R2158" s="8">
        <f>Table1[[#This Row],[pledged]]/Table1[[#This Row],[backers_count]]</f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 s="4">
        <f>((Table1[[#This Row],[deadline]]/60)/60/24)+DATE(1970,1,1)</f>
        <v>42727.332638888889</v>
      </c>
      <c r="K2159">
        <v>1479684783</v>
      </c>
      <c r="L2159" s="4">
        <f>((Table1[[#This Row],[launched_at]]/60)/60/24)+DATE(1970,1,1)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>Table1[[#This Row],[pledged]]/Table1[[#This Row],[goal]]*100</f>
        <v>28.192</v>
      </c>
      <c r="R2159" s="8">
        <f>Table1[[#This Row],[pledged]]/Table1[[#This Row],[backers_count]]</f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 s="4">
        <f>((Table1[[#This Row],[deadline]]/60)/60/24)+DATE(1970,1,1)</f>
        <v>41309.853865740741</v>
      </c>
      <c r="K2160">
        <v>1356121774</v>
      </c>
      <c r="L2160" s="4">
        <f>((Table1[[#This Row],[launched_at]]/60)/60/24)+DATE(1970,1,1)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>Table1[[#This Row],[pledged]]/Table1[[#This Row],[goal]]*100</f>
        <v>6.5900366666666672</v>
      </c>
      <c r="R2160" s="8">
        <f>Table1[[#This Row],[pledged]]/Table1[[#This Row],[backers_count]]</f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 s="4">
        <f>((Table1[[#This Row],[deadline]]/60)/60/24)+DATE(1970,1,1)</f>
        <v>40740.731180555551</v>
      </c>
      <c r="K2161">
        <v>1308245574</v>
      </c>
      <c r="L2161" s="4">
        <f>((Table1[[#This Row],[launched_at]]/60)/60/24)+DATE(1970,1,1)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>Table1[[#This Row],[pledged]]/Table1[[#This Row],[goal]]*100</f>
        <v>0.72222222222222221</v>
      </c>
      <c r="R2161" s="8">
        <f>Table1[[#This Row],[pledged]]/Table1[[#This Row],[backers_count]]</f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 s="4">
        <f>((Table1[[#This Row],[deadline]]/60)/60/24)+DATE(1970,1,1)</f>
        <v>41048.711863425924</v>
      </c>
      <c r="K2162">
        <v>1334855105</v>
      </c>
      <c r="L2162" s="4">
        <f>((Table1[[#This Row],[launched_at]]/60)/60/24)+DATE(1970,1,1)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>Table1[[#This Row],[pledged]]/Table1[[#This Row],[goal]]*100</f>
        <v>0.85000000000000009</v>
      </c>
      <c r="R2162" s="8">
        <f>Table1[[#This Row],[pledged]]/Table1[[#This Row],[backers_count]]</f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 s="4">
        <f>((Table1[[#This Row],[deadline]]/60)/60/24)+DATE(1970,1,1)</f>
        <v>42270.852534722217</v>
      </c>
      <c r="K2163">
        <v>1440448059</v>
      </c>
      <c r="L2163" s="4">
        <f>((Table1[[#This Row],[launched_at]]/60)/60/24)+DATE(1970,1,1)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>Table1[[#This Row],[pledged]]/Table1[[#This Row],[goal]]*100</f>
        <v>115.75</v>
      </c>
      <c r="R2163" s="8">
        <f>Table1[[#This Row],[pledged]]/Table1[[#This Row],[backers_count]]</f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 s="4">
        <f>((Table1[[#This Row],[deadline]]/60)/60/24)+DATE(1970,1,1)</f>
        <v>41844.766099537039</v>
      </c>
      <c r="K2164">
        <v>1403547791</v>
      </c>
      <c r="L2164" s="4">
        <f>((Table1[[#This Row],[launched_at]]/60)/60/24)+DATE(1970,1,1)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>Table1[[#This Row],[pledged]]/Table1[[#This Row],[goal]]*100</f>
        <v>112.26666666666667</v>
      </c>
      <c r="R2164" s="8">
        <f>Table1[[#This Row],[pledged]]/Table1[[#This Row],[backers_count]]</f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 s="4">
        <f>((Table1[[#This Row],[deadline]]/60)/60/24)+DATE(1970,1,1)</f>
        <v>42163.159722222219</v>
      </c>
      <c r="K2165">
        <v>1429306520</v>
      </c>
      <c r="L2165" s="4">
        <f>((Table1[[#This Row],[launched_at]]/60)/60/24)+DATE(1970,1,1)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>Table1[[#This Row],[pledged]]/Table1[[#This Row],[goal]]*100</f>
        <v>132.20000000000002</v>
      </c>
      <c r="R2165" s="8">
        <f>Table1[[#This Row],[pledged]]/Table1[[#This Row],[backers_count]]</f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 s="4">
        <f>((Table1[[#This Row],[deadline]]/60)/60/24)+DATE(1970,1,1)</f>
        <v>42546.165972222225</v>
      </c>
      <c r="K2166">
        <v>1464196414</v>
      </c>
      <c r="L2166" s="4">
        <f>((Table1[[#This Row],[launched_at]]/60)/60/24)+DATE(1970,1,1)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>Table1[[#This Row],[pledged]]/Table1[[#This Row],[goal]]*100</f>
        <v>102.63636363636364</v>
      </c>
      <c r="R2166" s="8">
        <f>Table1[[#This Row],[pledged]]/Table1[[#This Row],[backers_count]]</f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 s="4">
        <f>((Table1[[#This Row],[deadline]]/60)/60/24)+DATE(1970,1,1)</f>
        <v>42468.625405092593</v>
      </c>
      <c r="K2167">
        <v>1457539235</v>
      </c>
      <c r="L2167" s="4">
        <f>((Table1[[#This Row],[launched_at]]/60)/60/24)+DATE(1970,1,1)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>Table1[[#This Row],[pledged]]/Table1[[#This Row],[goal]]*100</f>
        <v>138.64000000000001</v>
      </c>
      <c r="R2167" s="8">
        <f>Table1[[#This Row],[pledged]]/Table1[[#This Row],[backers_count]]</f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 s="4">
        <f>((Table1[[#This Row],[deadline]]/60)/60/24)+DATE(1970,1,1)</f>
        <v>41978.879837962959</v>
      </c>
      <c r="K2168">
        <v>1413922018</v>
      </c>
      <c r="L2168" s="4">
        <f>((Table1[[#This Row],[launched_at]]/60)/60/24)+DATE(1970,1,1)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>Table1[[#This Row],[pledged]]/Table1[[#This Row],[goal]]*100</f>
        <v>146.6</v>
      </c>
      <c r="R2168" s="8">
        <f>Table1[[#This Row],[pledged]]/Table1[[#This Row],[backers_count]]</f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 s="4">
        <f>((Table1[[#This Row],[deadline]]/60)/60/24)+DATE(1970,1,1)</f>
        <v>41167.066400462965</v>
      </c>
      <c r="K2169">
        <v>1346463337</v>
      </c>
      <c r="L2169" s="4">
        <f>((Table1[[#This Row],[launched_at]]/60)/60/24)+DATE(1970,1,1)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>Table1[[#This Row],[pledged]]/Table1[[#This Row],[goal]]*100</f>
        <v>120</v>
      </c>
      <c r="R2169" s="8">
        <f>Table1[[#This Row],[pledged]]/Table1[[#This Row],[backers_count]]</f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 s="4">
        <f>((Table1[[#This Row],[deadline]]/60)/60/24)+DATE(1970,1,1)</f>
        <v>42776.208333333328</v>
      </c>
      <c r="K2170">
        <v>1484058261</v>
      </c>
      <c r="L2170" s="4">
        <f>((Table1[[#This Row],[launched_at]]/60)/60/24)+DATE(1970,1,1)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>Table1[[#This Row],[pledged]]/Table1[[#This Row],[goal]]*100</f>
        <v>121.5816111111111</v>
      </c>
      <c r="R2170" s="8">
        <f>Table1[[#This Row],[pledged]]/Table1[[#This Row],[backers_count]]</f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 s="4">
        <f>((Table1[[#This Row],[deadline]]/60)/60/24)+DATE(1970,1,1)</f>
        <v>42796.700821759259</v>
      </c>
      <c r="K2171">
        <v>1488214151</v>
      </c>
      <c r="L2171" s="4">
        <f>((Table1[[#This Row],[launched_at]]/60)/60/24)+DATE(1970,1,1)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>Table1[[#This Row],[pledged]]/Table1[[#This Row],[goal]]*100</f>
        <v>100</v>
      </c>
      <c r="R2171" s="8">
        <f>Table1[[#This Row],[pledged]]/Table1[[#This Row],[backers_count]]</f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 s="4">
        <f>((Table1[[#This Row],[deadline]]/60)/60/24)+DATE(1970,1,1)</f>
        <v>42238.750254629631</v>
      </c>
      <c r="K2172">
        <v>1436810422</v>
      </c>
      <c r="L2172" s="4">
        <f>((Table1[[#This Row],[launched_at]]/60)/60/24)+DATE(1970,1,1)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>Table1[[#This Row],[pledged]]/Table1[[#This Row],[goal]]*100</f>
        <v>180.85714285714286</v>
      </c>
      <c r="R2172" s="8">
        <f>Table1[[#This Row],[pledged]]/Table1[[#This Row],[backers_count]]</f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 s="4">
        <f>((Table1[[#This Row],[deadline]]/60)/60/24)+DATE(1970,1,1)</f>
        <v>42177.208333333328</v>
      </c>
      <c r="K2173">
        <v>1431903495</v>
      </c>
      <c r="L2173" s="4">
        <f>((Table1[[#This Row],[launched_at]]/60)/60/24)+DATE(1970,1,1)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>Table1[[#This Row],[pledged]]/Table1[[#This Row],[goal]]*100</f>
        <v>106.075</v>
      </c>
      <c r="R2173" s="8">
        <f>Table1[[#This Row],[pledged]]/Table1[[#This Row],[backers_count]]</f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 s="4">
        <f>((Table1[[#This Row],[deadline]]/60)/60/24)+DATE(1970,1,1)</f>
        <v>42112.580092592587</v>
      </c>
      <c r="K2174">
        <v>1426773320</v>
      </c>
      <c r="L2174" s="4">
        <f>((Table1[[#This Row],[launched_at]]/60)/60/24)+DATE(1970,1,1)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>Table1[[#This Row],[pledged]]/Table1[[#This Row],[goal]]*100</f>
        <v>100</v>
      </c>
      <c r="R2174" s="8">
        <f>Table1[[#This Row],[pledged]]/Table1[[#This Row],[backers_count]]</f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 s="4">
        <f>((Table1[[#This Row],[deadline]]/60)/60/24)+DATE(1970,1,1)</f>
        <v>41527.165972222225</v>
      </c>
      <c r="K2175">
        <v>1376066243</v>
      </c>
      <c r="L2175" s="4">
        <f>((Table1[[#This Row],[launched_at]]/60)/60/24)+DATE(1970,1,1)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>Table1[[#This Row],[pledged]]/Table1[[#This Row],[goal]]*100</f>
        <v>126.92857142857143</v>
      </c>
      <c r="R2175" s="8">
        <f>Table1[[#This Row],[pledged]]/Table1[[#This Row],[backers_count]]</f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 s="4">
        <f>((Table1[[#This Row],[deadline]]/60)/60/24)+DATE(1970,1,1)</f>
        <v>42495.542905092589</v>
      </c>
      <c r="K2176">
        <v>1459861307</v>
      </c>
      <c r="L2176" s="4">
        <f>((Table1[[#This Row],[launched_at]]/60)/60/24)+DATE(1970,1,1)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>Table1[[#This Row],[pledged]]/Table1[[#This Row],[goal]]*100</f>
        <v>102.97499999999999</v>
      </c>
      <c r="R2176" s="8">
        <f>Table1[[#This Row],[pledged]]/Table1[[#This Row],[backers_count]]</f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 s="4">
        <f>((Table1[[#This Row],[deadline]]/60)/60/24)+DATE(1970,1,1)</f>
        <v>42572.009097222224</v>
      </c>
      <c r="K2177">
        <v>1468455186</v>
      </c>
      <c r="L2177" s="4">
        <f>((Table1[[#This Row],[launched_at]]/60)/60/24)+DATE(1970,1,1)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>Table1[[#This Row],[pledged]]/Table1[[#This Row],[goal]]*100</f>
        <v>250</v>
      </c>
      <c r="R2177" s="8">
        <f>Table1[[#This Row],[pledged]]/Table1[[#This Row],[backers_count]]</f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 s="4">
        <f>((Table1[[#This Row],[deadline]]/60)/60/24)+DATE(1970,1,1)</f>
        <v>42126.633206018523</v>
      </c>
      <c r="K2178">
        <v>1427987509</v>
      </c>
      <c r="L2178" s="4">
        <f>((Table1[[#This Row],[launched_at]]/60)/60/24)+DATE(1970,1,1)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>Table1[[#This Row],[pledged]]/Table1[[#This Row],[goal]]*100</f>
        <v>126.02</v>
      </c>
      <c r="R2178" s="8">
        <f>Table1[[#This Row],[pledged]]/Table1[[#This Row],[backers_count]]</f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 s="4">
        <f>((Table1[[#This Row],[deadline]]/60)/60/24)+DATE(1970,1,1)</f>
        <v>42527.250775462962</v>
      </c>
      <c r="K2179">
        <v>1463032867</v>
      </c>
      <c r="L2179" s="4">
        <f>((Table1[[#This Row],[launched_at]]/60)/60/24)+DATE(1970,1,1)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>Table1[[#This Row],[pledged]]/Table1[[#This Row],[goal]]*100</f>
        <v>100.12</v>
      </c>
      <c r="R2179" s="8">
        <f>Table1[[#This Row],[pledged]]/Table1[[#This Row],[backers_count]]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 s="4">
        <f>((Table1[[#This Row],[deadline]]/60)/60/24)+DATE(1970,1,1)</f>
        <v>42753.63653935185</v>
      </c>
      <c r="K2180">
        <v>1482160597</v>
      </c>
      <c r="L2180" s="4">
        <f>((Table1[[#This Row],[launched_at]]/60)/60/24)+DATE(1970,1,1)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>Table1[[#This Row],[pledged]]/Table1[[#This Row],[goal]]*100</f>
        <v>138.64000000000001</v>
      </c>
      <c r="R2180" s="8">
        <f>Table1[[#This Row],[pledged]]/Table1[[#This Row],[backers_count]]</f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 s="4">
        <f>((Table1[[#This Row],[deadline]]/60)/60/24)+DATE(1970,1,1)</f>
        <v>42105.171203703707</v>
      </c>
      <c r="K2181">
        <v>1426133192</v>
      </c>
      <c r="L2181" s="4">
        <f>((Table1[[#This Row],[launched_at]]/60)/60/24)+DATE(1970,1,1)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>Table1[[#This Row],[pledged]]/Table1[[#This Row],[goal]]*100</f>
        <v>161.4</v>
      </c>
      <c r="R2181" s="8">
        <f>Table1[[#This Row],[pledged]]/Table1[[#This Row],[backers_count]]</f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 s="4">
        <f>((Table1[[#This Row],[deadline]]/60)/60/24)+DATE(1970,1,1)</f>
        <v>42321.711435185185</v>
      </c>
      <c r="K2182">
        <v>1443801868</v>
      </c>
      <c r="L2182" s="4">
        <f>((Table1[[#This Row],[launched_at]]/60)/60/24)+DATE(1970,1,1)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>Table1[[#This Row],[pledged]]/Table1[[#This Row],[goal]]*100</f>
        <v>107.18419999999999</v>
      </c>
      <c r="R2182" s="8">
        <f>Table1[[#This Row],[pledged]]/Table1[[#This Row],[backers_count]]</f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 s="4">
        <f>((Table1[[#This Row],[deadline]]/60)/60/24)+DATE(1970,1,1)</f>
        <v>42787.005243055552</v>
      </c>
      <c r="K2183">
        <v>1486426053</v>
      </c>
      <c r="L2183" s="4">
        <f>((Table1[[#This Row],[launched_at]]/60)/60/24)+DATE(1970,1,1)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>Table1[[#This Row],[pledged]]/Table1[[#This Row],[goal]]*100</f>
        <v>153.1</v>
      </c>
      <c r="R2183" s="8">
        <f>Table1[[#This Row],[pledged]]/Table1[[#This Row],[backers_count]]</f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 s="4">
        <f>((Table1[[#This Row],[deadline]]/60)/60/24)+DATE(1970,1,1)</f>
        <v>41914.900752314818</v>
      </c>
      <c r="K2184">
        <v>1409261825</v>
      </c>
      <c r="L2184" s="4">
        <f>((Table1[[#This Row],[launched_at]]/60)/60/24)+DATE(1970,1,1)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>Table1[[#This Row],[pledged]]/Table1[[#This Row],[goal]]*100</f>
        <v>524.16666666666663</v>
      </c>
      <c r="R2184" s="8">
        <f>Table1[[#This Row],[pledged]]/Table1[[#This Row],[backers_count]]</f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 s="4">
        <f>((Table1[[#This Row],[deadline]]/60)/60/24)+DATE(1970,1,1)</f>
        <v>42775.208333333328</v>
      </c>
      <c r="K2185">
        <v>1484037977</v>
      </c>
      <c r="L2185" s="4">
        <f>((Table1[[#This Row],[launched_at]]/60)/60/24)+DATE(1970,1,1)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>Table1[[#This Row],[pledged]]/Table1[[#This Row],[goal]]*100</f>
        <v>489.27777777777777</v>
      </c>
      <c r="R2185" s="8">
        <f>Table1[[#This Row],[pledged]]/Table1[[#This Row],[backers_count]]</f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 s="4">
        <f>((Table1[[#This Row],[deadline]]/60)/60/24)+DATE(1970,1,1)</f>
        <v>42394.666666666672</v>
      </c>
      <c r="K2186">
        <v>1452530041</v>
      </c>
      <c r="L2186" s="4">
        <f>((Table1[[#This Row],[launched_at]]/60)/60/24)+DATE(1970,1,1)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>Table1[[#This Row],[pledged]]/Table1[[#This Row],[goal]]*100</f>
        <v>284.74</v>
      </c>
      <c r="R2186" s="8">
        <f>Table1[[#This Row],[pledged]]/Table1[[#This Row],[backers_count]]</f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 s="4">
        <f>((Table1[[#This Row],[deadline]]/60)/60/24)+DATE(1970,1,1)</f>
        <v>41359.349988425929</v>
      </c>
      <c r="K2187">
        <v>1360830239</v>
      </c>
      <c r="L2187" s="4">
        <f>((Table1[[#This Row],[launched_at]]/60)/60/24)+DATE(1970,1,1)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>Table1[[#This Row],[pledged]]/Table1[[#This Row],[goal]]*100</f>
        <v>1856.97</v>
      </c>
      <c r="R2187" s="8">
        <f>Table1[[#This Row],[pledged]]/Table1[[#This Row],[backers_count]]</f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 s="4">
        <f>((Table1[[#This Row],[deadline]]/60)/60/24)+DATE(1970,1,1)</f>
        <v>42620.083333333328</v>
      </c>
      <c r="K2188">
        <v>1470062743</v>
      </c>
      <c r="L2188" s="4">
        <f>((Table1[[#This Row],[launched_at]]/60)/60/24)+DATE(1970,1,1)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>Table1[[#This Row],[pledged]]/Table1[[#This Row],[goal]]*100</f>
        <v>109.67499999999998</v>
      </c>
      <c r="R2188" s="8">
        <f>Table1[[#This Row],[pledged]]/Table1[[#This Row],[backers_count]]</f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 s="4">
        <f>((Table1[[#This Row],[deadline]]/60)/60/24)+DATE(1970,1,1)</f>
        <v>42097.165972222225</v>
      </c>
      <c r="K2189">
        <v>1425531666</v>
      </c>
      <c r="L2189" s="4">
        <f>((Table1[[#This Row],[launched_at]]/60)/60/24)+DATE(1970,1,1)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>Table1[[#This Row],[pledged]]/Table1[[#This Row],[goal]]*100</f>
        <v>1014.6425</v>
      </c>
      <c r="R2189" s="8">
        <f>Table1[[#This Row],[pledged]]/Table1[[#This Row],[backers_count]]</f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 s="4">
        <f>((Table1[[#This Row],[deadline]]/60)/60/24)+DATE(1970,1,1)</f>
        <v>42668.708333333328</v>
      </c>
      <c r="K2190">
        <v>1474380241</v>
      </c>
      <c r="L2190" s="4">
        <f>((Table1[[#This Row],[launched_at]]/60)/60/24)+DATE(1970,1,1)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>Table1[[#This Row],[pledged]]/Table1[[#This Row],[goal]]*100</f>
        <v>412.17692027666544</v>
      </c>
      <c r="R2190" s="8">
        <f>Table1[[#This Row],[pledged]]/Table1[[#This Row],[backers_count]]</f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 s="4">
        <f>((Table1[[#This Row],[deadline]]/60)/60/24)+DATE(1970,1,1)</f>
        <v>42481.916666666672</v>
      </c>
      <c r="K2191">
        <v>1460055300</v>
      </c>
      <c r="L2191" s="4">
        <f>((Table1[[#This Row],[launched_at]]/60)/60/24)+DATE(1970,1,1)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>Table1[[#This Row],[pledged]]/Table1[[#This Row],[goal]]*100</f>
        <v>503.25</v>
      </c>
      <c r="R2191" s="8">
        <f>Table1[[#This Row],[pledged]]/Table1[[#This Row],[backers_count]]</f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 s="4">
        <f>((Table1[[#This Row],[deadline]]/60)/60/24)+DATE(1970,1,1)</f>
        <v>42452.290972222225</v>
      </c>
      <c r="K2192">
        <v>1455721204</v>
      </c>
      <c r="L2192" s="4">
        <f>((Table1[[#This Row],[launched_at]]/60)/60/24)+DATE(1970,1,1)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>Table1[[#This Row],[pledged]]/Table1[[#This Row],[goal]]*100</f>
        <v>184.61052631578946</v>
      </c>
      <c r="R2192" s="8">
        <f>Table1[[#This Row],[pledged]]/Table1[[#This Row],[backers_count]]</f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 s="4">
        <f>((Table1[[#This Row],[deadline]]/60)/60/24)+DATE(1970,1,1)</f>
        <v>42780.833645833336</v>
      </c>
      <c r="K2193">
        <v>1486065627</v>
      </c>
      <c r="L2193" s="4">
        <f>((Table1[[#This Row],[launched_at]]/60)/60/24)+DATE(1970,1,1)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>Table1[[#This Row],[pledged]]/Table1[[#This Row],[goal]]*100</f>
        <v>119.73333333333333</v>
      </c>
      <c r="R2193" s="8">
        <f>Table1[[#This Row],[pledged]]/Table1[[#This Row],[backers_count]]</f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 s="4">
        <f>((Table1[[#This Row],[deadline]]/60)/60/24)+DATE(1970,1,1)</f>
        <v>42719.958333333328</v>
      </c>
      <c r="K2194">
        <v>1479414344</v>
      </c>
      <c r="L2194" s="4">
        <f>((Table1[[#This Row],[launched_at]]/60)/60/24)+DATE(1970,1,1)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>Table1[[#This Row],[pledged]]/Table1[[#This Row],[goal]]*100</f>
        <v>1081.2401666666667</v>
      </c>
      <c r="R2194" s="8">
        <f>Table1[[#This Row],[pledged]]/Table1[[#This Row],[backers_count]]</f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 s="4">
        <f>((Table1[[#This Row],[deadline]]/60)/60/24)+DATE(1970,1,1)</f>
        <v>42695.207638888889</v>
      </c>
      <c r="K2195">
        <v>1477043072</v>
      </c>
      <c r="L2195" s="4">
        <f>((Table1[[#This Row],[launched_at]]/60)/60/24)+DATE(1970,1,1)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>Table1[[#This Row],[pledged]]/Table1[[#This Row],[goal]]*100</f>
        <v>452.37333333333333</v>
      </c>
      <c r="R2195" s="8">
        <f>Table1[[#This Row],[pledged]]/Table1[[#This Row],[backers_count]]</f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 s="4">
        <f>((Table1[[#This Row],[deadline]]/60)/60/24)+DATE(1970,1,1)</f>
        <v>42455.716319444444</v>
      </c>
      <c r="K2196">
        <v>1456423890</v>
      </c>
      <c r="L2196" s="4">
        <f>((Table1[[#This Row],[launched_at]]/60)/60/24)+DATE(1970,1,1)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>Table1[[#This Row],[pledged]]/Table1[[#This Row],[goal]]*100</f>
        <v>537.37</v>
      </c>
      <c r="R2196" s="8">
        <f>Table1[[#This Row],[pledged]]/Table1[[#This Row],[backers_count]]</f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 s="4">
        <f>((Table1[[#This Row],[deadline]]/60)/60/24)+DATE(1970,1,1)</f>
        <v>42227.771990740745</v>
      </c>
      <c r="K2197">
        <v>1436725900</v>
      </c>
      <c r="L2197" s="4">
        <f>((Table1[[#This Row],[launched_at]]/60)/60/24)+DATE(1970,1,1)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>Table1[[#This Row],[pledged]]/Table1[[#This Row],[goal]]*100</f>
        <v>120.32608695652173</v>
      </c>
      <c r="R2197" s="8">
        <f>Table1[[#This Row],[pledged]]/Table1[[#This Row],[backers_count]]</f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 s="4">
        <f>((Table1[[#This Row],[deadline]]/60)/60/24)+DATE(1970,1,1)</f>
        <v>42706.291666666672</v>
      </c>
      <c r="K2198">
        <v>1478000502</v>
      </c>
      <c r="L2198" s="4">
        <f>((Table1[[#This Row],[launched_at]]/60)/60/24)+DATE(1970,1,1)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>Table1[[#This Row],[pledged]]/Table1[[#This Row],[goal]]*100</f>
        <v>113.83571428571429</v>
      </c>
      <c r="R2198" s="8">
        <f>Table1[[#This Row],[pledged]]/Table1[[#This Row],[backers_count]]</f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 s="4">
        <f>((Table1[[#This Row],[deadline]]/60)/60/24)+DATE(1970,1,1)</f>
        <v>42063.584016203706</v>
      </c>
      <c r="K2199">
        <v>1422540059</v>
      </c>
      <c r="L2199" s="4">
        <f>((Table1[[#This Row],[launched_at]]/60)/60/24)+DATE(1970,1,1)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>Table1[[#This Row],[pledged]]/Table1[[#This Row],[goal]]*100</f>
        <v>951.03109999999992</v>
      </c>
      <c r="R2199" s="8">
        <f>Table1[[#This Row],[pledged]]/Table1[[#This Row],[backers_count]]</f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 s="4">
        <f>((Table1[[#This Row],[deadline]]/60)/60/24)+DATE(1970,1,1)</f>
        <v>42322.555555555555</v>
      </c>
      <c r="K2200">
        <v>1444911600</v>
      </c>
      <c r="L2200" s="4">
        <f>((Table1[[#This Row],[launched_at]]/60)/60/24)+DATE(1970,1,1)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>Table1[[#This Row],[pledged]]/Table1[[#This Row],[goal]]*100</f>
        <v>132.89249999999998</v>
      </c>
      <c r="R2200" s="8">
        <f>Table1[[#This Row],[pledged]]/Table1[[#This Row],[backers_count]]</f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 s="4">
        <f>((Table1[[#This Row],[deadline]]/60)/60/24)+DATE(1970,1,1)</f>
        <v>42292.416643518518</v>
      </c>
      <c r="K2201">
        <v>1442311198</v>
      </c>
      <c r="L2201" s="4">
        <f>((Table1[[#This Row],[launched_at]]/60)/60/24)+DATE(1970,1,1)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>Table1[[#This Row],[pledged]]/Table1[[#This Row],[goal]]*100</f>
        <v>146.97777777777779</v>
      </c>
      <c r="R2201" s="8">
        <f>Table1[[#This Row],[pledged]]/Table1[[#This Row],[backers_count]]</f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 s="4">
        <f>((Table1[[#This Row],[deadline]]/60)/60/24)+DATE(1970,1,1)</f>
        <v>42191.125</v>
      </c>
      <c r="K2202">
        <v>1433775668</v>
      </c>
      <c r="L2202" s="4">
        <f>((Table1[[#This Row],[launched_at]]/60)/60/24)+DATE(1970,1,1)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>Table1[[#This Row],[pledged]]/Table1[[#This Row],[goal]]*100</f>
        <v>542.15</v>
      </c>
      <c r="R2202" s="8">
        <f>Table1[[#This Row],[pledged]]/Table1[[#This Row],[backers_count]]</f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 s="4">
        <f>((Table1[[#This Row],[deadline]]/60)/60/24)+DATE(1970,1,1)</f>
        <v>41290.846817129634</v>
      </c>
      <c r="K2203">
        <v>1357157965</v>
      </c>
      <c r="L2203" s="4">
        <f>((Table1[[#This Row],[launched_at]]/60)/60/24)+DATE(1970,1,1)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>Table1[[#This Row],[pledged]]/Table1[[#This Row],[goal]]*100</f>
        <v>382.71818181818185</v>
      </c>
      <c r="R2203" s="8">
        <f>Table1[[#This Row],[pledged]]/Table1[[#This Row],[backers_count]]</f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 s="4">
        <f>((Table1[[#This Row],[deadline]]/60)/60/24)+DATE(1970,1,1)</f>
        <v>41214.849166666667</v>
      </c>
      <c r="K2204">
        <v>1349209368</v>
      </c>
      <c r="L2204" s="4">
        <f>((Table1[[#This Row],[launched_at]]/60)/60/24)+DATE(1970,1,1)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>Table1[[#This Row],[pledged]]/Table1[[#This Row],[goal]]*100</f>
        <v>704.18124999999998</v>
      </c>
      <c r="R2204" s="8">
        <f>Table1[[#This Row],[pledged]]/Table1[[#This Row],[backers_count]]</f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 s="4">
        <f>((Table1[[#This Row],[deadline]]/60)/60/24)+DATE(1970,1,1)</f>
        <v>42271.85974537037</v>
      </c>
      <c r="K2205">
        <v>1440535082</v>
      </c>
      <c r="L2205" s="4">
        <f>((Table1[[#This Row],[launched_at]]/60)/60/24)+DATE(1970,1,1)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>Table1[[#This Row],[pledged]]/Table1[[#This Row],[goal]]*100</f>
        <v>109.55</v>
      </c>
      <c r="R2205" s="8">
        <f>Table1[[#This Row],[pledged]]/Table1[[#This Row],[backers_count]]</f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 s="4">
        <f>((Table1[[#This Row],[deadline]]/60)/60/24)+DATE(1970,1,1)</f>
        <v>41342.311562499999</v>
      </c>
      <c r="K2206">
        <v>1360222119</v>
      </c>
      <c r="L2206" s="4">
        <f>((Table1[[#This Row],[launched_at]]/60)/60/24)+DATE(1970,1,1)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>Table1[[#This Row],[pledged]]/Table1[[#This Row],[goal]]*100</f>
        <v>132.86666666666667</v>
      </c>
      <c r="R2206" s="8">
        <f>Table1[[#This Row],[pledged]]/Table1[[#This Row],[backers_count]]</f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 s="4">
        <f>((Table1[[#This Row],[deadline]]/60)/60/24)+DATE(1970,1,1)</f>
        <v>41061.82163194444</v>
      </c>
      <c r="K2207">
        <v>1335987789</v>
      </c>
      <c r="L2207" s="4">
        <f>((Table1[[#This Row],[launched_at]]/60)/60/24)+DATE(1970,1,1)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>Table1[[#This Row],[pledged]]/Table1[[#This Row],[goal]]*100</f>
        <v>152</v>
      </c>
      <c r="R2207" s="8">
        <f>Table1[[#This Row],[pledged]]/Table1[[#This Row],[backers_count]]</f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 s="4">
        <f>((Table1[[#This Row],[deadline]]/60)/60/24)+DATE(1970,1,1)</f>
        <v>41015.257222222222</v>
      </c>
      <c r="K2208">
        <v>1333001424</v>
      </c>
      <c r="L2208" s="4">
        <f>((Table1[[#This Row],[launched_at]]/60)/60/24)+DATE(1970,1,1)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>Table1[[#This Row],[pledged]]/Table1[[#This Row],[goal]]*100</f>
        <v>102.72727272727273</v>
      </c>
      <c r="R2208" s="8">
        <f>Table1[[#This Row],[pledged]]/Table1[[#This Row],[backers_count]]</f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 s="4">
        <f>((Table1[[#This Row],[deadline]]/60)/60/24)+DATE(1970,1,1)</f>
        <v>41594.235798611109</v>
      </c>
      <c r="K2209">
        <v>1381984773</v>
      </c>
      <c r="L2209" s="4">
        <f>((Table1[[#This Row],[launched_at]]/60)/60/24)+DATE(1970,1,1)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>Table1[[#This Row],[pledged]]/Table1[[#This Row],[goal]]*100</f>
        <v>100</v>
      </c>
      <c r="R2209" s="8">
        <f>Table1[[#This Row],[pledged]]/Table1[[#This Row],[backers_count]]</f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 s="4">
        <f>((Table1[[#This Row],[deadline]]/60)/60/24)+DATE(1970,1,1)</f>
        <v>41006.166666666664</v>
      </c>
      <c r="K2210">
        <v>1328649026</v>
      </c>
      <c r="L2210" s="4">
        <f>((Table1[[#This Row],[launched_at]]/60)/60/24)+DATE(1970,1,1)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>Table1[[#This Row],[pledged]]/Table1[[#This Row],[goal]]*100</f>
        <v>101.6</v>
      </c>
      <c r="R2210" s="8">
        <f>Table1[[#This Row],[pledged]]/Table1[[#This Row],[backers_count]]</f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 s="4">
        <f>((Table1[[#This Row],[deadline]]/60)/60/24)+DATE(1970,1,1)</f>
        <v>41743.958333333336</v>
      </c>
      <c r="K2211">
        <v>1396524644</v>
      </c>
      <c r="L2211" s="4">
        <f>((Table1[[#This Row],[launched_at]]/60)/60/24)+DATE(1970,1,1)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>Table1[[#This Row],[pledged]]/Table1[[#This Row],[goal]]*100</f>
        <v>150.80000000000001</v>
      </c>
      <c r="R2211" s="8">
        <f>Table1[[#This Row],[pledged]]/Table1[[#This Row],[backers_count]]</f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 s="4">
        <f>((Table1[[#This Row],[deadline]]/60)/60/24)+DATE(1970,1,1)</f>
        <v>41013.73333333333</v>
      </c>
      <c r="K2212">
        <v>1329442510</v>
      </c>
      <c r="L2212" s="4">
        <f>((Table1[[#This Row],[launched_at]]/60)/60/24)+DATE(1970,1,1)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>Table1[[#This Row],[pledged]]/Table1[[#This Row],[goal]]*100</f>
        <v>111.425</v>
      </c>
      <c r="R2212" s="8">
        <f>Table1[[#This Row],[pledged]]/Table1[[#This Row],[backers_count]]</f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 s="4">
        <f>((Table1[[#This Row],[deadline]]/60)/60/24)+DATE(1970,1,1)</f>
        <v>41739.290972222225</v>
      </c>
      <c r="K2213">
        <v>1395168625</v>
      </c>
      <c r="L2213" s="4">
        <f>((Table1[[#This Row],[launched_at]]/60)/60/24)+DATE(1970,1,1)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>Table1[[#This Row],[pledged]]/Table1[[#This Row],[goal]]*100</f>
        <v>195.6</v>
      </c>
      <c r="R2213" s="8">
        <f>Table1[[#This Row],[pledged]]/Table1[[#This Row],[backers_count]]</f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 s="4">
        <f>((Table1[[#This Row],[deadline]]/60)/60/24)+DATE(1970,1,1)</f>
        <v>41582.041666666664</v>
      </c>
      <c r="K2214">
        <v>1380650177</v>
      </c>
      <c r="L2214" s="4">
        <f>((Table1[[#This Row],[launched_at]]/60)/60/24)+DATE(1970,1,1)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>Table1[[#This Row],[pledged]]/Table1[[#This Row],[goal]]*100</f>
        <v>114.38333333333333</v>
      </c>
      <c r="R2214" s="8">
        <f>Table1[[#This Row],[pledged]]/Table1[[#This Row],[backers_count]]</f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 s="4">
        <f>((Table1[[#This Row],[deadline]]/60)/60/24)+DATE(1970,1,1)</f>
        <v>42139.826145833329</v>
      </c>
      <c r="K2215">
        <v>1429127379</v>
      </c>
      <c r="L2215" s="4">
        <f>((Table1[[#This Row],[launched_at]]/60)/60/24)+DATE(1970,1,1)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>Table1[[#This Row],[pledged]]/Table1[[#This Row],[goal]]*100</f>
        <v>200</v>
      </c>
      <c r="R2215" s="8">
        <f>Table1[[#This Row],[pledged]]/Table1[[#This Row],[backers_count]]</f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 s="4">
        <f>((Table1[[#This Row],[deadline]]/60)/60/24)+DATE(1970,1,1)</f>
        <v>41676.792222222226</v>
      </c>
      <c r="K2216">
        <v>1389121248</v>
      </c>
      <c r="L2216" s="4">
        <f>((Table1[[#This Row],[launched_at]]/60)/60/24)+DATE(1970,1,1)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>Table1[[#This Row],[pledged]]/Table1[[#This Row],[goal]]*100</f>
        <v>292.50166666666667</v>
      </c>
      <c r="R2216" s="8">
        <f>Table1[[#This Row],[pledged]]/Table1[[#This Row],[backers_count]]</f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 s="4">
        <f>((Table1[[#This Row],[deadline]]/60)/60/24)+DATE(1970,1,1)</f>
        <v>40981.290972222225</v>
      </c>
      <c r="K2217">
        <v>1329671572</v>
      </c>
      <c r="L2217" s="4">
        <f>((Table1[[#This Row],[launched_at]]/60)/60/24)+DATE(1970,1,1)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>Table1[[#This Row],[pledged]]/Table1[[#This Row],[goal]]*100</f>
        <v>156.36363636363637</v>
      </c>
      <c r="R2217" s="8">
        <f>Table1[[#This Row],[pledged]]/Table1[[#This Row],[backers_count]]</f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 s="4">
        <f>((Table1[[#This Row],[deadline]]/60)/60/24)+DATE(1970,1,1)</f>
        <v>42208.751678240747</v>
      </c>
      <c r="K2218">
        <v>1436464945</v>
      </c>
      <c r="L2218" s="4">
        <f>((Table1[[#This Row],[launched_at]]/60)/60/24)+DATE(1970,1,1)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>Table1[[#This Row],[pledged]]/Table1[[#This Row],[goal]]*100</f>
        <v>105.66666666666666</v>
      </c>
      <c r="R2218" s="8">
        <f>Table1[[#This Row],[pledged]]/Table1[[#This Row],[backers_count]]</f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 s="4">
        <f>((Table1[[#This Row],[deadline]]/60)/60/24)+DATE(1970,1,1)</f>
        <v>42310.333333333328</v>
      </c>
      <c r="K2219">
        <v>1445539113</v>
      </c>
      <c r="L2219" s="4">
        <f>((Table1[[#This Row],[launched_at]]/60)/60/24)+DATE(1970,1,1)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>Table1[[#This Row],[pledged]]/Table1[[#This Row],[goal]]*100</f>
        <v>101.19047619047619</v>
      </c>
      <c r="R2219" s="8">
        <f>Table1[[#This Row],[pledged]]/Table1[[#This Row],[backers_count]]</f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 s="4">
        <f>((Table1[[#This Row],[deadline]]/60)/60/24)+DATE(1970,1,1)</f>
        <v>41150</v>
      </c>
      <c r="K2220">
        <v>1344281383</v>
      </c>
      <c r="L2220" s="4">
        <f>((Table1[[#This Row],[launched_at]]/60)/60/24)+DATE(1970,1,1)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>Table1[[#This Row],[pledged]]/Table1[[#This Row],[goal]]*100</f>
        <v>122.833</v>
      </c>
      <c r="R2220" s="8">
        <f>Table1[[#This Row],[pledged]]/Table1[[#This Row],[backers_count]]</f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 s="4">
        <f>((Table1[[#This Row],[deadline]]/60)/60/24)+DATE(1970,1,1)</f>
        <v>42235.718888888892</v>
      </c>
      <c r="K2221">
        <v>1437412512</v>
      </c>
      <c r="L2221" s="4">
        <f>((Table1[[#This Row],[launched_at]]/60)/60/24)+DATE(1970,1,1)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>Table1[[#This Row],[pledged]]/Table1[[#This Row],[goal]]*100</f>
        <v>101.49999999999999</v>
      </c>
      <c r="R2221" s="8">
        <f>Table1[[#This Row],[pledged]]/Table1[[#This Row],[backers_count]]</f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 s="4">
        <f>((Table1[[#This Row],[deadline]]/60)/60/24)+DATE(1970,1,1)</f>
        <v>41482.060601851852</v>
      </c>
      <c r="K2222">
        <v>1372296436</v>
      </c>
      <c r="L2222" s="4">
        <f>((Table1[[#This Row],[launched_at]]/60)/60/24)+DATE(1970,1,1)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>Table1[[#This Row],[pledged]]/Table1[[#This Row],[goal]]*100</f>
        <v>101.14285714285714</v>
      </c>
      <c r="R2222" s="8">
        <f>Table1[[#This Row],[pledged]]/Table1[[#This Row],[backers_count]]</f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 s="4">
        <f>((Table1[[#This Row],[deadline]]/60)/60/24)+DATE(1970,1,1)</f>
        <v>42483</v>
      </c>
      <c r="K2223">
        <v>1458748809</v>
      </c>
      <c r="L2223" s="4">
        <f>((Table1[[#This Row],[launched_at]]/60)/60/24)+DATE(1970,1,1)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>Table1[[#This Row],[pledged]]/Table1[[#This Row],[goal]]*100</f>
        <v>108.11999999999999</v>
      </c>
      <c r="R2223" s="8">
        <f>Table1[[#This Row],[pledged]]/Table1[[#This Row],[backers_count]]</f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 s="4">
        <f>((Table1[[#This Row],[deadline]]/60)/60/24)+DATE(1970,1,1)</f>
        <v>40936.787581018521</v>
      </c>
      <c r="K2224">
        <v>1325184847</v>
      </c>
      <c r="L2224" s="4">
        <f>((Table1[[#This Row],[launched_at]]/60)/60/24)+DATE(1970,1,1)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>Table1[[#This Row],[pledged]]/Table1[[#This Row],[goal]]*100</f>
        <v>162.6</v>
      </c>
      <c r="R2224" s="8">
        <f>Table1[[#This Row],[pledged]]/Table1[[#This Row],[backers_count]]</f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 s="4">
        <f>((Table1[[#This Row],[deadline]]/60)/60/24)+DATE(1970,1,1)</f>
        <v>42182.640833333338</v>
      </c>
      <c r="K2225">
        <v>1432826568</v>
      </c>
      <c r="L2225" s="4">
        <f>((Table1[[#This Row],[launched_at]]/60)/60/24)+DATE(1970,1,1)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>Table1[[#This Row],[pledged]]/Table1[[#This Row],[goal]]*100</f>
        <v>105.80000000000001</v>
      </c>
      <c r="R2225" s="8">
        <f>Table1[[#This Row],[pledged]]/Table1[[#This Row],[backers_count]]</f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 s="4">
        <f>((Table1[[#This Row],[deadline]]/60)/60/24)+DATE(1970,1,1)</f>
        <v>42672.791666666672</v>
      </c>
      <c r="K2226">
        <v>1475337675</v>
      </c>
      <c r="L2226" s="4">
        <f>((Table1[[#This Row],[launched_at]]/60)/60/24)+DATE(1970,1,1)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>Table1[[#This Row],[pledged]]/Table1[[#This Row],[goal]]*100</f>
        <v>243.15000000000003</v>
      </c>
      <c r="R2226" s="8">
        <f>Table1[[#This Row],[pledged]]/Table1[[#This Row],[backers_count]]</f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 s="4">
        <f>((Table1[[#This Row],[deadline]]/60)/60/24)+DATE(1970,1,1)</f>
        <v>41903.79184027778</v>
      </c>
      <c r="K2227">
        <v>1408734015</v>
      </c>
      <c r="L2227" s="4">
        <f>((Table1[[#This Row],[launched_at]]/60)/60/24)+DATE(1970,1,1)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>Table1[[#This Row],[pledged]]/Table1[[#This Row],[goal]]*100</f>
        <v>944.83338095238094</v>
      </c>
      <c r="R2227" s="8">
        <f>Table1[[#This Row],[pledged]]/Table1[[#This Row],[backers_count]]</f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 s="4">
        <f>((Table1[[#This Row],[deadline]]/60)/60/24)+DATE(1970,1,1)</f>
        <v>42412.207638888889</v>
      </c>
      <c r="K2228">
        <v>1452625822</v>
      </c>
      <c r="L2228" s="4">
        <f>((Table1[[#This Row],[launched_at]]/60)/60/24)+DATE(1970,1,1)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>Table1[[#This Row],[pledged]]/Table1[[#This Row],[goal]]*100</f>
        <v>108.46283333333334</v>
      </c>
      <c r="R2228" s="8">
        <f>Table1[[#This Row],[pledged]]/Table1[[#This Row],[backers_count]]</f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 s="4">
        <f>((Table1[[#This Row],[deadline]]/60)/60/24)+DATE(1970,1,1)</f>
        <v>41591.849016203705</v>
      </c>
      <c r="K2229">
        <v>1381778555</v>
      </c>
      <c r="L2229" s="4">
        <f>((Table1[[#This Row],[launched_at]]/60)/60/24)+DATE(1970,1,1)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>Table1[[#This Row],[pledged]]/Table1[[#This Row],[goal]]*100</f>
        <v>157.37692307692308</v>
      </c>
      <c r="R2229" s="8">
        <f>Table1[[#This Row],[pledged]]/Table1[[#This Row],[backers_count]]</f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 s="4">
        <f>((Table1[[#This Row],[deadline]]/60)/60/24)+DATE(1970,1,1)</f>
        <v>42232.278194444443</v>
      </c>
      <c r="K2230">
        <v>1437115236</v>
      </c>
      <c r="L2230" s="4">
        <f>((Table1[[#This Row],[launched_at]]/60)/60/24)+DATE(1970,1,1)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>Table1[[#This Row],[pledged]]/Table1[[#This Row],[goal]]*100</f>
        <v>1174.49</v>
      </c>
      <c r="R2230" s="8">
        <f>Table1[[#This Row],[pledged]]/Table1[[#This Row],[backers_count]]</f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 s="4">
        <f>((Table1[[#This Row],[deadline]]/60)/60/24)+DATE(1970,1,1)</f>
        <v>41520.166666666664</v>
      </c>
      <c r="K2231">
        <v>1375113391</v>
      </c>
      <c r="L2231" s="4">
        <f>((Table1[[#This Row],[launched_at]]/60)/60/24)+DATE(1970,1,1)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>Table1[[#This Row],[pledged]]/Table1[[#This Row],[goal]]*100</f>
        <v>171.04755366949576</v>
      </c>
      <c r="R2231" s="8">
        <f>Table1[[#This Row],[pledged]]/Table1[[#This Row],[backers_count]]</f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 s="4">
        <f>((Table1[[#This Row],[deadline]]/60)/60/24)+DATE(1970,1,1)</f>
        <v>41754.881099537037</v>
      </c>
      <c r="K2232">
        <v>1395868127</v>
      </c>
      <c r="L2232" s="4">
        <f>((Table1[[#This Row],[launched_at]]/60)/60/24)+DATE(1970,1,1)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>Table1[[#This Row],[pledged]]/Table1[[#This Row],[goal]]*100</f>
        <v>125.95294117647057</v>
      </c>
      <c r="R2232" s="8">
        <f>Table1[[#This Row],[pledged]]/Table1[[#This Row],[backers_count]]</f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 s="4">
        <f>((Table1[[#This Row],[deadline]]/60)/60/24)+DATE(1970,1,1)</f>
        <v>41450.208333333336</v>
      </c>
      <c r="K2233">
        <v>1369864301</v>
      </c>
      <c r="L2233" s="4">
        <f>((Table1[[#This Row],[launched_at]]/60)/60/24)+DATE(1970,1,1)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>Table1[[#This Row],[pledged]]/Table1[[#This Row],[goal]]*100</f>
        <v>1212.1296000000002</v>
      </c>
      <c r="R2233" s="8">
        <f>Table1[[#This Row],[pledged]]/Table1[[#This Row],[backers_count]]</f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 s="4">
        <f>((Table1[[#This Row],[deadline]]/60)/60/24)+DATE(1970,1,1)</f>
        <v>41839.125</v>
      </c>
      <c r="K2234">
        <v>1402945408</v>
      </c>
      <c r="L2234" s="4">
        <f>((Table1[[#This Row],[launched_at]]/60)/60/24)+DATE(1970,1,1)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>Table1[[#This Row],[pledged]]/Table1[[#This Row],[goal]]*100</f>
        <v>495.8</v>
      </c>
      <c r="R2234" s="8">
        <f>Table1[[#This Row],[pledged]]/Table1[[#This Row],[backers_count]]</f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 s="4">
        <f>((Table1[[#This Row],[deadline]]/60)/60/24)+DATE(1970,1,1)</f>
        <v>42352</v>
      </c>
      <c r="K2235">
        <v>1448269539</v>
      </c>
      <c r="L2235" s="4">
        <f>((Table1[[#This Row],[launched_at]]/60)/60/24)+DATE(1970,1,1)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>Table1[[#This Row],[pledged]]/Table1[[#This Row],[goal]]*100</f>
        <v>332.03999999999996</v>
      </c>
      <c r="R2235" s="8">
        <f>Table1[[#This Row],[pledged]]/Table1[[#This Row],[backers_count]]</f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 s="4">
        <f>((Table1[[#This Row],[deadline]]/60)/60/24)+DATE(1970,1,1)</f>
        <v>42740.824618055558</v>
      </c>
      <c r="K2236">
        <v>1481053647</v>
      </c>
      <c r="L2236" s="4">
        <f>((Table1[[#This Row],[launched_at]]/60)/60/24)+DATE(1970,1,1)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>Table1[[#This Row],[pledged]]/Table1[[#This Row],[goal]]*100</f>
        <v>1165</v>
      </c>
      <c r="R2236" s="8">
        <f>Table1[[#This Row],[pledged]]/Table1[[#This Row],[backers_count]]</f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 s="4">
        <f>((Table1[[#This Row],[deadline]]/60)/60/24)+DATE(1970,1,1)</f>
        <v>42091.980451388896</v>
      </c>
      <c r="K2237">
        <v>1424997111</v>
      </c>
      <c r="L2237" s="4">
        <f>((Table1[[#This Row],[launched_at]]/60)/60/24)+DATE(1970,1,1)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>Table1[[#This Row],[pledged]]/Table1[[#This Row],[goal]]*100</f>
        <v>153.3153846153846</v>
      </c>
      <c r="R2237" s="8">
        <f>Table1[[#This Row],[pledged]]/Table1[[#This Row],[backers_count]]</f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 s="4">
        <f>((Table1[[#This Row],[deadline]]/60)/60/24)+DATE(1970,1,1)</f>
        <v>42401.617164351846</v>
      </c>
      <c r="K2238">
        <v>1451746123</v>
      </c>
      <c r="L2238" s="4">
        <f>((Table1[[#This Row],[launched_at]]/60)/60/24)+DATE(1970,1,1)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>Table1[[#This Row],[pledged]]/Table1[[#This Row],[goal]]*100</f>
        <v>537.10714285714289</v>
      </c>
      <c r="R2238" s="8">
        <f>Table1[[#This Row],[pledged]]/Table1[[#This Row],[backers_count]]</f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 s="4">
        <f>((Table1[[#This Row],[deadline]]/60)/60/24)+DATE(1970,1,1)</f>
        <v>41955.332638888889</v>
      </c>
      <c r="K2239">
        <v>1412294683</v>
      </c>
      <c r="L2239" s="4">
        <f>((Table1[[#This Row],[launched_at]]/60)/60/24)+DATE(1970,1,1)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>Table1[[#This Row],[pledged]]/Table1[[#This Row],[goal]]*100</f>
        <v>352.92777777777775</v>
      </c>
      <c r="R2239" s="8">
        <f>Table1[[#This Row],[pledged]]/Table1[[#This Row],[backers_count]]</f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 s="4">
        <f>((Table1[[#This Row],[deadline]]/60)/60/24)+DATE(1970,1,1)</f>
        <v>42804.621712962966</v>
      </c>
      <c r="K2240">
        <v>1486565716</v>
      </c>
      <c r="L2240" s="4">
        <f>((Table1[[#This Row],[launched_at]]/60)/60/24)+DATE(1970,1,1)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>Table1[[#This Row],[pledged]]/Table1[[#This Row],[goal]]*100</f>
        <v>137.4</v>
      </c>
      <c r="R2240" s="8">
        <f>Table1[[#This Row],[pledged]]/Table1[[#This Row],[backers_count]]</f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 s="4">
        <f>((Table1[[#This Row],[deadline]]/60)/60/24)+DATE(1970,1,1)</f>
        <v>41609.168055555558</v>
      </c>
      <c r="K2241">
        <v>1382742014</v>
      </c>
      <c r="L2241" s="4">
        <f>((Table1[[#This Row],[launched_at]]/60)/60/24)+DATE(1970,1,1)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>Table1[[#This Row],[pledged]]/Table1[[#This Row],[goal]]*100</f>
        <v>128.02668</v>
      </c>
      <c r="R2241" s="8">
        <f>Table1[[#This Row],[pledged]]/Table1[[#This Row],[backers_count]]</f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 s="4">
        <f>((Table1[[#This Row],[deadline]]/60)/60/24)+DATE(1970,1,1)</f>
        <v>42482.825740740736</v>
      </c>
      <c r="K2242">
        <v>1458762544</v>
      </c>
      <c r="L2242" s="4">
        <f>((Table1[[#This Row],[launched_at]]/60)/60/24)+DATE(1970,1,1)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>Table1[[#This Row],[pledged]]/Table1[[#This Row],[goal]]*100</f>
        <v>270.68</v>
      </c>
      <c r="R2242" s="8">
        <f>Table1[[#This Row],[pledged]]/Table1[[#This Row],[backers_count]]</f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 s="4">
        <f>((Table1[[#This Row],[deadline]]/60)/60/24)+DATE(1970,1,1)</f>
        <v>42796.827546296292</v>
      </c>
      <c r="K2243">
        <v>1485892300</v>
      </c>
      <c r="L2243" s="4">
        <f>((Table1[[#This Row],[launched_at]]/60)/60/24)+DATE(1970,1,1)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>Table1[[#This Row],[pledged]]/Table1[[#This Row],[goal]]*100</f>
        <v>806.4</v>
      </c>
      <c r="R2243" s="8">
        <f>Table1[[#This Row],[pledged]]/Table1[[#This Row],[backers_count]]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 s="4">
        <f>((Table1[[#This Row],[deadline]]/60)/60/24)+DATE(1970,1,1)</f>
        <v>41605.126388888886</v>
      </c>
      <c r="K2244">
        <v>1382449733</v>
      </c>
      <c r="L2244" s="4">
        <f>((Table1[[#This Row],[launched_at]]/60)/60/24)+DATE(1970,1,1)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>Table1[[#This Row],[pledged]]/Table1[[#This Row],[goal]]*100</f>
        <v>1360.0976000000001</v>
      </c>
      <c r="R2244" s="8">
        <f>Table1[[#This Row],[pledged]]/Table1[[#This Row],[backers_count]]</f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 s="4">
        <f>((Table1[[#This Row],[deadline]]/60)/60/24)+DATE(1970,1,1)</f>
        <v>42807.125</v>
      </c>
      <c r="K2245">
        <v>1488823290</v>
      </c>
      <c r="L2245" s="4">
        <f>((Table1[[#This Row],[launched_at]]/60)/60/24)+DATE(1970,1,1)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>Table1[[#This Row],[pledged]]/Table1[[#This Row],[goal]]*100</f>
        <v>930250</v>
      </c>
      <c r="R2245" s="8">
        <f>Table1[[#This Row],[pledged]]/Table1[[#This Row],[backers_count]]</f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 s="4">
        <f>((Table1[[#This Row],[deadline]]/60)/60/24)+DATE(1970,1,1)</f>
        <v>42659.854166666672</v>
      </c>
      <c r="K2246">
        <v>1475609946</v>
      </c>
      <c r="L2246" s="4">
        <f>((Table1[[#This Row],[launched_at]]/60)/60/24)+DATE(1970,1,1)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>Table1[[#This Row],[pledged]]/Table1[[#This Row],[goal]]*100</f>
        <v>377.02</v>
      </c>
      <c r="R2246" s="8">
        <f>Table1[[#This Row],[pledged]]/Table1[[#This Row],[backers_count]]</f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 s="4">
        <f>((Table1[[#This Row],[deadline]]/60)/60/24)+DATE(1970,1,1)</f>
        <v>41691.75</v>
      </c>
      <c r="K2247">
        <v>1390323617</v>
      </c>
      <c r="L2247" s="4">
        <f>((Table1[[#This Row],[launched_at]]/60)/60/24)+DATE(1970,1,1)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>Table1[[#This Row],[pledged]]/Table1[[#This Row],[goal]]*100</f>
        <v>2647.0250000000001</v>
      </c>
      <c r="R2247" s="8">
        <f>Table1[[#This Row],[pledged]]/Table1[[#This Row],[backers_count]]</f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 s="4">
        <f>((Table1[[#This Row],[deadline]]/60)/60/24)+DATE(1970,1,1)</f>
        <v>42251.79178240741</v>
      </c>
      <c r="K2248">
        <v>1438801210</v>
      </c>
      <c r="L2248" s="4">
        <f>((Table1[[#This Row],[launched_at]]/60)/60/24)+DATE(1970,1,1)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>Table1[[#This Row],[pledged]]/Table1[[#This Row],[goal]]*100</f>
        <v>100.12</v>
      </c>
      <c r="R2248" s="8">
        <f>Table1[[#This Row],[pledged]]/Table1[[#This Row],[backers_count]]</f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 s="4">
        <f>((Table1[[#This Row],[deadline]]/60)/60/24)+DATE(1970,1,1)</f>
        <v>42214.666261574079</v>
      </c>
      <c r="K2249">
        <v>1436975965</v>
      </c>
      <c r="L2249" s="4">
        <f>((Table1[[#This Row],[launched_at]]/60)/60/24)+DATE(1970,1,1)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>Table1[[#This Row],[pledged]]/Table1[[#This Row],[goal]]*100</f>
        <v>104.45405405405405</v>
      </c>
      <c r="R2249" s="8">
        <f>Table1[[#This Row],[pledged]]/Table1[[#This Row],[backers_count]]</f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 s="4">
        <f>((Table1[[#This Row],[deadline]]/60)/60/24)+DATE(1970,1,1)</f>
        <v>42718.875902777778</v>
      </c>
      <c r="K2250">
        <v>1479157278</v>
      </c>
      <c r="L2250" s="4">
        <f>((Table1[[#This Row],[launched_at]]/60)/60/24)+DATE(1970,1,1)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>Table1[[#This Row],[pledged]]/Table1[[#This Row],[goal]]*100</f>
        <v>107.21428571428571</v>
      </c>
      <c r="R2250" s="8">
        <f>Table1[[#This Row],[pledged]]/Table1[[#This Row],[backers_count]]</f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 s="4">
        <f>((Table1[[#This Row],[deadline]]/60)/60/24)+DATE(1970,1,1)</f>
        <v>41366.661631944444</v>
      </c>
      <c r="K2251">
        <v>1362329565</v>
      </c>
      <c r="L2251" s="4">
        <f>((Table1[[#This Row],[launched_at]]/60)/60/24)+DATE(1970,1,1)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>Table1[[#This Row],[pledged]]/Table1[[#This Row],[goal]]*100</f>
        <v>168.77142857142857</v>
      </c>
      <c r="R2251" s="8">
        <f>Table1[[#This Row],[pledged]]/Table1[[#This Row],[backers_count]]</f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 s="4">
        <f>((Table1[[#This Row],[deadline]]/60)/60/24)+DATE(1970,1,1)</f>
        <v>42707.0471412037</v>
      </c>
      <c r="K2252">
        <v>1478131673</v>
      </c>
      <c r="L2252" s="4">
        <f>((Table1[[#This Row],[launched_at]]/60)/60/24)+DATE(1970,1,1)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>Table1[[#This Row],[pledged]]/Table1[[#This Row],[goal]]*100</f>
        <v>975.11200000000008</v>
      </c>
      <c r="R2252" s="8">
        <f>Table1[[#This Row],[pledged]]/Table1[[#This Row],[backers_count]]</f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 s="4">
        <f>((Table1[[#This Row],[deadline]]/60)/60/24)+DATE(1970,1,1)</f>
        <v>41867.34579861111</v>
      </c>
      <c r="K2253">
        <v>1406362677</v>
      </c>
      <c r="L2253" s="4">
        <f>((Table1[[#This Row],[launched_at]]/60)/60/24)+DATE(1970,1,1)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>Table1[[#This Row],[pledged]]/Table1[[#This Row],[goal]]*100</f>
        <v>134.44929411764704</v>
      </c>
      <c r="R2253" s="8">
        <f>Table1[[#This Row],[pledged]]/Table1[[#This Row],[backers_count]]</f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 s="4">
        <f>((Table1[[#This Row],[deadline]]/60)/60/24)+DATE(1970,1,1)</f>
        <v>42588.327986111108</v>
      </c>
      <c r="K2254">
        <v>1469173938</v>
      </c>
      <c r="L2254" s="4">
        <f>((Table1[[#This Row],[launched_at]]/60)/60/24)+DATE(1970,1,1)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>Table1[[#This Row],[pledged]]/Table1[[#This Row],[goal]]*100</f>
        <v>272.27777777777777</v>
      </c>
      <c r="R2254" s="8">
        <f>Table1[[#This Row],[pledged]]/Table1[[#This Row],[backers_count]]</f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 s="4">
        <f>((Table1[[#This Row],[deadline]]/60)/60/24)+DATE(1970,1,1)</f>
        <v>42326.672997685186</v>
      </c>
      <c r="K2255">
        <v>1445267347</v>
      </c>
      <c r="L2255" s="4">
        <f>((Table1[[#This Row],[launched_at]]/60)/60/24)+DATE(1970,1,1)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>Table1[[#This Row],[pledged]]/Table1[[#This Row],[goal]]*100</f>
        <v>112.6875</v>
      </c>
      <c r="R2255" s="8">
        <f>Table1[[#This Row],[pledged]]/Table1[[#This Row],[backers_count]]</f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 s="4">
        <f>((Table1[[#This Row],[deadline]]/60)/60/24)+DATE(1970,1,1)</f>
        <v>42759.647777777776</v>
      </c>
      <c r="K2256">
        <v>1484667168</v>
      </c>
      <c r="L2256" s="4">
        <f>((Table1[[#This Row],[launched_at]]/60)/60/24)+DATE(1970,1,1)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>Table1[[#This Row],[pledged]]/Table1[[#This Row],[goal]]*100</f>
        <v>459.8</v>
      </c>
      <c r="R2256" s="8">
        <f>Table1[[#This Row],[pledged]]/Table1[[#This Row],[backers_count]]</f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 s="4">
        <f>((Table1[[#This Row],[deadline]]/60)/60/24)+DATE(1970,1,1)</f>
        <v>42497.951979166668</v>
      </c>
      <c r="K2257">
        <v>1460069451</v>
      </c>
      <c r="L2257" s="4">
        <f>((Table1[[#This Row],[launched_at]]/60)/60/24)+DATE(1970,1,1)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>Table1[[#This Row],[pledged]]/Table1[[#This Row],[goal]]*100</f>
        <v>286.65822784810126</v>
      </c>
      <c r="R2257" s="8">
        <f>Table1[[#This Row],[pledged]]/Table1[[#This Row],[backers_count]]</f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 s="4">
        <f>((Table1[[#This Row],[deadline]]/60)/60/24)+DATE(1970,1,1)</f>
        <v>42696.451921296291</v>
      </c>
      <c r="K2258">
        <v>1478602246</v>
      </c>
      <c r="L2258" s="4">
        <f>((Table1[[#This Row],[launched_at]]/60)/60/24)+DATE(1970,1,1)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>Table1[[#This Row],[pledged]]/Table1[[#This Row],[goal]]*100</f>
        <v>222.70833333333334</v>
      </c>
      <c r="R2258" s="8">
        <f>Table1[[#This Row],[pledged]]/Table1[[#This Row],[backers_count]]</f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 s="4">
        <f>((Table1[[#This Row],[deadline]]/60)/60/24)+DATE(1970,1,1)</f>
        <v>42540.958333333328</v>
      </c>
      <c r="K2259">
        <v>1463351329</v>
      </c>
      <c r="L2259" s="4">
        <f>((Table1[[#This Row],[launched_at]]/60)/60/24)+DATE(1970,1,1)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>Table1[[#This Row],[pledged]]/Table1[[#This Row],[goal]]*100</f>
        <v>636.14</v>
      </c>
      <c r="R2259" s="8">
        <f>Table1[[#This Row],[pledged]]/Table1[[#This Row],[backers_count]]</f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 s="4">
        <f>((Table1[[#This Row],[deadline]]/60)/60/24)+DATE(1970,1,1)</f>
        <v>42166.75100694444</v>
      </c>
      <c r="K2260">
        <v>1431453687</v>
      </c>
      <c r="L2260" s="4">
        <f>((Table1[[#This Row],[launched_at]]/60)/60/24)+DATE(1970,1,1)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>Table1[[#This Row],[pledged]]/Table1[[#This Row],[goal]]*100</f>
        <v>146.5</v>
      </c>
      <c r="R2260" s="8">
        <f>Table1[[#This Row],[pledged]]/Table1[[#This Row],[backers_count]]</f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 s="4">
        <f>((Table1[[#This Row],[deadline]]/60)/60/24)+DATE(1970,1,1)</f>
        <v>42712.804814814815</v>
      </c>
      <c r="K2261">
        <v>1480360736</v>
      </c>
      <c r="L2261" s="4">
        <f>((Table1[[#This Row],[launched_at]]/60)/60/24)+DATE(1970,1,1)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>Table1[[#This Row],[pledged]]/Table1[[#This Row],[goal]]*100</f>
        <v>1867.1</v>
      </c>
      <c r="R2261" s="8">
        <f>Table1[[#This Row],[pledged]]/Table1[[#This Row],[backers_count]]</f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 s="4">
        <f>((Table1[[#This Row],[deadline]]/60)/60/24)+DATE(1970,1,1)</f>
        <v>41724.975115740745</v>
      </c>
      <c r="K2262">
        <v>1393287850</v>
      </c>
      <c r="L2262" s="4">
        <f>((Table1[[#This Row],[launched_at]]/60)/60/24)+DATE(1970,1,1)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>Table1[[#This Row],[pledged]]/Table1[[#This Row],[goal]]*100</f>
        <v>326.92</v>
      </c>
      <c r="R2262" s="8">
        <f>Table1[[#This Row],[pledged]]/Table1[[#This Row],[backers_count]]</f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 s="4">
        <f>((Table1[[#This Row],[deadline]]/60)/60/24)+DATE(1970,1,1)</f>
        <v>42780.724768518514</v>
      </c>
      <c r="K2263">
        <v>1485278620</v>
      </c>
      <c r="L2263" s="4">
        <f>((Table1[[#This Row],[launched_at]]/60)/60/24)+DATE(1970,1,1)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>Table1[[#This Row],[pledged]]/Table1[[#This Row],[goal]]*100</f>
        <v>779.5</v>
      </c>
      <c r="R2263" s="8">
        <f>Table1[[#This Row],[pledged]]/Table1[[#This Row],[backers_count]]</f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 s="4">
        <f>((Table1[[#This Row],[deadline]]/60)/60/24)+DATE(1970,1,1)</f>
        <v>41961</v>
      </c>
      <c r="K2264">
        <v>1413295358</v>
      </c>
      <c r="L2264" s="4">
        <f>((Table1[[#This Row],[launched_at]]/60)/60/24)+DATE(1970,1,1)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>Table1[[#This Row],[pledged]]/Table1[[#This Row],[goal]]*100</f>
        <v>154.15151515151516</v>
      </c>
      <c r="R2264" s="8">
        <f>Table1[[#This Row],[pledged]]/Table1[[#This Row],[backers_count]]</f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 s="4">
        <f>((Table1[[#This Row],[deadline]]/60)/60/24)+DATE(1970,1,1)</f>
        <v>42035.832326388889</v>
      </c>
      <c r="K2265">
        <v>1420919913</v>
      </c>
      <c r="L2265" s="4">
        <f>((Table1[[#This Row],[launched_at]]/60)/60/24)+DATE(1970,1,1)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>Table1[[#This Row],[pledged]]/Table1[[#This Row],[goal]]*100</f>
        <v>115.54666666666667</v>
      </c>
      <c r="R2265" s="8">
        <f>Table1[[#This Row],[pledged]]/Table1[[#This Row],[backers_count]]</f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 s="4">
        <f>((Table1[[#This Row],[deadline]]/60)/60/24)+DATE(1970,1,1)</f>
        <v>42513.125</v>
      </c>
      <c r="K2266">
        <v>1462543114</v>
      </c>
      <c r="L2266" s="4">
        <f>((Table1[[#This Row],[launched_at]]/60)/60/24)+DATE(1970,1,1)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>Table1[[#This Row],[pledged]]/Table1[[#This Row],[goal]]*100</f>
        <v>180.03333333333333</v>
      </c>
      <c r="R2266" s="8">
        <f>Table1[[#This Row],[pledged]]/Table1[[#This Row],[backers_count]]</f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 s="4">
        <f>((Table1[[#This Row],[deadline]]/60)/60/24)+DATE(1970,1,1)</f>
        <v>42696.853090277778</v>
      </c>
      <c r="K2267">
        <v>1479241707</v>
      </c>
      <c r="L2267" s="4">
        <f>((Table1[[#This Row],[launched_at]]/60)/60/24)+DATE(1970,1,1)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>Table1[[#This Row],[pledged]]/Table1[[#This Row],[goal]]*100</f>
        <v>298.5</v>
      </c>
      <c r="R2267" s="8">
        <f>Table1[[#This Row],[pledged]]/Table1[[#This Row],[backers_count]]</f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 s="4">
        <f>((Table1[[#This Row],[deadline]]/60)/60/24)+DATE(1970,1,1)</f>
        <v>42487.083333333328</v>
      </c>
      <c r="K2268">
        <v>1460235592</v>
      </c>
      <c r="L2268" s="4">
        <f>((Table1[[#This Row],[launched_at]]/60)/60/24)+DATE(1970,1,1)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>Table1[[#This Row],[pledged]]/Table1[[#This Row],[goal]]*100</f>
        <v>320.26666666666665</v>
      </c>
      <c r="R2268" s="8">
        <f>Table1[[#This Row],[pledged]]/Table1[[#This Row],[backers_count]]</f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 s="4">
        <f>((Table1[[#This Row],[deadline]]/60)/60/24)+DATE(1970,1,1)</f>
        <v>41994.041666666672</v>
      </c>
      <c r="K2269">
        <v>1416945297</v>
      </c>
      <c r="L2269" s="4">
        <f>((Table1[[#This Row],[launched_at]]/60)/60/24)+DATE(1970,1,1)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>Table1[[#This Row],[pledged]]/Table1[[#This Row],[goal]]*100</f>
        <v>380.52499999999998</v>
      </c>
      <c r="R2269" s="8">
        <f>Table1[[#This Row],[pledged]]/Table1[[#This Row],[backers_count]]</f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 s="4">
        <f>((Table1[[#This Row],[deadline]]/60)/60/24)+DATE(1970,1,1)</f>
        <v>42806.082349537035</v>
      </c>
      <c r="K2270">
        <v>1486691915</v>
      </c>
      <c r="L2270" s="4">
        <f>((Table1[[#This Row],[launched_at]]/60)/60/24)+DATE(1970,1,1)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>Table1[[#This Row],[pledged]]/Table1[[#This Row],[goal]]*100</f>
        <v>102.60000000000001</v>
      </c>
      <c r="R2270" s="8">
        <f>Table1[[#This Row],[pledged]]/Table1[[#This Row],[backers_count]]</f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 s="4">
        <f>((Table1[[#This Row],[deadline]]/60)/60/24)+DATE(1970,1,1)</f>
        <v>42801.208333333328</v>
      </c>
      <c r="K2271">
        <v>1486745663</v>
      </c>
      <c r="L2271" s="4">
        <f>((Table1[[#This Row],[launched_at]]/60)/60/24)+DATE(1970,1,1)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>Table1[[#This Row],[pledged]]/Table1[[#This Row],[goal]]*100</f>
        <v>1801.64</v>
      </c>
      <c r="R2271" s="8">
        <f>Table1[[#This Row],[pledged]]/Table1[[#This Row],[backers_count]]</f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 s="4">
        <f>((Table1[[#This Row],[deadline]]/60)/60/24)+DATE(1970,1,1)</f>
        <v>42745.915972222225</v>
      </c>
      <c r="K2272">
        <v>1482353513</v>
      </c>
      <c r="L2272" s="4">
        <f>((Table1[[#This Row],[launched_at]]/60)/60/24)+DATE(1970,1,1)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>Table1[[#This Row],[pledged]]/Table1[[#This Row],[goal]]*100</f>
        <v>720.24800000000005</v>
      </c>
      <c r="R2272" s="8">
        <f>Table1[[#This Row],[pledged]]/Table1[[#This Row],[backers_count]]</f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 s="4">
        <f>((Table1[[#This Row],[deadline]]/60)/60/24)+DATE(1970,1,1)</f>
        <v>42714.000046296293</v>
      </c>
      <c r="K2273">
        <v>1478736004</v>
      </c>
      <c r="L2273" s="4">
        <f>((Table1[[#This Row],[launched_at]]/60)/60/24)+DATE(1970,1,1)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>Table1[[#This Row],[pledged]]/Table1[[#This Row],[goal]]*100</f>
        <v>283.09000000000003</v>
      </c>
      <c r="R2273" s="8">
        <f>Table1[[#This Row],[pledged]]/Table1[[#This Row],[backers_count]]</f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 s="4">
        <f>((Table1[[#This Row],[deadline]]/60)/60/24)+DATE(1970,1,1)</f>
        <v>42345.699490740735</v>
      </c>
      <c r="K2274">
        <v>1446914836</v>
      </c>
      <c r="L2274" s="4">
        <f>((Table1[[#This Row],[launched_at]]/60)/60/24)+DATE(1970,1,1)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>Table1[[#This Row],[pledged]]/Table1[[#This Row],[goal]]*100</f>
        <v>1356.6000000000001</v>
      </c>
      <c r="R2274" s="8">
        <f>Table1[[#This Row],[pledged]]/Table1[[#This Row],[backers_count]]</f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 s="4">
        <f>((Table1[[#This Row],[deadline]]/60)/60/24)+DATE(1970,1,1)</f>
        <v>42806.507430555561</v>
      </c>
      <c r="K2275">
        <v>1487164242</v>
      </c>
      <c r="L2275" s="4">
        <f>((Table1[[#This Row],[launched_at]]/60)/60/24)+DATE(1970,1,1)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>Table1[[#This Row],[pledged]]/Table1[[#This Row],[goal]]*100</f>
        <v>220.35999999999999</v>
      </c>
      <c r="R2275" s="8">
        <f>Table1[[#This Row],[pledged]]/Table1[[#This Row],[backers_count]]</f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 s="4">
        <f>((Table1[[#This Row],[deadline]]/60)/60/24)+DATE(1970,1,1)</f>
        <v>41693.500659722224</v>
      </c>
      <c r="K2276">
        <v>1390564857</v>
      </c>
      <c r="L2276" s="4">
        <f>((Table1[[#This Row],[launched_at]]/60)/60/24)+DATE(1970,1,1)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>Table1[[#This Row],[pledged]]/Table1[[#This Row],[goal]]*100</f>
        <v>119.6</v>
      </c>
      <c r="R2276" s="8">
        <f>Table1[[#This Row],[pledged]]/Table1[[#This Row],[backers_count]]</f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 s="4">
        <f>((Table1[[#This Row],[deadline]]/60)/60/24)+DATE(1970,1,1)</f>
        <v>41995.616655092599</v>
      </c>
      <c r="K2277">
        <v>1416667679</v>
      </c>
      <c r="L2277" s="4">
        <f>((Table1[[#This Row],[launched_at]]/60)/60/24)+DATE(1970,1,1)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>Table1[[#This Row],[pledged]]/Table1[[#This Row],[goal]]*100</f>
        <v>407.76923076923077</v>
      </c>
      <c r="R2277" s="8">
        <f>Table1[[#This Row],[pledged]]/Table1[[#This Row],[backers_count]]</f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 s="4">
        <f>((Table1[[#This Row],[deadline]]/60)/60/24)+DATE(1970,1,1)</f>
        <v>41644.651493055557</v>
      </c>
      <c r="K2278">
        <v>1386344289</v>
      </c>
      <c r="L2278" s="4">
        <f>((Table1[[#This Row],[launched_at]]/60)/60/24)+DATE(1970,1,1)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>Table1[[#This Row],[pledged]]/Table1[[#This Row],[goal]]*100</f>
        <v>105.81826105905425</v>
      </c>
      <c r="R2278" s="8">
        <f>Table1[[#This Row],[pledged]]/Table1[[#This Row],[backers_count]]</f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 s="4">
        <f>((Table1[[#This Row],[deadline]]/60)/60/24)+DATE(1970,1,1)</f>
        <v>40966.678506944445</v>
      </c>
      <c r="K2279">
        <v>1327767423</v>
      </c>
      <c r="L2279" s="4">
        <f>((Table1[[#This Row],[launched_at]]/60)/60/24)+DATE(1970,1,1)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>Table1[[#This Row],[pledged]]/Table1[[#This Row],[goal]]*100</f>
        <v>141.08235294117648</v>
      </c>
      <c r="R2279" s="8">
        <f>Table1[[#This Row],[pledged]]/Table1[[#This Row],[backers_count]]</f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 s="4">
        <f>((Table1[[#This Row],[deadline]]/60)/60/24)+DATE(1970,1,1)</f>
        <v>42372.957638888889</v>
      </c>
      <c r="K2280">
        <v>1448902867</v>
      </c>
      <c r="L2280" s="4">
        <f>((Table1[[#This Row],[launched_at]]/60)/60/24)+DATE(1970,1,1)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>Table1[[#This Row],[pledged]]/Table1[[#This Row],[goal]]*100</f>
        <v>270.7</v>
      </c>
      <c r="R2280" s="8">
        <f>Table1[[#This Row],[pledged]]/Table1[[#This Row],[backers_count]]</f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 s="4">
        <f>((Table1[[#This Row],[deadline]]/60)/60/24)+DATE(1970,1,1)</f>
        <v>42039.166666666672</v>
      </c>
      <c r="K2281">
        <v>1421436099</v>
      </c>
      <c r="L2281" s="4">
        <f>((Table1[[#This Row],[launched_at]]/60)/60/24)+DATE(1970,1,1)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>Table1[[#This Row],[pledged]]/Table1[[#This Row],[goal]]*100</f>
        <v>153.80000000000001</v>
      </c>
      <c r="R2281" s="8">
        <f>Table1[[#This Row],[pledged]]/Table1[[#This Row],[backers_count]]</f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 s="4">
        <f>((Table1[[#This Row],[deadline]]/60)/60/24)+DATE(1970,1,1)</f>
        <v>42264.624895833331</v>
      </c>
      <c r="K2282">
        <v>1439909991</v>
      </c>
      <c r="L2282" s="4">
        <f>((Table1[[#This Row],[launched_at]]/60)/60/24)+DATE(1970,1,1)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>Table1[[#This Row],[pledged]]/Table1[[#This Row],[goal]]*100</f>
        <v>403.57653061224488</v>
      </c>
      <c r="R2282" s="8">
        <f>Table1[[#This Row],[pledged]]/Table1[[#This Row],[backers_count]]</f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 s="4">
        <f>((Table1[[#This Row],[deadline]]/60)/60/24)+DATE(1970,1,1)</f>
        <v>40749.284722222219</v>
      </c>
      <c r="K2283">
        <v>1306219897</v>
      </c>
      <c r="L2283" s="4">
        <f>((Table1[[#This Row],[launched_at]]/60)/60/24)+DATE(1970,1,1)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>Table1[[#This Row],[pledged]]/Table1[[#This Row],[goal]]*100</f>
        <v>185</v>
      </c>
      <c r="R2283" s="8">
        <f>Table1[[#This Row],[pledged]]/Table1[[#This Row],[backers_count]]</f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 s="4">
        <f>((Table1[[#This Row],[deadline]]/60)/60/24)+DATE(1970,1,1)</f>
        <v>42383.17460648148</v>
      </c>
      <c r="K2284">
        <v>1447560686</v>
      </c>
      <c r="L2284" s="4">
        <f>((Table1[[#This Row],[launched_at]]/60)/60/24)+DATE(1970,1,1)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>Table1[[#This Row],[pledged]]/Table1[[#This Row],[goal]]*100</f>
        <v>185.33333333333331</v>
      </c>
      <c r="R2284" s="8">
        <f>Table1[[#This Row],[pledged]]/Table1[[#This Row],[backers_count]]</f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 s="4">
        <f>((Table1[[#This Row],[deadline]]/60)/60/24)+DATE(1970,1,1)</f>
        <v>41038.083379629628</v>
      </c>
      <c r="K2285">
        <v>1331348404</v>
      </c>
      <c r="L2285" s="4">
        <f>((Table1[[#This Row],[launched_at]]/60)/60/24)+DATE(1970,1,1)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>Table1[[#This Row],[pledged]]/Table1[[#This Row],[goal]]*100</f>
        <v>100.85533333333332</v>
      </c>
      <c r="R2285" s="8">
        <f>Table1[[#This Row],[pledged]]/Table1[[#This Row],[backers_count]]</f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 s="4">
        <f>((Table1[[#This Row],[deadline]]/60)/60/24)+DATE(1970,1,1)</f>
        <v>40614.166666666664</v>
      </c>
      <c r="K2286">
        <v>1297451245</v>
      </c>
      <c r="L2286" s="4">
        <f>((Table1[[#This Row],[launched_at]]/60)/60/24)+DATE(1970,1,1)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>Table1[[#This Row],[pledged]]/Table1[[#This Row],[goal]]*100</f>
        <v>106.22116666666668</v>
      </c>
      <c r="R2286" s="8">
        <f>Table1[[#This Row],[pledged]]/Table1[[#This Row],[backers_count]]</f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 s="4">
        <f>((Table1[[#This Row],[deadline]]/60)/60/24)+DATE(1970,1,1)</f>
        <v>41089.185682870368</v>
      </c>
      <c r="K2287">
        <v>1338352043</v>
      </c>
      <c r="L2287" s="4">
        <f>((Table1[[#This Row],[launched_at]]/60)/60/24)+DATE(1970,1,1)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>Table1[[#This Row],[pledged]]/Table1[[#This Row],[goal]]*100</f>
        <v>121.36666666666667</v>
      </c>
      <c r="R2287" s="8">
        <f>Table1[[#This Row],[pledged]]/Table1[[#This Row],[backers_count]]</f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 s="4">
        <f>((Table1[[#This Row],[deadline]]/60)/60/24)+DATE(1970,1,1)</f>
        <v>41523.165972222225</v>
      </c>
      <c r="K2288">
        <v>1376003254</v>
      </c>
      <c r="L2288" s="4">
        <f>((Table1[[#This Row],[launched_at]]/60)/60/24)+DATE(1970,1,1)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>Table1[[#This Row],[pledged]]/Table1[[#This Row],[goal]]*100</f>
        <v>100.06666666666666</v>
      </c>
      <c r="R2288" s="8">
        <f>Table1[[#This Row],[pledged]]/Table1[[#This Row],[backers_count]]</f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 s="4">
        <f>((Table1[[#This Row],[deadline]]/60)/60/24)+DATE(1970,1,1)</f>
        <v>41813.667361111111</v>
      </c>
      <c r="K2289">
        <v>1401724860</v>
      </c>
      <c r="L2289" s="4">
        <f>((Table1[[#This Row],[launched_at]]/60)/60/24)+DATE(1970,1,1)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>Table1[[#This Row],[pledged]]/Table1[[#This Row],[goal]]*100</f>
        <v>119.97755555555555</v>
      </c>
      <c r="R2289" s="8">
        <f>Table1[[#This Row],[pledged]]/Table1[[#This Row],[backers_count]]</f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 s="4">
        <f>((Table1[[#This Row],[deadline]]/60)/60/24)+DATE(1970,1,1)</f>
        <v>41086.75</v>
      </c>
      <c r="K2290">
        <v>1339098689</v>
      </c>
      <c r="L2290" s="4">
        <f>((Table1[[#This Row],[launched_at]]/60)/60/24)+DATE(1970,1,1)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>Table1[[#This Row],[pledged]]/Table1[[#This Row],[goal]]*100</f>
        <v>100.1</v>
      </c>
      <c r="R2290" s="8">
        <f>Table1[[#This Row],[pledged]]/Table1[[#This Row],[backers_count]]</f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 s="4">
        <f>((Table1[[#This Row],[deadline]]/60)/60/24)+DATE(1970,1,1)</f>
        <v>41614.973611111112</v>
      </c>
      <c r="K2291">
        <v>1382659060</v>
      </c>
      <c r="L2291" s="4">
        <f>((Table1[[#This Row],[launched_at]]/60)/60/24)+DATE(1970,1,1)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>Table1[[#This Row],[pledged]]/Table1[[#This Row],[goal]]*100</f>
        <v>107.4</v>
      </c>
      <c r="R2291" s="8">
        <f>Table1[[#This Row],[pledged]]/Table1[[#This Row],[backers_count]]</f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 s="4">
        <f>((Table1[[#This Row],[deadline]]/60)/60/24)+DATE(1970,1,1)</f>
        <v>40148.708333333336</v>
      </c>
      <c r="K2292">
        <v>1252908330</v>
      </c>
      <c r="L2292" s="4">
        <f>((Table1[[#This Row],[launched_at]]/60)/60/24)+DATE(1970,1,1)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>Table1[[#This Row],[pledged]]/Table1[[#This Row],[goal]]*100</f>
        <v>104.06666666666666</v>
      </c>
      <c r="R2292" s="8">
        <f>Table1[[#This Row],[pledged]]/Table1[[#This Row],[backers_count]]</f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 s="4">
        <f>((Table1[[#This Row],[deadline]]/60)/60/24)+DATE(1970,1,1)</f>
        <v>41022.166666666664</v>
      </c>
      <c r="K2293">
        <v>1332199618</v>
      </c>
      <c r="L2293" s="4">
        <f>((Table1[[#This Row],[launched_at]]/60)/60/24)+DATE(1970,1,1)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>Table1[[#This Row],[pledged]]/Table1[[#This Row],[goal]]*100</f>
        <v>172.8</v>
      </c>
      <c r="R2293" s="8">
        <f>Table1[[#This Row],[pledged]]/Table1[[#This Row],[backers_count]]</f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 s="4">
        <f>((Table1[[#This Row],[deadline]]/60)/60/24)+DATE(1970,1,1)</f>
        <v>41017.697638888887</v>
      </c>
      <c r="K2294">
        <v>1332175476</v>
      </c>
      <c r="L2294" s="4">
        <f>((Table1[[#This Row],[launched_at]]/60)/60/24)+DATE(1970,1,1)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>Table1[[#This Row],[pledged]]/Table1[[#This Row],[goal]]*100</f>
        <v>107.2505</v>
      </c>
      <c r="R2294" s="8">
        <f>Table1[[#This Row],[pledged]]/Table1[[#This Row],[backers_count]]</f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 s="4">
        <f>((Table1[[#This Row],[deadline]]/60)/60/24)+DATE(1970,1,1)</f>
        <v>41177.165972222225</v>
      </c>
      <c r="K2295">
        <v>1346345999</v>
      </c>
      <c r="L2295" s="4">
        <f>((Table1[[#This Row],[launched_at]]/60)/60/24)+DATE(1970,1,1)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>Table1[[#This Row],[pledged]]/Table1[[#This Row],[goal]]*100</f>
        <v>108.23529411764706</v>
      </c>
      <c r="R2295" s="8">
        <f>Table1[[#This Row],[pledged]]/Table1[[#This Row],[backers_count]]</f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 s="4">
        <f>((Table1[[#This Row],[deadline]]/60)/60/24)+DATE(1970,1,1)</f>
        <v>41294.72314814815</v>
      </c>
      <c r="K2296">
        <v>1356110480</v>
      </c>
      <c r="L2296" s="4">
        <f>((Table1[[#This Row],[launched_at]]/60)/60/24)+DATE(1970,1,1)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>Table1[[#This Row],[pledged]]/Table1[[#This Row],[goal]]*100</f>
        <v>146.08079999999998</v>
      </c>
      <c r="R2296" s="8">
        <f>Table1[[#This Row],[pledged]]/Table1[[#This Row],[backers_count]]</f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 s="4">
        <f>((Table1[[#This Row],[deadline]]/60)/60/24)+DATE(1970,1,1)</f>
        <v>41300.954351851848</v>
      </c>
      <c r="K2297">
        <v>1356648856</v>
      </c>
      <c r="L2297" s="4">
        <f>((Table1[[#This Row],[launched_at]]/60)/60/24)+DATE(1970,1,1)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>Table1[[#This Row],[pledged]]/Table1[[#This Row],[goal]]*100</f>
        <v>125.25</v>
      </c>
      <c r="R2297" s="8">
        <f>Table1[[#This Row],[pledged]]/Table1[[#This Row],[backers_count]]</f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 s="4">
        <f>((Table1[[#This Row],[deadline]]/60)/60/24)+DATE(1970,1,1)</f>
        <v>40962.731782407405</v>
      </c>
      <c r="K2298">
        <v>1326994426</v>
      </c>
      <c r="L2298" s="4">
        <f>((Table1[[#This Row],[launched_at]]/60)/60/24)+DATE(1970,1,1)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>Table1[[#This Row],[pledged]]/Table1[[#This Row],[goal]]*100</f>
        <v>149.07142857142856</v>
      </c>
      <c r="R2298" s="8">
        <f>Table1[[#This Row],[pledged]]/Table1[[#This Row],[backers_count]]</f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 s="4">
        <f>((Table1[[#This Row],[deadline]]/60)/60/24)+DATE(1970,1,1)</f>
        <v>40982.165972222225</v>
      </c>
      <c r="K2299">
        <v>1328749249</v>
      </c>
      <c r="L2299" s="4">
        <f>((Table1[[#This Row],[launched_at]]/60)/60/24)+DATE(1970,1,1)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>Table1[[#This Row],[pledged]]/Table1[[#This Row],[goal]]*100</f>
        <v>100.6</v>
      </c>
      <c r="R2299" s="8">
        <f>Table1[[#This Row],[pledged]]/Table1[[#This Row],[backers_count]]</f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 s="4">
        <f>((Table1[[#This Row],[deadline]]/60)/60/24)+DATE(1970,1,1)</f>
        <v>41724.798993055556</v>
      </c>
      <c r="K2300">
        <v>1393272633</v>
      </c>
      <c r="L2300" s="4">
        <f>((Table1[[#This Row],[launched_at]]/60)/60/24)+DATE(1970,1,1)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>Table1[[#This Row],[pledged]]/Table1[[#This Row],[goal]]*100</f>
        <v>105.07333333333332</v>
      </c>
      <c r="R2300" s="8">
        <f>Table1[[#This Row],[pledged]]/Table1[[#This Row],[backers_count]]</f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 s="4">
        <f>((Table1[[#This Row],[deadline]]/60)/60/24)+DATE(1970,1,1)</f>
        <v>40580.032511574071</v>
      </c>
      <c r="K2301">
        <v>1295657209</v>
      </c>
      <c r="L2301" s="4">
        <f>((Table1[[#This Row],[launched_at]]/60)/60/24)+DATE(1970,1,1)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>Table1[[#This Row],[pledged]]/Table1[[#This Row],[goal]]*100</f>
        <v>350.16666666666663</v>
      </c>
      <c r="R2301" s="8">
        <f>Table1[[#This Row],[pledged]]/Table1[[#This Row],[backers_count]]</f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 s="4">
        <f>((Table1[[#This Row],[deadline]]/60)/60/24)+DATE(1970,1,1)</f>
        <v>41088.727037037039</v>
      </c>
      <c r="K2302">
        <v>1339694816</v>
      </c>
      <c r="L2302" s="4">
        <f>((Table1[[#This Row],[launched_at]]/60)/60/24)+DATE(1970,1,1)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>Table1[[#This Row],[pledged]]/Table1[[#This Row],[goal]]*100</f>
        <v>101.25</v>
      </c>
      <c r="R2302" s="8">
        <f>Table1[[#This Row],[pledged]]/Table1[[#This Row],[backers_count]]</f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 s="4">
        <f>((Table1[[#This Row],[deadline]]/60)/60/24)+DATE(1970,1,1)</f>
        <v>41446.146944444445</v>
      </c>
      <c r="K2303">
        <v>1369193496</v>
      </c>
      <c r="L2303" s="4">
        <f>((Table1[[#This Row],[launched_at]]/60)/60/24)+DATE(1970,1,1)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>Table1[[#This Row],[pledged]]/Table1[[#This Row],[goal]]*100</f>
        <v>133.6044</v>
      </c>
      <c r="R2303" s="8">
        <f>Table1[[#This Row],[pledged]]/Table1[[#This Row],[backers_count]]</f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 s="4">
        <f>((Table1[[#This Row],[deadline]]/60)/60/24)+DATE(1970,1,1)</f>
        <v>41639.291666666664</v>
      </c>
      <c r="K2304">
        <v>1385585434</v>
      </c>
      <c r="L2304" s="4">
        <f>((Table1[[#This Row],[launched_at]]/60)/60/24)+DATE(1970,1,1)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>Table1[[#This Row],[pledged]]/Table1[[#This Row],[goal]]*100</f>
        <v>170.65217391304347</v>
      </c>
      <c r="R2304" s="8">
        <f>Table1[[#This Row],[pledged]]/Table1[[#This Row],[backers_count]]</f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 s="4">
        <f>((Table1[[#This Row],[deadline]]/60)/60/24)+DATE(1970,1,1)</f>
        <v>40890.152731481481</v>
      </c>
      <c r="K2305">
        <v>1320287996</v>
      </c>
      <c r="L2305" s="4">
        <f>((Table1[[#This Row],[launched_at]]/60)/60/24)+DATE(1970,1,1)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>Table1[[#This Row],[pledged]]/Table1[[#This Row],[goal]]*100</f>
        <v>109.35829457364341</v>
      </c>
      <c r="R2305" s="8">
        <f>Table1[[#This Row],[pledged]]/Table1[[#This Row],[backers_count]]</f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 s="4">
        <f>((Table1[[#This Row],[deadline]]/60)/60/24)+DATE(1970,1,1)</f>
        <v>40544.207638888889</v>
      </c>
      <c r="K2306">
        <v>1290281691</v>
      </c>
      <c r="L2306" s="4">
        <f>((Table1[[#This Row],[launched_at]]/60)/60/24)+DATE(1970,1,1)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>Table1[[#This Row],[pledged]]/Table1[[#This Row],[goal]]*100</f>
        <v>100.70033333333335</v>
      </c>
      <c r="R2306" s="8">
        <f>Table1[[#This Row],[pledged]]/Table1[[#This Row],[backers_count]]</f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 s="4">
        <f>((Table1[[#This Row],[deadline]]/60)/60/24)+DATE(1970,1,1)</f>
        <v>41859.75</v>
      </c>
      <c r="K2307">
        <v>1405356072</v>
      </c>
      <c r="L2307" s="4">
        <f>((Table1[[#This Row],[launched_at]]/60)/60/24)+DATE(1970,1,1)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>Table1[[#This Row],[pledged]]/Table1[[#This Row],[goal]]*100</f>
        <v>101.22777777777779</v>
      </c>
      <c r="R2307" s="8">
        <f>Table1[[#This Row],[pledged]]/Table1[[#This Row],[backers_count]]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 s="4">
        <f>((Table1[[#This Row],[deadline]]/60)/60/24)+DATE(1970,1,1)</f>
        <v>40978.16815972222</v>
      </c>
      <c r="K2308">
        <v>1328760129</v>
      </c>
      <c r="L2308" s="4">
        <f>((Table1[[#This Row],[launched_at]]/60)/60/24)+DATE(1970,1,1)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>Table1[[#This Row],[pledged]]/Table1[[#This Row],[goal]]*100</f>
        <v>106.75857142857143</v>
      </c>
      <c r="R2308" s="8">
        <f>Table1[[#This Row],[pledged]]/Table1[[#This Row],[backers_count]]</f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 s="4">
        <f>((Table1[[#This Row],[deadline]]/60)/60/24)+DATE(1970,1,1)</f>
        <v>41034.802407407406</v>
      </c>
      <c r="K2309">
        <v>1333653333</v>
      </c>
      <c r="L2309" s="4">
        <f>((Table1[[#This Row],[launched_at]]/60)/60/24)+DATE(1970,1,1)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>Table1[[#This Row],[pledged]]/Table1[[#This Row],[goal]]*100</f>
        <v>106.65777537961894</v>
      </c>
      <c r="R2309" s="8">
        <f>Table1[[#This Row],[pledged]]/Table1[[#This Row],[backers_count]]</f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 s="4">
        <f>((Table1[[#This Row],[deadline]]/60)/60/24)+DATE(1970,1,1)</f>
        <v>41880.041666666664</v>
      </c>
      <c r="K2310">
        <v>1406847996</v>
      </c>
      <c r="L2310" s="4">
        <f>((Table1[[#This Row],[launched_at]]/60)/60/24)+DATE(1970,1,1)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>Table1[[#This Row],[pledged]]/Table1[[#This Row],[goal]]*100</f>
        <v>101.30622</v>
      </c>
      <c r="R2310" s="8">
        <f>Table1[[#This Row],[pledged]]/Table1[[#This Row],[backers_count]]</f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 s="4">
        <f>((Table1[[#This Row],[deadline]]/60)/60/24)+DATE(1970,1,1)</f>
        <v>41342.987696759257</v>
      </c>
      <c r="K2311">
        <v>1359848537</v>
      </c>
      <c r="L2311" s="4">
        <f>((Table1[[#This Row],[launched_at]]/60)/60/24)+DATE(1970,1,1)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>Table1[[#This Row],[pledged]]/Table1[[#This Row],[goal]]*100</f>
        <v>106.67450000000001</v>
      </c>
      <c r="R2311" s="8">
        <f>Table1[[#This Row],[pledged]]/Table1[[#This Row],[backers_count]]</f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 s="4">
        <f>((Table1[[#This Row],[deadline]]/60)/60/24)+DATE(1970,1,1)</f>
        <v>41354.752488425926</v>
      </c>
      <c r="K2312">
        <v>1361300615</v>
      </c>
      <c r="L2312" s="4">
        <f>((Table1[[#This Row],[launched_at]]/60)/60/24)+DATE(1970,1,1)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>Table1[[#This Row],[pledged]]/Table1[[#This Row],[goal]]*100</f>
        <v>428.83978378378379</v>
      </c>
      <c r="R2312" s="8">
        <f>Table1[[#This Row],[pledged]]/Table1[[#This Row],[backers_count]]</f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 s="4">
        <f>((Table1[[#This Row],[deadline]]/60)/60/24)+DATE(1970,1,1)</f>
        <v>41766.004502314812</v>
      </c>
      <c r="K2313">
        <v>1396829189</v>
      </c>
      <c r="L2313" s="4">
        <f>((Table1[[#This Row],[launched_at]]/60)/60/24)+DATE(1970,1,1)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>Table1[[#This Row],[pledged]]/Table1[[#This Row],[goal]]*100</f>
        <v>104.11111111111111</v>
      </c>
      <c r="R2313" s="8">
        <f>Table1[[#This Row],[pledged]]/Table1[[#This Row],[backers_count]]</f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 s="4">
        <f>((Table1[[#This Row],[deadline]]/60)/60/24)+DATE(1970,1,1)</f>
        <v>41747.958333333336</v>
      </c>
      <c r="K2314">
        <v>1395155478</v>
      </c>
      <c r="L2314" s="4">
        <f>((Table1[[#This Row],[launched_at]]/60)/60/24)+DATE(1970,1,1)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>Table1[[#This Row],[pledged]]/Table1[[#This Row],[goal]]*100</f>
        <v>107.86666666666666</v>
      </c>
      <c r="R2314" s="8">
        <f>Table1[[#This Row],[pledged]]/Table1[[#This Row],[backers_count]]</f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 s="4">
        <f>((Table1[[#This Row],[deadline]]/60)/60/24)+DATE(1970,1,1)</f>
        <v>41032.958634259259</v>
      </c>
      <c r="K2315">
        <v>1333494026</v>
      </c>
      <c r="L2315" s="4">
        <f>((Table1[[#This Row],[launched_at]]/60)/60/24)+DATE(1970,1,1)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>Table1[[#This Row],[pledged]]/Table1[[#This Row],[goal]]*100</f>
        <v>175.84040000000002</v>
      </c>
      <c r="R2315" s="8">
        <f>Table1[[#This Row],[pledged]]/Table1[[#This Row],[backers_count]]</f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 s="4">
        <f>((Table1[[#This Row],[deadline]]/60)/60/24)+DATE(1970,1,1)</f>
        <v>41067.551585648151</v>
      </c>
      <c r="K2316">
        <v>1336482857</v>
      </c>
      <c r="L2316" s="4">
        <f>((Table1[[#This Row],[launched_at]]/60)/60/24)+DATE(1970,1,1)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>Table1[[#This Row],[pledged]]/Table1[[#This Row],[goal]]*100</f>
        <v>156.97</v>
      </c>
      <c r="R2316" s="8">
        <f>Table1[[#This Row],[pledged]]/Table1[[#This Row],[backers_count]]</f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 s="4">
        <f>((Table1[[#This Row],[deadline]]/60)/60/24)+DATE(1970,1,1)</f>
        <v>41034.72619212963</v>
      </c>
      <c r="K2317">
        <v>1333646743</v>
      </c>
      <c r="L2317" s="4">
        <f>((Table1[[#This Row],[launched_at]]/60)/60/24)+DATE(1970,1,1)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>Table1[[#This Row],[pledged]]/Table1[[#This Row],[goal]]*100</f>
        <v>102.60000000000001</v>
      </c>
      <c r="R2317" s="8">
        <f>Table1[[#This Row],[pledged]]/Table1[[#This Row],[backers_count]]</f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 s="4">
        <f>((Table1[[#This Row],[deadline]]/60)/60/24)+DATE(1970,1,1)</f>
        <v>40156.76666666667</v>
      </c>
      <c r="K2318">
        <v>1253726650</v>
      </c>
      <c r="L2318" s="4">
        <f>((Table1[[#This Row],[launched_at]]/60)/60/24)+DATE(1970,1,1)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>Table1[[#This Row],[pledged]]/Table1[[#This Row],[goal]]*100</f>
        <v>104.04266666666666</v>
      </c>
      <c r="R2318" s="8">
        <f>Table1[[#This Row],[pledged]]/Table1[[#This Row],[backers_count]]</f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 s="4">
        <f>((Table1[[#This Row],[deadline]]/60)/60/24)+DATE(1970,1,1)</f>
        <v>40224.208333333336</v>
      </c>
      <c r="K2319">
        <v>1263474049</v>
      </c>
      <c r="L2319" s="4">
        <f>((Table1[[#This Row],[launched_at]]/60)/60/24)+DATE(1970,1,1)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>Table1[[#This Row],[pledged]]/Table1[[#This Row],[goal]]*100</f>
        <v>104</v>
      </c>
      <c r="R2319" s="8">
        <f>Table1[[#This Row],[pledged]]/Table1[[#This Row],[backers_count]]</f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 s="4">
        <f>((Table1[[#This Row],[deadline]]/60)/60/24)+DATE(1970,1,1)</f>
        <v>40082.165972222225</v>
      </c>
      <c r="K2320">
        <v>1251214014</v>
      </c>
      <c r="L2320" s="4">
        <f>((Table1[[#This Row],[launched_at]]/60)/60/24)+DATE(1970,1,1)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>Table1[[#This Row],[pledged]]/Table1[[#This Row],[goal]]*100</f>
        <v>121.05999999999999</v>
      </c>
      <c r="R2320" s="8">
        <f>Table1[[#This Row],[pledged]]/Table1[[#This Row],[backers_count]]</f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 s="4">
        <f>((Table1[[#This Row],[deadline]]/60)/60/24)+DATE(1970,1,1)</f>
        <v>41623.082002314812</v>
      </c>
      <c r="K2321">
        <v>1384480685</v>
      </c>
      <c r="L2321" s="4">
        <f>((Table1[[#This Row],[launched_at]]/60)/60/24)+DATE(1970,1,1)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>Table1[[#This Row],[pledged]]/Table1[[#This Row],[goal]]*100</f>
        <v>107.69999999999999</v>
      </c>
      <c r="R2321" s="8">
        <f>Table1[[#This Row],[pledged]]/Table1[[#This Row],[backers_count]]</f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 s="4">
        <f>((Table1[[#This Row],[deadline]]/60)/60/24)+DATE(1970,1,1)</f>
        <v>41731.775462962964</v>
      </c>
      <c r="K2322">
        <v>1393443400</v>
      </c>
      <c r="L2322" s="4">
        <f>((Table1[[#This Row],[launched_at]]/60)/60/24)+DATE(1970,1,1)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>Table1[[#This Row],[pledged]]/Table1[[#This Row],[goal]]*100</f>
        <v>108.66</v>
      </c>
      <c r="R2322" s="8">
        <f>Table1[[#This Row],[pledged]]/Table1[[#This Row],[backers_count]]</f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 s="4">
        <f>((Table1[[#This Row],[deadline]]/60)/60/24)+DATE(1970,1,1)</f>
        <v>42829.21876157407</v>
      </c>
      <c r="K2323">
        <v>1488694501</v>
      </c>
      <c r="L2323" s="4">
        <f>((Table1[[#This Row],[launched_at]]/60)/60/24)+DATE(1970,1,1)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>Table1[[#This Row],[pledged]]/Table1[[#This Row],[goal]]*100</f>
        <v>39.120962394619681</v>
      </c>
      <c r="R2323" s="8">
        <f>Table1[[#This Row],[pledged]]/Table1[[#This Row],[backers_count]]</f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 s="4">
        <f>((Table1[[#This Row],[deadline]]/60)/60/24)+DATE(1970,1,1)</f>
        <v>42834.853807870371</v>
      </c>
      <c r="K2324">
        <v>1489181369</v>
      </c>
      <c r="L2324" s="4">
        <f>((Table1[[#This Row],[launched_at]]/60)/60/24)+DATE(1970,1,1)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>Table1[[#This Row],[pledged]]/Table1[[#This Row],[goal]]*100</f>
        <v>3.1481481481481479</v>
      </c>
      <c r="R2324" s="8">
        <f>Table1[[#This Row],[pledged]]/Table1[[#This Row],[backers_count]]</f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 s="4">
        <f>((Table1[[#This Row],[deadline]]/60)/60/24)+DATE(1970,1,1)</f>
        <v>42814.755173611105</v>
      </c>
      <c r="K2325">
        <v>1489428447</v>
      </c>
      <c r="L2325" s="4">
        <f>((Table1[[#This Row],[launched_at]]/60)/60/24)+DATE(1970,1,1)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>Table1[[#This Row],[pledged]]/Table1[[#This Row],[goal]]*100</f>
        <v>48</v>
      </c>
      <c r="R2325" s="8">
        <f>Table1[[#This Row],[pledged]]/Table1[[#This Row],[backers_count]]</f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 s="4">
        <f>((Table1[[#This Row],[deadline]]/60)/60/24)+DATE(1970,1,1)</f>
        <v>42820.843576388885</v>
      </c>
      <c r="K2326">
        <v>1487970885</v>
      </c>
      <c r="L2326" s="4">
        <f>((Table1[[#This Row],[launched_at]]/60)/60/24)+DATE(1970,1,1)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>Table1[[#This Row],[pledged]]/Table1[[#This Row],[goal]]*100</f>
        <v>20.733333333333334</v>
      </c>
      <c r="R2326" s="8">
        <f>Table1[[#This Row],[pledged]]/Table1[[#This Row],[backers_count]]</f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 s="4">
        <f>((Table1[[#This Row],[deadline]]/60)/60/24)+DATE(1970,1,1)</f>
        <v>42823.980682870373</v>
      </c>
      <c r="K2327">
        <v>1488241931</v>
      </c>
      <c r="L2327" s="4">
        <f>((Table1[[#This Row],[launched_at]]/60)/60/24)+DATE(1970,1,1)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>Table1[[#This Row],[pledged]]/Table1[[#This Row],[goal]]*100</f>
        <v>8</v>
      </c>
      <c r="R2327" s="8">
        <f>Table1[[#This Row],[pledged]]/Table1[[#This Row],[backers_count]]</f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 s="4">
        <f>((Table1[[#This Row],[deadline]]/60)/60/24)+DATE(1970,1,1)</f>
        <v>42855.708333333328</v>
      </c>
      <c r="K2328">
        <v>1489106948</v>
      </c>
      <c r="L2328" s="4">
        <f>((Table1[[#This Row],[launched_at]]/60)/60/24)+DATE(1970,1,1)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>Table1[[#This Row],[pledged]]/Table1[[#This Row],[goal]]*100</f>
        <v>0.72</v>
      </c>
      <c r="R2328" s="8">
        <f>Table1[[#This Row],[pledged]]/Table1[[#This Row],[backers_count]]</f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 s="4">
        <f>((Table1[[#This Row],[deadline]]/60)/60/24)+DATE(1970,1,1)</f>
        <v>41877.917129629634</v>
      </c>
      <c r="K2329">
        <v>1406066440</v>
      </c>
      <c r="L2329" s="4">
        <f>((Table1[[#This Row],[launched_at]]/60)/60/24)+DATE(1970,1,1)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>Table1[[#This Row],[pledged]]/Table1[[#This Row],[goal]]*100</f>
        <v>526.09431428571429</v>
      </c>
      <c r="R2329" s="8">
        <f>Table1[[#This Row],[pledged]]/Table1[[#This Row],[backers_count]]</f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 s="4">
        <f>((Table1[[#This Row],[deadline]]/60)/60/24)+DATE(1970,1,1)</f>
        <v>42169.781678240746</v>
      </c>
      <c r="K2330">
        <v>1431715537</v>
      </c>
      <c r="L2330" s="4">
        <f>((Table1[[#This Row],[launched_at]]/60)/60/24)+DATE(1970,1,1)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>Table1[[#This Row],[pledged]]/Table1[[#This Row],[goal]]*100</f>
        <v>254.45000000000002</v>
      </c>
      <c r="R2330" s="8">
        <f>Table1[[#This Row],[pledged]]/Table1[[#This Row],[backers_count]]</f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 s="4">
        <f>((Table1[[#This Row],[deadline]]/60)/60/24)+DATE(1970,1,1)</f>
        <v>41837.624374999999</v>
      </c>
      <c r="K2331">
        <v>1403017146</v>
      </c>
      <c r="L2331" s="4">
        <f>((Table1[[#This Row],[launched_at]]/60)/60/24)+DATE(1970,1,1)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>Table1[[#This Row],[pledged]]/Table1[[#This Row],[goal]]*100</f>
        <v>105.91999999999999</v>
      </c>
      <c r="R2331" s="8">
        <f>Table1[[#This Row],[pledged]]/Table1[[#This Row],[backers_count]]</f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 s="4">
        <f>((Table1[[#This Row],[deadline]]/60)/60/24)+DATE(1970,1,1)</f>
        <v>42363</v>
      </c>
      <c r="K2332">
        <v>1448400943</v>
      </c>
      <c r="L2332" s="4">
        <f>((Table1[[#This Row],[launched_at]]/60)/60/24)+DATE(1970,1,1)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>Table1[[#This Row],[pledged]]/Table1[[#This Row],[goal]]*100</f>
        <v>102.42285714285715</v>
      </c>
      <c r="R2332" s="8">
        <f>Table1[[#This Row],[pledged]]/Table1[[#This Row],[backers_count]]</f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 s="4">
        <f>((Table1[[#This Row],[deadline]]/60)/60/24)+DATE(1970,1,1)</f>
        <v>41869.005671296298</v>
      </c>
      <c r="K2333">
        <v>1405728490</v>
      </c>
      <c r="L2333" s="4">
        <f>((Table1[[#This Row],[launched_at]]/60)/60/24)+DATE(1970,1,1)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>Table1[[#This Row],[pledged]]/Table1[[#This Row],[goal]]*100</f>
        <v>144.31375</v>
      </c>
      <c r="R2333" s="8">
        <f>Table1[[#This Row],[pledged]]/Table1[[#This Row],[backers_count]]</f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 s="4">
        <f>((Table1[[#This Row],[deadline]]/60)/60/24)+DATE(1970,1,1)</f>
        <v>42041.628136574072</v>
      </c>
      <c r="K2334">
        <v>1420643071</v>
      </c>
      <c r="L2334" s="4">
        <f>((Table1[[#This Row],[launched_at]]/60)/60/24)+DATE(1970,1,1)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>Table1[[#This Row],[pledged]]/Table1[[#This Row],[goal]]*100</f>
        <v>106.30800000000001</v>
      </c>
      <c r="R2334" s="8">
        <f>Table1[[#This Row],[pledged]]/Table1[[#This Row],[backers_count]]</f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 s="4">
        <f>((Table1[[#This Row],[deadline]]/60)/60/24)+DATE(1970,1,1)</f>
        <v>41788.743055555555</v>
      </c>
      <c r="K2335">
        <v>1399563390</v>
      </c>
      <c r="L2335" s="4">
        <f>((Table1[[#This Row],[launched_at]]/60)/60/24)+DATE(1970,1,1)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>Table1[[#This Row],[pledged]]/Table1[[#This Row],[goal]]*100</f>
        <v>212.16666666666666</v>
      </c>
      <c r="R2335" s="8">
        <f>Table1[[#This Row],[pledged]]/Table1[[#This Row],[backers_count]]</f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 s="4">
        <f>((Table1[[#This Row],[deadline]]/60)/60/24)+DATE(1970,1,1)</f>
        <v>41948.731944444444</v>
      </c>
      <c r="K2336">
        <v>1412611498</v>
      </c>
      <c r="L2336" s="4">
        <f>((Table1[[#This Row],[launched_at]]/60)/60/24)+DATE(1970,1,1)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>Table1[[#This Row],[pledged]]/Table1[[#This Row],[goal]]*100</f>
        <v>101.95</v>
      </c>
      <c r="R2336" s="8">
        <f>Table1[[#This Row],[pledged]]/Table1[[#This Row],[backers_count]]</f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 s="4">
        <f>((Table1[[#This Row],[deadline]]/60)/60/24)+DATE(1970,1,1)</f>
        <v>41801.572256944448</v>
      </c>
      <c r="K2337">
        <v>1399902243</v>
      </c>
      <c r="L2337" s="4">
        <f>((Table1[[#This Row],[launched_at]]/60)/60/24)+DATE(1970,1,1)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>Table1[[#This Row],[pledged]]/Table1[[#This Row],[goal]]*100</f>
        <v>102.27200000000001</v>
      </c>
      <c r="R2337" s="8">
        <f>Table1[[#This Row],[pledged]]/Table1[[#This Row],[backers_count]]</f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 s="4">
        <f>((Table1[[#This Row],[deadline]]/60)/60/24)+DATE(1970,1,1)</f>
        <v>41706.924710648149</v>
      </c>
      <c r="K2338">
        <v>1390860695</v>
      </c>
      <c r="L2338" s="4">
        <f>((Table1[[#This Row],[launched_at]]/60)/60/24)+DATE(1970,1,1)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>Table1[[#This Row],[pledged]]/Table1[[#This Row],[goal]]*100</f>
        <v>520.73254999999995</v>
      </c>
      <c r="R2338" s="8">
        <f>Table1[[#This Row],[pledged]]/Table1[[#This Row],[backers_count]]</f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 s="4">
        <f>((Table1[[#This Row],[deadline]]/60)/60/24)+DATE(1970,1,1)</f>
        <v>41816.640543981484</v>
      </c>
      <c r="K2339">
        <v>1401204143</v>
      </c>
      <c r="L2339" s="4">
        <f>((Table1[[#This Row],[launched_at]]/60)/60/24)+DATE(1970,1,1)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>Table1[[#This Row],[pledged]]/Table1[[#This Row],[goal]]*100</f>
        <v>110.65833333333333</v>
      </c>
      <c r="R2339" s="8">
        <f>Table1[[#This Row],[pledged]]/Table1[[#This Row],[backers_count]]</f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 s="4">
        <f>((Table1[[#This Row],[deadline]]/60)/60/24)+DATE(1970,1,1)</f>
        <v>41819.896805555552</v>
      </c>
      <c r="K2340">
        <v>1401485484</v>
      </c>
      <c r="L2340" s="4">
        <f>((Table1[[#This Row],[launched_at]]/60)/60/24)+DATE(1970,1,1)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>Table1[[#This Row],[pledged]]/Table1[[#This Row],[goal]]*100</f>
        <v>101.14333333333335</v>
      </c>
      <c r="R2340" s="8">
        <f>Table1[[#This Row],[pledged]]/Table1[[#This Row],[backers_count]]</f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 s="4">
        <f>((Table1[[#This Row],[deadline]]/60)/60/24)+DATE(1970,1,1)</f>
        <v>42723.332638888889</v>
      </c>
      <c r="K2341">
        <v>1479496309</v>
      </c>
      <c r="L2341" s="4">
        <f>((Table1[[#This Row],[launched_at]]/60)/60/24)+DATE(1970,1,1)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>Table1[[#This Row],[pledged]]/Table1[[#This Row],[goal]]*100</f>
        <v>294.20799999999997</v>
      </c>
      <c r="R2341" s="8">
        <f>Table1[[#This Row],[pledged]]/Table1[[#This Row],[backers_count]]</f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 s="4">
        <f>((Table1[[#This Row],[deadline]]/60)/60/24)+DATE(1970,1,1)</f>
        <v>42673.642800925925</v>
      </c>
      <c r="K2342">
        <v>1475249138</v>
      </c>
      <c r="L2342" s="4">
        <f>((Table1[[#This Row],[launched_at]]/60)/60/24)+DATE(1970,1,1)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>Table1[[#This Row],[pledged]]/Table1[[#This Row],[goal]]*100</f>
        <v>105.77749999999999</v>
      </c>
      <c r="R2342" s="8">
        <f>Table1[[#This Row],[pledged]]/Table1[[#This Row],[backers_count]]</f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 s="4">
        <f>((Table1[[#This Row],[deadline]]/60)/60/24)+DATE(1970,1,1)</f>
        <v>42197.813703703709</v>
      </c>
      <c r="K2343">
        <v>1434137504</v>
      </c>
      <c r="L2343" s="4">
        <f>((Table1[[#This Row],[launched_at]]/60)/60/24)+DATE(1970,1,1)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>Table1[[#This Row],[pledged]]/Table1[[#This Row],[goal]]*100</f>
        <v>0</v>
      </c>
      <c r="R2343" s="8" t="e">
        <f>Table1[[#This Row],[pledged]]/Table1[[#This Row],[backers_count]]</f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 s="4">
        <f>((Table1[[#This Row],[deadline]]/60)/60/24)+DATE(1970,1,1)</f>
        <v>41918.208333333336</v>
      </c>
      <c r="K2344">
        <v>1410799870</v>
      </c>
      <c r="L2344" s="4">
        <f>((Table1[[#This Row],[launched_at]]/60)/60/24)+DATE(1970,1,1)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>Table1[[#This Row],[pledged]]/Table1[[#This Row],[goal]]*100</f>
        <v>0</v>
      </c>
      <c r="R2344" s="8" t="e">
        <f>Table1[[#This Row],[pledged]]/Table1[[#This Row],[backers_count]]</f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 s="4">
        <f>((Table1[[#This Row],[deadline]]/60)/60/24)+DATE(1970,1,1)</f>
        <v>42377.82430555555</v>
      </c>
      <c r="K2345">
        <v>1447962505</v>
      </c>
      <c r="L2345" s="4">
        <f>((Table1[[#This Row],[launched_at]]/60)/60/24)+DATE(1970,1,1)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>Table1[[#This Row],[pledged]]/Table1[[#This Row],[goal]]*100</f>
        <v>3</v>
      </c>
      <c r="R2345" s="8">
        <f>Table1[[#This Row],[pledged]]/Table1[[#This Row],[backers_count]]</f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 s="4">
        <f>((Table1[[#This Row],[deadline]]/60)/60/24)+DATE(1970,1,1)</f>
        <v>42545.727650462963</v>
      </c>
      <c r="K2346">
        <v>1464197269</v>
      </c>
      <c r="L2346" s="4">
        <f>((Table1[[#This Row],[launched_at]]/60)/60/24)+DATE(1970,1,1)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>Table1[[#This Row],[pledged]]/Table1[[#This Row],[goal]]*100</f>
        <v>0.1</v>
      </c>
      <c r="R2346" s="8">
        <f>Table1[[#This Row],[pledged]]/Table1[[#This Row],[backers_count]]</f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 s="4">
        <f>((Table1[[#This Row],[deadline]]/60)/60/24)+DATE(1970,1,1)</f>
        <v>42094.985416666663</v>
      </c>
      <c r="K2347">
        <v>1424822556</v>
      </c>
      <c r="L2347" s="4">
        <f>((Table1[[#This Row],[launched_at]]/60)/60/24)+DATE(1970,1,1)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>Table1[[#This Row],[pledged]]/Table1[[#This Row],[goal]]*100</f>
        <v>0</v>
      </c>
      <c r="R2347" s="8" t="e">
        <f>Table1[[#This Row],[pledged]]/Table1[[#This Row],[backers_count]]</f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 s="4">
        <f>((Table1[[#This Row],[deadline]]/60)/60/24)+DATE(1970,1,1)</f>
        <v>42660.79896990741</v>
      </c>
      <c r="K2348">
        <v>1472843431</v>
      </c>
      <c r="L2348" s="4">
        <f>((Table1[[#This Row],[launched_at]]/60)/60/24)+DATE(1970,1,1)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>Table1[[#This Row],[pledged]]/Table1[[#This Row],[goal]]*100</f>
        <v>6.5000000000000002E-2</v>
      </c>
      <c r="R2348" s="8">
        <f>Table1[[#This Row],[pledged]]/Table1[[#This Row],[backers_count]]</f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 s="4">
        <f>((Table1[[#This Row],[deadline]]/60)/60/24)+DATE(1970,1,1)</f>
        <v>42607.607361111113</v>
      </c>
      <c r="K2349">
        <v>1469543676</v>
      </c>
      <c r="L2349" s="4">
        <f>((Table1[[#This Row],[launched_at]]/60)/60/24)+DATE(1970,1,1)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>Table1[[#This Row],[pledged]]/Table1[[#This Row],[goal]]*100</f>
        <v>1.5</v>
      </c>
      <c r="R2349" s="8">
        <f>Table1[[#This Row],[pledged]]/Table1[[#This Row],[backers_count]]</f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 s="4">
        <f>((Table1[[#This Row],[deadline]]/60)/60/24)+DATE(1970,1,1)</f>
        <v>42420.932152777779</v>
      </c>
      <c r="K2350">
        <v>1450822938</v>
      </c>
      <c r="L2350" s="4">
        <f>((Table1[[#This Row],[launched_at]]/60)/60/24)+DATE(1970,1,1)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>Table1[[#This Row],[pledged]]/Table1[[#This Row],[goal]]*100</f>
        <v>0.38571428571428573</v>
      </c>
      <c r="R2350" s="8">
        <f>Table1[[#This Row],[pledged]]/Table1[[#This Row],[backers_count]]</f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 s="4">
        <f>((Table1[[#This Row],[deadline]]/60)/60/24)+DATE(1970,1,1)</f>
        <v>42227.775787037041</v>
      </c>
      <c r="K2351">
        <v>1436812628</v>
      </c>
      <c r="L2351" s="4">
        <f>((Table1[[#This Row],[launched_at]]/60)/60/24)+DATE(1970,1,1)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>Table1[[#This Row],[pledged]]/Table1[[#This Row],[goal]]*100</f>
        <v>0</v>
      </c>
      <c r="R2351" s="8" t="e">
        <f>Table1[[#This Row],[pledged]]/Table1[[#This Row],[backers_count]]</f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 s="4">
        <f>((Table1[[#This Row],[deadline]]/60)/60/24)+DATE(1970,1,1)</f>
        <v>42738.842245370368</v>
      </c>
      <c r="K2352">
        <v>1480882370</v>
      </c>
      <c r="L2352" s="4">
        <f>((Table1[[#This Row],[launched_at]]/60)/60/24)+DATE(1970,1,1)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>Table1[[#This Row],[pledged]]/Table1[[#This Row],[goal]]*100</f>
        <v>0</v>
      </c>
      <c r="R2352" s="8" t="e">
        <f>Table1[[#This Row],[pledged]]/Table1[[#This Row],[backers_count]]</f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 s="4">
        <f>((Table1[[#This Row],[deadline]]/60)/60/24)+DATE(1970,1,1)</f>
        <v>42124.101145833338</v>
      </c>
      <c r="K2353">
        <v>1427768739</v>
      </c>
      <c r="L2353" s="4">
        <f>((Table1[[#This Row],[launched_at]]/60)/60/24)+DATE(1970,1,1)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>Table1[[#This Row],[pledged]]/Table1[[#This Row],[goal]]*100</f>
        <v>0.5714285714285714</v>
      </c>
      <c r="R2353" s="8">
        <f>Table1[[#This Row],[pledged]]/Table1[[#This Row],[backers_count]]</f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 s="4">
        <f>((Table1[[#This Row],[deadline]]/60)/60/24)+DATE(1970,1,1)</f>
        <v>42161.633703703701</v>
      </c>
      <c r="K2354">
        <v>1428419552</v>
      </c>
      <c r="L2354" s="4">
        <f>((Table1[[#This Row],[launched_at]]/60)/60/24)+DATE(1970,1,1)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>Table1[[#This Row],[pledged]]/Table1[[#This Row],[goal]]*100</f>
        <v>0</v>
      </c>
      <c r="R2354" s="8" t="e">
        <f>Table1[[#This Row],[pledged]]/Table1[[#This Row],[backers_count]]</f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 s="4">
        <f>((Table1[[#This Row],[deadline]]/60)/60/24)+DATE(1970,1,1)</f>
        <v>42115.676180555558</v>
      </c>
      <c r="K2355">
        <v>1428596022</v>
      </c>
      <c r="L2355" s="4">
        <f>((Table1[[#This Row],[launched_at]]/60)/60/24)+DATE(1970,1,1)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>Table1[[#This Row],[pledged]]/Table1[[#This Row],[goal]]*100</f>
        <v>0</v>
      </c>
      <c r="R2355" s="8" t="e">
        <f>Table1[[#This Row],[pledged]]/Table1[[#This Row],[backers_count]]</f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 s="4">
        <f>((Table1[[#This Row],[deadline]]/60)/60/24)+DATE(1970,1,1)</f>
        <v>42014.722916666666</v>
      </c>
      <c r="K2356">
        <v>1415726460</v>
      </c>
      <c r="L2356" s="4">
        <f>((Table1[[#This Row],[launched_at]]/60)/60/24)+DATE(1970,1,1)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>Table1[[#This Row],[pledged]]/Table1[[#This Row],[goal]]*100</f>
        <v>7.1428571428571425E-2</v>
      </c>
      <c r="R2356" s="8">
        <f>Table1[[#This Row],[pledged]]/Table1[[#This Row],[backers_count]]</f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 s="4">
        <f>((Table1[[#This Row],[deadline]]/60)/60/24)+DATE(1970,1,1)</f>
        <v>42126.918240740735</v>
      </c>
      <c r="K2357">
        <v>1428012136</v>
      </c>
      <c r="L2357" s="4">
        <f>((Table1[[#This Row],[launched_at]]/60)/60/24)+DATE(1970,1,1)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>Table1[[#This Row],[pledged]]/Table1[[#This Row],[goal]]*100</f>
        <v>0.6875</v>
      </c>
      <c r="R2357" s="8">
        <f>Table1[[#This Row],[pledged]]/Table1[[#This Row],[backers_count]]</f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 s="4">
        <f>((Table1[[#This Row],[deadline]]/60)/60/24)+DATE(1970,1,1)</f>
        <v>42160.78361111111</v>
      </c>
      <c r="K2358">
        <v>1430938104</v>
      </c>
      <c r="L2358" s="4">
        <f>((Table1[[#This Row],[launched_at]]/60)/60/24)+DATE(1970,1,1)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>Table1[[#This Row],[pledged]]/Table1[[#This Row],[goal]]*100</f>
        <v>0</v>
      </c>
      <c r="R2358" s="8" t="e">
        <f>Table1[[#This Row],[pledged]]/Table1[[#This Row],[backers_count]]</f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 s="4">
        <f>((Table1[[#This Row],[deadline]]/60)/60/24)+DATE(1970,1,1)</f>
        <v>42294.620115740734</v>
      </c>
      <c r="K2359">
        <v>1442501578</v>
      </c>
      <c r="L2359" s="4">
        <f>((Table1[[#This Row],[launched_at]]/60)/60/24)+DATE(1970,1,1)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>Table1[[#This Row],[pledged]]/Table1[[#This Row],[goal]]*100</f>
        <v>0</v>
      </c>
      <c r="R2359" s="8" t="e">
        <f>Table1[[#This Row],[pledged]]/Table1[[#This Row],[backers_count]]</f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 s="4">
        <f>((Table1[[#This Row],[deadline]]/60)/60/24)+DATE(1970,1,1)</f>
        <v>42035.027083333334</v>
      </c>
      <c r="K2360">
        <v>1417818036</v>
      </c>
      <c r="L2360" s="4">
        <f>((Table1[[#This Row],[launched_at]]/60)/60/24)+DATE(1970,1,1)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>Table1[[#This Row],[pledged]]/Table1[[#This Row],[goal]]*100</f>
        <v>0</v>
      </c>
      <c r="R2360" s="8" t="e">
        <f>Table1[[#This Row],[pledged]]/Table1[[#This Row],[backers_count]]</f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 s="4">
        <f>((Table1[[#This Row],[deadline]]/60)/60/24)+DATE(1970,1,1)</f>
        <v>42219.649583333332</v>
      </c>
      <c r="K2361">
        <v>1433432124</v>
      </c>
      <c r="L2361" s="4">
        <f>((Table1[[#This Row],[launched_at]]/60)/60/24)+DATE(1970,1,1)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>Table1[[#This Row],[pledged]]/Table1[[#This Row],[goal]]*100</f>
        <v>14.680000000000001</v>
      </c>
      <c r="R2361" s="8">
        <f>Table1[[#This Row],[pledged]]/Table1[[#This Row],[backers_count]]</f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 s="4">
        <f>((Table1[[#This Row],[deadline]]/60)/60/24)+DATE(1970,1,1)</f>
        <v>42407.70694444445</v>
      </c>
      <c r="K2362">
        <v>1452272280</v>
      </c>
      <c r="L2362" s="4">
        <f>((Table1[[#This Row],[launched_at]]/60)/60/24)+DATE(1970,1,1)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>Table1[[#This Row],[pledged]]/Table1[[#This Row],[goal]]*100</f>
        <v>0.04</v>
      </c>
      <c r="R2362" s="8">
        <f>Table1[[#This Row],[pledged]]/Table1[[#This Row],[backers_count]]</f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 s="4">
        <f>((Table1[[#This Row],[deadline]]/60)/60/24)+DATE(1970,1,1)</f>
        <v>42490.916666666672</v>
      </c>
      <c r="K2363">
        <v>1459975008</v>
      </c>
      <c r="L2363" s="4">
        <f>((Table1[[#This Row],[launched_at]]/60)/60/24)+DATE(1970,1,1)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>Table1[[#This Row],[pledged]]/Table1[[#This Row],[goal]]*100</f>
        <v>0</v>
      </c>
      <c r="R2363" s="8" t="e">
        <f>Table1[[#This Row],[pledged]]/Table1[[#This Row],[backers_count]]</f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 s="4">
        <f>((Table1[[#This Row],[deadline]]/60)/60/24)+DATE(1970,1,1)</f>
        <v>41984.688310185185</v>
      </c>
      <c r="K2364">
        <v>1415723470</v>
      </c>
      <c r="L2364" s="4">
        <f>((Table1[[#This Row],[launched_at]]/60)/60/24)+DATE(1970,1,1)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>Table1[[#This Row],[pledged]]/Table1[[#This Row],[goal]]*100</f>
        <v>28.571428571428569</v>
      </c>
      <c r="R2364" s="8">
        <f>Table1[[#This Row],[pledged]]/Table1[[#This Row],[backers_count]]</f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 s="4">
        <f>((Table1[[#This Row],[deadline]]/60)/60/24)+DATE(1970,1,1)</f>
        <v>42367.011574074073</v>
      </c>
      <c r="K2365">
        <v>1447460200</v>
      </c>
      <c r="L2365" s="4">
        <f>((Table1[[#This Row],[launched_at]]/60)/60/24)+DATE(1970,1,1)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>Table1[[#This Row],[pledged]]/Table1[[#This Row],[goal]]*100</f>
        <v>0</v>
      </c>
      <c r="R2365" s="8" t="e">
        <f>Table1[[#This Row],[pledged]]/Table1[[#This Row],[backers_count]]</f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 s="4">
        <f>((Table1[[#This Row],[deadline]]/60)/60/24)+DATE(1970,1,1)</f>
        <v>42303.934675925921</v>
      </c>
      <c r="K2366">
        <v>1441146356</v>
      </c>
      <c r="L2366" s="4">
        <f>((Table1[[#This Row],[launched_at]]/60)/60/24)+DATE(1970,1,1)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>Table1[[#This Row],[pledged]]/Table1[[#This Row],[goal]]*100</f>
        <v>0</v>
      </c>
      <c r="R2366" s="8" t="e">
        <f>Table1[[#This Row],[pledged]]/Table1[[#This Row],[backers_count]]</f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 s="4">
        <f>((Table1[[#This Row],[deadline]]/60)/60/24)+DATE(1970,1,1)</f>
        <v>42386.958333333328</v>
      </c>
      <c r="K2367">
        <v>1449596425</v>
      </c>
      <c r="L2367" s="4">
        <f>((Table1[[#This Row],[launched_at]]/60)/60/24)+DATE(1970,1,1)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>Table1[[#This Row],[pledged]]/Table1[[#This Row],[goal]]*100</f>
        <v>0</v>
      </c>
      <c r="R2367" s="8" t="e">
        <f>Table1[[#This Row],[pledged]]/Table1[[#This Row],[backers_count]]</f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 s="4">
        <f>((Table1[[#This Row],[deadline]]/60)/60/24)+DATE(1970,1,1)</f>
        <v>42298.531631944439</v>
      </c>
      <c r="K2368">
        <v>1442839533</v>
      </c>
      <c r="L2368" s="4">
        <f>((Table1[[#This Row],[launched_at]]/60)/60/24)+DATE(1970,1,1)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>Table1[[#This Row],[pledged]]/Table1[[#This Row],[goal]]*100</f>
        <v>10.52</v>
      </c>
      <c r="R2368" s="8">
        <f>Table1[[#This Row],[pledged]]/Table1[[#This Row],[backers_count]]</f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 s="4">
        <f>((Table1[[#This Row],[deadline]]/60)/60/24)+DATE(1970,1,1)</f>
        <v>42485.928425925929</v>
      </c>
      <c r="K2369">
        <v>1456442216</v>
      </c>
      <c r="L2369" s="4">
        <f>((Table1[[#This Row],[launched_at]]/60)/60/24)+DATE(1970,1,1)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>Table1[[#This Row],[pledged]]/Table1[[#This Row],[goal]]*100</f>
        <v>1.34</v>
      </c>
      <c r="R2369" s="8">
        <f>Table1[[#This Row],[pledged]]/Table1[[#This Row],[backers_count]]</f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 s="4">
        <f>((Table1[[#This Row],[deadline]]/60)/60/24)+DATE(1970,1,1)</f>
        <v>42108.680150462969</v>
      </c>
      <c r="K2370">
        <v>1425143965</v>
      </c>
      <c r="L2370" s="4">
        <f>((Table1[[#This Row],[launched_at]]/60)/60/24)+DATE(1970,1,1)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>Table1[[#This Row],[pledged]]/Table1[[#This Row],[goal]]*100</f>
        <v>0.25</v>
      </c>
      <c r="R2370" s="8">
        <f>Table1[[#This Row],[pledged]]/Table1[[#This Row],[backers_count]]</f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 s="4">
        <f>((Table1[[#This Row],[deadline]]/60)/60/24)+DATE(1970,1,1)</f>
        <v>42410.812627314815</v>
      </c>
      <c r="K2371">
        <v>1452540611</v>
      </c>
      <c r="L2371" s="4">
        <f>((Table1[[#This Row],[launched_at]]/60)/60/24)+DATE(1970,1,1)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>Table1[[#This Row],[pledged]]/Table1[[#This Row],[goal]]*100</f>
        <v>0</v>
      </c>
      <c r="R2371" s="8" t="e">
        <f>Table1[[#This Row],[pledged]]/Table1[[#This Row],[backers_count]]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 s="4">
        <f>((Table1[[#This Row],[deadline]]/60)/60/24)+DATE(1970,1,1)</f>
        <v>41991.18913194444</v>
      </c>
      <c r="K2372">
        <v>1416285141</v>
      </c>
      <c r="L2372" s="4">
        <f>((Table1[[#This Row],[launched_at]]/60)/60/24)+DATE(1970,1,1)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>Table1[[#This Row],[pledged]]/Table1[[#This Row],[goal]]*100</f>
        <v>0.32800000000000001</v>
      </c>
      <c r="R2372" s="8">
        <f>Table1[[#This Row],[pledged]]/Table1[[#This Row],[backers_count]]</f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 s="4">
        <f>((Table1[[#This Row],[deadline]]/60)/60/24)+DATE(1970,1,1)</f>
        <v>42180.777731481481</v>
      </c>
      <c r="K2373">
        <v>1432665596</v>
      </c>
      <c r="L2373" s="4">
        <f>((Table1[[#This Row],[launched_at]]/60)/60/24)+DATE(1970,1,1)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>Table1[[#This Row],[pledged]]/Table1[[#This Row],[goal]]*100</f>
        <v>0</v>
      </c>
      <c r="R2373" s="8" t="e">
        <f>Table1[[#This Row],[pledged]]/Table1[[#This Row],[backers_count]]</f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 s="4">
        <f>((Table1[[#This Row],[deadline]]/60)/60/24)+DATE(1970,1,1)</f>
        <v>42118.069108796291</v>
      </c>
      <c r="K2374">
        <v>1427247571</v>
      </c>
      <c r="L2374" s="4">
        <f>((Table1[[#This Row],[launched_at]]/60)/60/24)+DATE(1970,1,1)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>Table1[[#This Row],[pledged]]/Table1[[#This Row],[goal]]*100</f>
        <v>3.2727272727272729</v>
      </c>
      <c r="R2374" s="8">
        <f>Table1[[#This Row],[pledged]]/Table1[[#This Row],[backers_count]]</f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 s="4">
        <f>((Table1[[#This Row],[deadline]]/60)/60/24)+DATE(1970,1,1)</f>
        <v>42245.662314814821</v>
      </c>
      <c r="K2375">
        <v>1438271624</v>
      </c>
      <c r="L2375" s="4">
        <f>((Table1[[#This Row],[launched_at]]/60)/60/24)+DATE(1970,1,1)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>Table1[[#This Row],[pledged]]/Table1[[#This Row],[goal]]*100</f>
        <v>5.8823529411764705E-3</v>
      </c>
      <c r="R2375" s="8">
        <f>Table1[[#This Row],[pledged]]/Table1[[#This Row],[backers_count]]</f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 s="4">
        <f>((Table1[[#This Row],[deadline]]/60)/60/24)+DATE(1970,1,1)</f>
        <v>42047.843287037031</v>
      </c>
      <c r="K2376">
        <v>1421180060</v>
      </c>
      <c r="L2376" s="4">
        <f>((Table1[[#This Row],[launched_at]]/60)/60/24)+DATE(1970,1,1)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>Table1[[#This Row],[pledged]]/Table1[[#This Row],[goal]]*100</f>
        <v>4.5454545454545456E-2</v>
      </c>
      <c r="R2376" s="8">
        <f>Table1[[#This Row],[pledged]]/Table1[[#This Row],[backers_count]]</f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 s="4">
        <f>((Table1[[#This Row],[deadline]]/60)/60/24)+DATE(1970,1,1)</f>
        <v>42622.836076388892</v>
      </c>
      <c r="K2377">
        <v>1470859437</v>
      </c>
      <c r="L2377" s="4">
        <f>((Table1[[#This Row],[launched_at]]/60)/60/24)+DATE(1970,1,1)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>Table1[[#This Row],[pledged]]/Table1[[#This Row],[goal]]*100</f>
        <v>0</v>
      </c>
      <c r="R2377" s="8" t="e">
        <f>Table1[[#This Row],[pledged]]/Table1[[#This Row],[backers_count]]</f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 s="4">
        <f>((Table1[[#This Row],[deadline]]/60)/60/24)+DATE(1970,1,1)</f>
        <v>42348.925532407404</v>
      </c>
      <c r="K2378">
        <v>1447193566</v>
      </c>
      <c r="L2378" s="4">
        <f>((Table1[[#This Row],[launched_at]]/60)/60/24)+DATE(1970,1,1)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>Table1[[#This Row],[pledged]]/Table1[[#This Row],[goal]]*100</f>
        <v>10.877666666666666</v>
      </c>
      <c r="R2378" s="8">
        <f>Table1[[#This Row],[pledged]]/Table1[[#This Row],[backers_count]]</f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 s="4">
        <f>((Table1[[#This Row],[deadline]]/60)/60/24)+DATE(1970,1,1)</f>
        <v>42699.911840277782</v>
      </c>
      <c r="K2379">
        <v>1477515183</v>
      </c>
      <c r="L2379" s="4">
        <f>((Table1[[#This Row],[launched_at]]/60)/60/24)+DATE(1970,1,1)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>Table1[[#This Row],[pledged]]/Table1[[#This Row],[goal]]*100</f>
        <v>0</v>
      </c>
      <c r="R2379" s="8" t="e">
        <f>Table1[[#This Row],[pledged]]/Table1[[#This Row],[backers_count]]</f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 s="4">
        <f>((Table1[[#This Row],[deadline]]/60)/60/24)+DATE(1970,1,1)</f>
        <v>42242.013078703705</v>
      </c>
      <c r="K2380">
        <v>1438042730</v>
      </c>
      <c r="L2380" s="4">
        <f>((Table1[[#This Row],[launched_at]]/60)/60/24)+DATE(1970,1,1)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>Table1[[#This Row],[pledged]]/Table1[[#This Row],[goal]]*100</f>
        <v>0</v>
      </c>
      <c r="R2380" s="8" t="e">
        <f>Table1[[#This Row],[pledged]]/Table1[[#This Row],[backers_count]]</f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 s="4">
        <f>((Table1[[#This Row],[deadline]]/60)/60/24)+DATE(1970,1,1)</f>
        <v>42282.016388888893</v>
      </c>
      <c r="K2381">
        <v>1440116616</v>
      </c>
      <c r="L2381" s="4">
        <f>((Table1[[#This Row],[launched_at]]/60)/60/24)+DATE(1970,1,1)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>Table1[[#This Row],[pledged]]/Table1[[#This Row],[goal]]*100</f>
        <v>0</v>
      </c>
      <c r="R2381" s="8" t="e">
        <f>Table1[[#This Row],[pledged]]/Table1[[#This Row],[backers_count]]</f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 s="4">
        <f>((Table1[[#This Row],[deadline]]/60)/60/24)+DATE(1970,1,1)</f>
        <v>42278.793310185181</v>
      </c>
      <c r="K2382">
        <v>1441134142</v>
      </c>
      <c r="L2382" s="4">
        <f>((Table1[[#This Row],[launched_at]]/60)/60/24)+DATE(1970,1,1)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>Table1[[#This Row],[pledged]]/Table1[[#This Row],[goal]]*100</f>
        <v>0.36666666666666664</v>
      </c>
      <c r="R2382" s="8">
        <f>Table1[[#This Row],[pledged]]/Table1[[#This Row],[backers_count]]</f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 s="4">
        <f>((Table1[[#This Row],[deadline]]/60)/60/24)+DATE(1970,1,1)</f>
        <v>42104.935740740737</v>
      </c>
      <c r="K2383">
        <v>1426112848</v>
      </c>
      <c r="L2383" s="4">
        <f>((Table1[[#This Row],[launched_at]]/60)/60/24)+DATE(1970,1,1)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>Table1[[#This Row],[pledged]]/Table1[[#This Row],[goal]]*100</f>
        <v>1.8193398957730169</v>
      </c>
      <c r="R2383" s="8">
        <f>Table1[[#This Row],[pledged]]/Table1[[#This Row],[backers_count]]</f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 s="4">
        <f>((Table1[[#This Row],[deadline]]/60)/60/24)+DATE(1970,1,1)</f>
        <v>42220.187534722223</v>
      </c>
      <c r="K2384">
        <v>1436502603</v>
      </c>
      <c r="L2384" s="4">
        <f>((Table1[[#This Row],[launched_at]]/60)/60/24)+DATE(1970,1,1)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>Table1[[#This Row],[pledged]]/Table1[[#This Row],[goal]]*100</f>
        <v>2.5</v>
      </c>
      <c r="R2384" s="8">
        <f>Table1[[#This Row],[pledged]]/Table1[[#This Row],[backers_count]]</f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 s="4">
        <f>((Table1[[#This Row],[deadline]]/60)/60/24)+DATE(1970,1,1)</f>
        <v>42057.056793981479</v>
      </c>
      <c r="K2385">
        <v>1421976107</v>
      </c>
      <c r="L2385" s="4">
        <f>((Table1[[#This Row],[launched_at]]/60)/60/24)+DATE(1970,1,1)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>Table1[[#This Row],[pledged]]/Table1[[#This Row],[goal]]*100</f>
        <v>4.3499999999999996</v>
      </c>
      <c r="R2385" s="8">
        <f>Table1[[#This Row],[pledged]]/Table1[[#This Row],[backers_count]]</f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 s="4">
        <f>((Table1[[#This Row],[deadline]]/60)/60/24)+DATE(1970,1,1)</f>
        <v>41957.109293981484</v>
      </c>
      <c r="K2386">
        <v>1413337043</v>
      </c>
      <c r="L2386" s="4">
        <f>((Table1[[#This Row],[launched_at]]/60)/60/24)+DATE(1970,1,1)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>Table1[[#This Row],[pledged]]/Table1[[#This Row],[goal]]*100</f>
        <v>0.8</v>
      </c>
      <c r="R2386" s="8">
        <f>Table1[[#This Row],[pledged]]/Table1[[#This Row],[backers_count]]</f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 s="4">
        <f>((Table1[[#This Row],[deadline]]/60)/60/24)+DATE(1970,1,1)</f>
        <v>42221.70175925926</v>
      </c>
      <c r="K2387">
        <v>1436201432</v>
      </c>
      <c r="L2387" s="4">
        <f>((Table1[[#This Row],[launched_at]]/60)/60/24)+DATE(1970,1,1)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>Table1[[#This Row],[pledged]]/Table1[[#This Row],[goal]]*100</f>
        <v>1.2123076923076923</v>
      </c>
      <c r="R2387" s="8">
        <f>Table1[[#This Row],[pledged]]/Table1[[#This Row],[backers_count]]</f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 s="4">
        <f>((Table1[[#This Row],[deadline]]/60)/60/24)+DATE(1970,1,1)</f>
        <v>42014.838240740741</v>
      </c>
      <c r="K2388">
        <v>1415736424</v>
      </c>
      <c r="L2388" s="4">
        <f>((Table1[[#This Row],[launched_at]]/60)/60/24)+DATE(1970,1,1)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>Table1[[#This Row],[pledged]]/Table1[[#This Row],[goal]]*100</f>
        <v>0</v>
      </c>
      <c r="R2388" s="8" t="e">
        <f>Table1[[#This Row],[pledged]]/Table1[[#This Row],[backers_count]]</f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 s="4">
        <f>((Table1[[#This Row],[deadline]]/60)/60/24)+DATE(1970,1,1)</f>
        <v>42573.626620370371</v>
      </c>
      <c r="K2389">
        <v>1465311740</v>
      </c>
      <c r="L2389" s="4">
        <f>((Table1[[#This Row],[launched_at]]/60)/60/24)+DATE(1970,1,1)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>Table1[[#This Row],[pledged]]/Table1[[#This Row],[goal]]*100</f>
        <v>0.68399999999999994</v>
      </c>
      <c r="R2389" s="8">
        <f>Table1[[#This Row],[pledged]]/Table1[[#This Row],[backers_count]]</f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 s="4">
        <f>((Table1[[#This Row],[deadline]]/60)/60/24)+DATE(1970,1,1)</f>
        <v>42019.811805555553</v>
      </c>
      <c r="K2390">
        <v>1418761759</v>
      </c>
      <c r="L2390" s="4">
        <f>((Table1[[#This Row],[launched_at]]/60)/60/24)+DATE(1970,1,1)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>Table1[[#This Row],[pledged]]/Table1[[#This Row],[goal]]*100</f>
        <v>1.2513513513513512</v>
      </c>
      <c r="R2390" s="8">
        <f>Table1[[#This Row],[pledged]]/Table1[[#This Row],[backers_count]]</f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 s="4">
        <f>((Table1[[#This Row],[deadline]]/60)/60/24)+DATE(1970,1,1)</f>
        <v>42210.915972222225</v>
      </c>
      <c r="K2391">
        <v>1435160452</v>
      </c>
      <c r="L2391" s="4">
        <f>((Table1[[#This Row],[launched_at]]/60)/60/24)+DATE(1970,1,1)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>Table1[[#This Row],[pledged]]/Table1[[#This Row],[goal]]*100</f>
        <v>0.1875</v>
      </c>
      <c r="R2391" s="8">
        <f>Table1[[#This Row],[pledged]]/Table1[[#This Row],[backers_count]]</f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 s="4">
        <f>((Table1[[#This Row],[deadline]]/60)/60/24)+DATE(1970,1,1)</f>
        <v>42008.262314814812</v>
      </c>
      <c r="K2392">
        <v>1416896264</v>
      </c>
      <c r="L2392" s="4">
        <f>((Table1[[#This Row],[launched_at]]/60)/60/24)+DATE(1970,1,1)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>Table1[[#This Row],[pledged]]/Table1[[#This Row],[goal]]*100</f>
        <v>0</v>
      </c>
      <c r="R2392" s="8" t="e">
        <f>Table1[[#This Row],[pledged]]/Table1[[#This Row],[backers_count]]</f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 s="4">
        <f>((Table1[[#This Row],[deadline]]/60)/60/24)+DATE(1970,1,1)</f>
        <v>42094.752824074079</v>
      </c>
      <c r="K2393">
        <v>1425236644</v>
      </c>
      <c r="L2393" s="4">
        <f>((Table1[[#This Row],[launched_at]]/60)/60/24)+DATE(1970,1,1)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>Table1[[#This Row],[pledged]]/Table1[[#This Row],[goal]]*100</f>
        <v>0.125</v>
      </c>
      <c r="R2393" s="8">
        <f>Table1[[#This Row],[pledged]]/Table1[[#This Row],[backers_count]]</f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 s="4">
        <f>((Table1[[#This Row],[deadline]]/60)/60/24)+DATE(1970,1,1)</f>
        <v>42306.120636574073</v>
      </c>
      <c r="K2394">
        <v>1443495223</v>
      </c>
      <c r="L2394" s="4">
        <f>((Table1[[#This Row],[launched_at]]/60)/60/24)+DATE(1970,1,1)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>Table1[[#This Row],[pledged]]/Table1[[#This Row],[goal]]*100</f>
        <v>0</v>
      </c>
      <c r="R2394" s="8" t="e">
        <f>Table1[[#This Row],[pledged]]/Table1[[#This Row],[backers_count]]</f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 s="4">
        <f>((Table1[[#This Row],[deadline]]/60)/60/24)+DATE(1970,1,1)</f>
        <v>42224.648344907408</v>
      </c>
      <c r="K2395">
        <v>1436456017</v>
      </c>
      <c r="L2395" s="4">
        <f>((Table1[[#This Row],[launched_at]]/60)/60/24)+DATE(1970,1,1)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>Table1[[#This Row],[pledged]]/Table1[[#This Row],[goal]]*100</f>
        <v>0.05</v>
      </c>
      <c r="R2395" s="8">
        <f>Table1[[#This Row],[pledged]]/Table1[[#This Row],[backers_count]]</f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 s="4">
        <f>((Table1[[#This Row],[deadline]]/60)/60/24)+DATE(1970,1,1)</f>
        <v>42061.362187499995</v>
      </c>
      <c r="K2396">
        <v>1422348093</v>
      </c>
      <c r="L2396" s="4">
        <f>((Table1[[#This Row],[launched_at]]/60)/60/24)+DATE(1970,1,1)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>Table1[[#This Row],[pledged]]/Table1[[#This Row],[goal]]*100</f>
        <v>0.06</v>
      </c>
      <c r="R2396" s="8">
        <f>Table1[[#This Row],[pledged]]/Table1[[#This Row],[backers_count]]</f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 s="4">
        <f>((Table1[[#This Row],[deadline]]/60)/60/24)+DATE(1970,1,1)</f>
        <v>42745.372916666667</v>
      </c>
      <c r="K2397">
        <v>1481597687</v>
      </c>
      <c r="L2397" s="4">
        <f>((Table1[[#This Row],[launched_at]]/60)/60/24)+DATE(1970,1,1)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>Table1[[#This Row],[pledged]]/Table1[[#This Row],[goal]]*100</f>
        <v>0</v>
      </c>
      <c r="R2397" s="8" t="e">
        <f>Table1[[#This Row],[pledged]]/Table1[[#This Row],[backers_count]]</f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 s="4">
        <f>((Table1[[#This Row],[deadline]]/60)/60/24)+DATE(1970,1,1)</f>
        <v>42292.849050925928</v>
      </c>
      <c r="K2398">
        <v>1442348558</v>
      </c>
      <c r="L2398" s="4">
        <f>((Table1[[#This Row],[launched_at]]/60)/60/24)+DATE(1970,1,1)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>Table1[[#This Row],[pledged]]/Table1[[#This Row],[goal]]*100</f>
        <v>0.2</v>
      </c>
      <c r="R2398" s="8">
        <f>Table1[[#This Row],[pledged]]/Table1[[#This Row],[backers_count]]</f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 s="4">
        <f>((Table1[[#This Row],[deadline]]/60)/60/24)+DATE(1970,1,1)</f>
        <v>42006.88490740741</v>
      </c>
      <c r="K2399">
        <v>1417641256</v>
      </c>
      <c r="L2399" s="4">
        <f>((Table1[[#This Row],[launched_at]]/60)/60/24)+DATE(1970,1,1)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>Table1[[#This Row],[pledged]]/Table1[[#This Row],[goal]]*100</f>
        <v>0</v>
      </c>
      <c r="R2399" s="8" t="e">
        <f>Table1[[#This Row],[pledged]]/Table1[[#This Row],[backers_count]]</f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 s="4">
        <f>((Table1[[#This Row],[deadline]]/60)/60/24)+DATE(1970,1,1)</f>
        <v>42187.916481481487</v>
      </c>
      <c r="K2400">
        <v>1433282384</v>
      </c>
      <c r="L2400" s="4">
        <f>((Table1[[#This Row],[launched_at]]/60)/60/24)+DATE(1970,1,1)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>Table1[[#This Row],[pledged]]/Table1[[#This Row],[goal]]*100</f>
        <v>0</v>
      </c>
      <c r="R2400" s="8" t="e">
        <f>Table1[[#This Row],[pledged]]/Table1[[#This Row],[backers_count]]</f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 s="4">
        <f>((Table1[[#This Row],[deadline]]/60)/60/24)+DATE(1970,1,1)</f>
        <v>41991.853078703702</v>
      </c>
      <c r="K2401">
        <v>1415910506</v>
      </c>
      <c r="L2401" s="4">
        <f>((Table1[[#This Row],[launched_at]]/60)/60/24)+DATE(1970,1,1)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>Table1[[#This Row],[pledged]]/Table1[[#This Row],[goal]]*100</f>
        <v>0</v>
      </c>
      <c r="R2401" s="8" t="e">
        <f>Table1[[#This Row],[pledged]]/Table1[[#This Row],[backers_count]]</f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 s="4">
        <f>((Table1[[#This Row],[deadline]]/60)/60/24)+DATE(1970,1,1)</f>
        <v>42474.268101851849</v>
      </c>
      <c r="K2402">
        <v>1458023164</v>
      </c>
      <c r="L2402" s="4">
        <f>((Table1[[#This Row],[launched_at]]/60)/60/24)+DATE(1970,1,1)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>Table1[[#This Row],[pledged]]/Table1[[#This Row],[goal]]*100</f>
        <v>0</v>
      </c>
      <c r="R2402" s="8" t="e">
        <f>Table1[[#This Row],[pledged]]/Table1[[#This Row],[backers_count]]</f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 s="4">
        <f>((Table1[[#This Row],[deadline]]/60)/60/24)+DATE(1970,1,1)</f>
        <v>42434.822870370372</v>
      </c>
      <c r="K2403">
        <v>1452023096</v>
      </c>
      <c r="L2403" s="4">
        <f>((Table1[[#This Row],[launched_at]]/60)/60/24)+DATE(1970,1,1)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>Table1[[#This Row],[pledged]]/Table1[[#This Row],[goal]]*100</f>
        <v>0.71785714285714286</v>
      </c>
      <c r="R2403" s="8">
        <f>Table1[[#This Row],[pledged]]/Table1[[#This Row],[backers_count]]</f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 s="4">
        <f>((Table1[[#This Row],[deadline]]/60)/60/24)+DATE(1970,1,1)</f>
        <v>42137.679756944446</v>
      </c>
      <c r="K2404">
        <v>1428941931</v>
      </c>
      <c r="L2404" s="4">
        <f>((Table1[[#This Row],[launched_at]]/60)/60/24)+DATE(1970,1,1)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>Table1[[#This Row],[pledged]]/Table1[[#This Row],[goal]]*100</f>
        <v>0.43333333333333329</v>
      </c>
      <c r="R2404" s="8">
        <f>Table1[[#This Row],[pledged]]/Table1[[#This Row],[backers_count]]</f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 s="4">
        <f>((Table1[[#This Row],[deadline]]/60)/60/24)+DATE(1970,1,1)</f>
        <v>42459.840949074074</v>
      </c>
      <c r="K2405">
        <v>1454188258</v>
      </c>
      <c r="L2405" s="4">
        <f>((Table1[[#This Row],[launched_at]]/60)/60/24)+DATE(1970,1,1)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>Table1[[#This Row],[pledged]]/Table1[[#This Row],[goal]]*100</f>
        <v>16.833333333333332</v>
      </c>
      <c r="R2405" s="8">
        <f>Table1[[#This Row],[pledged]]/Table1[[#This Row],[backers_count]]</f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 s="4">
        <f>((Table1[[#This Row],[deadline]]/60)/60/24)+DATE(1970,1,1)</f>
        <v>42372.03943287037</v>
      </c>
      <c r="K2406">
        <v>1449190607</v>
      </c>
      <c r="L2406" s="4">
        <f>((Table1[[#This Row],[launched_at]]/60)/60/24)+DATE(1970,1,1)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>Table1[[#This Row],[pledged]]/Table1[[#This Row],[goal]]*100</f>
        <v>0</v>
      </c>
      <c r="R2406" s="8" t="e">
        <f>Table1[[#This Row],[pledged]]/Table1[[#This Row],[backers_count]]</f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 s="4">
        <f>((Table1[[#This Row],[deadline]]/60)/60/24)+DATE(1970,1,1)</f>
        <v>42616.585358796292</v>
      </c>
      <c r="K2407">
        <v>1471096975</v>
      </c>
      <c r="L2407" s="4">
        <f>((Table1[[#This Row],[launched_at]]/60)/60/24)+DATE(1970,1,1)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>Table1[[#This Row],[pledged]]/Table1[[#This Row],[goal]]*100</f>
        <v>22.52</v>
      </c>
      <c r="R2407" s="8">
        <f>Table1[[#This Row],[pledged]]/Table1[[#This Row],[backers_count]]</f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 s="4">
        <f>((Table1[[#This Row],[deadline]]/60)/60/24)+DATE(1970,1,1)</f>
        <v>42023.110995370371</v>
      </c>
      <c r="K2408">
        <v>1418179190</v>
      </c>
      <c r="L2408" s="4">
        <f>((Table1[[#This Row],[launched_at]]/60)/60/24)+DATE(1970,1,1)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>Table1[[#This Row],[pledged]]/Table1[[#This Row],[goal]]*100</f>
        <v>41.384615384615387</v>
      </c>
      <c r="R2408" s="8">
        <f>Table1[[#This Row],[pledged]]/Table1[[#This Row],[backers_count]]</f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 s="4">
        <f>((Table1[[#This Row],[deadline]]/60)/60/24)+DATE(1970,1,1)</f>
        <v>42105.25</v>
      </c>
      <c r="K2409">
        <v>1426772928</v>
      </c>
      <c r="L2409" s="4">
        <f>((Table1[[#This Row],[launched_at]]/60)/60/24)+DATE(1970,1,1)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>Table1[[#This Row],[pledged]]/Table1[[#This Row],[goal]]*100</f>
        <v>25.259090909090908</v>
      </c>
      <c r="R2409" s="8">
        <f>Table1[[#This Row],[pledged]]/Table1[[#This Row],[backers_count]]</f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 s="4">
        <f>((Table1[[#This Row],[deadline]]/60)/60/24)+DATE(1970,1,1)</f>
        <v>41949.182372685187</v>
      </c>
      <c r="K2410">
        <v>1412652157</v>
      </c>
      <c r="L2410" s="4">
        <f>((Table1[[#This Row],[launched_at]]/60)/60/24)+DATE(1970,1,1)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>Table1[[#This Row],[pledged]]/Table1[[#This Row],[goal]]*100</f>
        <v>0.2</v>
      </c>
      <c r="R2410" s="8">
        <f>Table1[[#This Row],[pledged]]/Table1[[#This Row],[backers_count]]</f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 s="4">
        <f>((Table1[[#This Row],[deadline]]/60)/60/24)+DATE(1970,1,1)</f>
        <v>42234.875868055555</v>
      </c>
      <c r="K2411">
        <v>1437339675</v>
      </c>
      <c r="L2411" s="4">
        <f>((Table1[[#This Row],[launched_at]]/60)/60/24)+DATE(1970,1,1)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>Table1[[#This Row],[pledged]]/Table1[[#This Row],[goal]]*100</f>
        <v>1.8399999999999999</v>
      </c>
      <c r="R2411" s="8">
        <f>Table1[[#This Row],[pledged]]/Table1[[#This Row],[backers_count]]</f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 s="4">
        <f>((Table1[[#This Row],[deadline]]/60)/60/24)+DATE(1970,1,1)</f>
        <v>42254.408275462964</v>
      </c>
      <c r="K2412">
        <v>1439027275</v>
      </c>
      <c r="L2412" s="4">
        <f>((Table1[[#This Row],[launched_at]]/60)/60/24)+DATE(1970,1,1)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>Table1[[#This Row],[pledged]]/Table1[[#This Row],[goal]]*100</f>
        <v>0</v>
      </c>
      <c r="R2412" s="8" t="e">
        <f>Table1[[#This Row],[pledged]]/Table1[[#This Row],[backers_count]]</f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 s="4">
        <f>((Table1[[#This Row],[deadline]]/60)/60/24)+DATE(1970,1,1)</f>
        <v>42241.732430555552</v>
      </c>
      <c r="K2413">
        <v>1437932082</v>
      </c>
      <c r="L2413" s="4">
        <f>((Table1[[#This Row],[launched_at]]/60)/60/24)+DATE(1970,1,1)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>Table1[[#This Row],[pledged]]/Table1[[#This Row],[goal]]*100</f>
        <v>0.60399999999999998</v>
      </c>
      <c r="R2413" s="8">
        <f>Table1[[#This Row],[pledged]]/Table1[[#This Row],[backers_count]]</f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 s="4">
        <f>((Table1[[#This Row],[deadline]]/60)/60/24)+DATE(1970,1,1)</f>
        <v>42700.778622685189</v>
      </c>
      <c r="K2414">
        <v>1476294073</v>
      </c>
      <c r="L2414" s="4">
        <f>((Table1[[#This Row],[launched_at]]/60)/60/24)+DATE(1970,1,1)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>Table1[[#This Row],[pledged]]/Table1[[#This Row],[goal]]*100</f>
        <v>0</v>
      </c>
      <c r="R2414" s="8" t="e">
        <f>Table1[[#This Row],[pledged]]/Table1[[#This Row],[backers_count]]</f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 s="4">
        <f>((Table1[[#This Row],[deadline]]/60)/60/24)+DATE(1970,1,1)</f>
        <v>41790.979166666664</v>
      </c>
      <c r="K2415">
        <v>1398911882</v>
      </c>
      <c r="L2415" s="4">
        <f>((Table1[[#This Row],[launched_at]]/60)/60/24)+DATE(1970,1,1)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>Table1[[#This Row],[pledged]]/Table1[[#This Row],[goal]]*100</f>
        <v>0.83333333333333337</v>
      </c>
      <c r="R2415" s="8">
        <f>Table1[[#This Row],[pledged]]/Table1[[#This Row],[backers_count]]</f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 s="4">
        <f>((Table1[[#This Row],[deadline]]/60)/60/24)+DATE(1970,1,1)</f>
        <v>42238.165972222225</v>
      </c>
      <c r="K2416">
        <v>1436805660</v>
      </c>
      <c r="L2416" s="4">
        <f>((Table1[[#This Row],[launched_at]]/60)/60/24)+DATE(1970,1,1)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>Table1[[#This Row],[pledged]]/Table1[[#This Row],[goal]]*100</f>
        <v>3.0666666666666664</v>
      </c>
      <c r="R2416" s="8">
        <f>Table1[[#This Row],[pledged]]/Table1[[#This Row],[backers_count]]</f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 s="4">
        <f>((Table1[[#This Row],[deadline]]/60)/60/24)+DATE(1970,1,1)</f>
        <v>42566.862800925926</v>
      </c>
      <c r="K2417">
        <v>1466023346</v>
      </c>
      <c r="L2417" s="4">
        <f>((Table1[[#This Row],[launched_at]]/60)/60/24)+DATE(1970,1,1)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>Table1[[#This Row],[pledged]]/Table1[[#This Row],[goal]]*100</f>
        <v>0.55833333333333335</v>
      </c>
      <c r="R2417" s="8">
        <f>Table1[[#This Row],[pledged]]/Table1[[#This Row],[backers_count]]</f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 s="4">
        <f>((Table1[[#This Row],[deadline]]/60)/60/24)+DATE(1970,1,1)</f>
        <v>42077.625</v>
      </c>
      <c r="K2418">
        <v>1421343743</v>
      </c>
      <c r="L2418" s="4">
        <f>((Table1[[#This Row],[launched_at]]/60)/60/24)+DATE(1970,1,1)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>Table1[[#This Row],[pledged]]/Table1[[#This Row],[goal]]*100</f>
        <v>2.5000000000000001E-2</v>
      </c>
      <c r="R2418" s="8">
        <f>Table1[[#This Row],[pledged]]/Table1[[#This Row],[backers_count]]</f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 s="4">
        <f>((Table1[[#This Row],[deadline]]/60)/60/24)+DATE(1970,1,1)</f>
        <v>41861.884108796294</v>
      </c>
      <c r="K2419">
        <v>1405113187</v>
      </c>
      <c r="L2419" s="4">
        <f>((Table1[[#This Row],[launched_at]]/60)/60/24)+DATE(1970,1,1)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>Table1[[#This Row],[pledged]]/Table1[[#This Row],[goal]]*100</f>
        <v>0</v>
      </c>
      <c r="R2419" s="8" t="e">
        <f>Table1[[#This Row],[pledged]]/Table1[[#This Row],[backers_count]]</f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 s="4">
        <f>((Table1[[#This Row],[deadline]]/60)/60/24)+DATE(1970,1,1)</f>
        <v>42087.815324074079</v>
      </c>
      <c r="K2420">
        <v>1422045244</v>
      </c>
      <c r="L2420" s="4">
        <f>((Table1[[#This Row],[launched_at]]/60)/60/24)+DATE(1970,1,1)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>Table1[[#This Row],[pledged]]/Table1[[#This Row],[goal]]*100</f>
        <v>0.02</v>
      </c>
      <c r="R2420" s="8">
        <f>Table1[[#This Row],[pledged]]/Table1[[#This Row],[backers_count]]</f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 s="4">
        <f>((Table1[[#This Row],[deadline]]/60)/60/24)+DATE(1970,1,1)</f>
        <v>42053.738298611104</v>
      </c>
      <c r="K2421">
        <v>1419097389</v>
      </c>
      <c r="L2421" s="4">
        <f>((Table1[[#This Row],[launched_at]]/60)/60/24)+DATE(1970,1,1)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>Table1[[#This Row],[pledged]]/Table1[[#This Row],[goal]]*100</f>
        <v>0</v>
      </c>
      <c r="R2421" s="8" t="e">
        <f>Table1[[#This Row],[pledged]]/Table1[[#This Row],[backers_count]]</f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 s="4">
        <f>((Table1[[#This Row],[deadline]]/60)/60/24)+DATE(1970,1,1)</f>
        <v>41953.070543981477</v>
      </c>
      <c r="K2422">
        <v>1410396095</v>
      </c>
      <c r="L2422" s="4">
        <f>((Table1[[#This Row],[launched_at]]/60)/60/24)+DATE(1970,1,1)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>Table1[[#This Row],[pledged]]/Table1[[#This Row],[goal]]*100</f>
        <v>14.825133372851216</v>
      </c>
      <c r="R2422" s="8">
        <f>Table1[[#This Row],[pledged]]/Table1[[#This Row],[backers_count]]</f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 s="4">
        <f>((Table1[[#This Row],[deadline]]/60)/60/24)+DATE(1970,1,1)</f>
        <v>42056.687453703707</v>
      </c>
      <c r="K2423">
        <v>1421944196</v>
      </c>
      <c r="L2423" s="4">
        <f>((Table1[[#This Row],[launched_at]]/60)/60/24)+DATE(1970,1,1)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>Table1[[#This Row],[pledged]]/Table1[[#This Row],[goal]]*100</f>
        <v>1.6666666666666666E-2</v>
      </c>
      <c r="R2423" s="8">
        <f>Table1[[#This Row],[pledged]]/Table1[[#This Row],[backers_count]]</f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 s="4">
        <f>((Table1[[#This Row],[deadline]]/60)/60/24)+DATE(1970,1,1)</f>
        <v>42074.683287037042</v>
      </c>
      <c r="K2424">
        <v>1423502636</v>
      </c>
      <c r="L2424" s="4">
        <f>((Table1[[#This Row],[launched_at]]/60)/60/24)+DATE(1970,1,1)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>Table1[[#This Row],[pledged]]/Table1[[#This Row],[goal]]*100</f>
        <v>0.2</v>
      </c>
      <c r="R2424" s="8">
        <f>Table1[[#This Row],[pledged]]/Table1[[#This Row],[backers_count]]</f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 s="4">
        <f>((Table1[[#This Row],[deadline]]/60)/60/24)+DATE(1970,1,1)</f>
        <v>42004.704745370371</v>
      </c>
      <c r="K2425">
        <v>1417452890</v>
      </c>
      <c r="L2425" s="4">
        <f>((Table1[[#This Row],[launched_at]]/60)/60/24)+DATE(1970,1,1)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>Table1[[#This Row],[pledged]]/Table1[[#This Row],[goal]]*100</f>
        <v>1.3333333333333334E-2</v>
      </c>
      <c r="R2425" s="8">
        <f>Table1[[#This Row],[pledged]]/Table1[[#This Row],[backers_count]]</f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 s="4">
        <f>((Table1[[#This Row],[deadline]]/60)/60/24)+DATE(1970,1,1)</f>
        <v>41939.892453703702</v>
      </c>
      <c r="K2426">
        <v>1411853108</v>
      </c>
      <c r="L2426" s="4">
        <f>((Table1[[#This Row],[launched_at]]/60)/60/24)+DATE(1970,1,1)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>Table1[[#This Row],[pledged]]/Table1[[#This Row],[goal]]*100</f>
        <v>1.24</v>
      </c>
      <c r="R2426" s="8">
        <f>Table1[[#This Row],[pledged]]/Table1[[#This Row],[backers_count]]</f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 s="4">
        <f>((Table1[[#This Row],[deadline]]/60)/60/24)+DATE(1970,1,1)</f>
        <v>42517.919444444444</v>
      </c>
      <c r="K2427">
        <v>1463090149</v>
      </c>
      <c r="L2427" s="4">
        <f>((Table1[[#This Row],[launched_at]]/60)/60/24)+DATE(1970,1,1)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>Table1[[#This Row],[pledged]]/Table1[[#This Row],[goal]]*100</f>
        <v>2.8571428571428574E-2</v>
      </c>
      <c r="R2427" s="8">
        <f>Table1[[#This Row],[pledged]]/Table1[[#This Row],[backers_count]]</f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 s="4">
        <f>((Table1[[#This Row],[deadline]]/60)/60/24)+DATE(1970,1,1)</f>
        <v>42224.170046296291</v>
      </c>
      <c r="K2428">
        <v>1433822692</v>
      </c>
      <c r="L2428" s="4">
        <f>((Table1[[#This Row],[launched_at]]/60)/60/24)+DATE(1970,1,1)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>Table1[[#This Row],[pledged]]/Table1[[#This Row],[goal]]*100</f>
        <v>0</v>
      </c>
      <c r="R2428" s="8" t="e">
        <f>Table1[[#This Row],[pledged]]/Table1[[#This Row],[backers_count]]</f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 s="4">
        <f>((Table1[[#This Row],[deadline]]/60)/60/24)+DATE(1970,1,1)</f>
        <v>42452.277002314819</v>
      </c>
      <c r="K2429">
        <v>1455262733</v>
      </c>
      <c r="L2429" s="4">
        <f>((Table1[[#This Row],[launched_at]]/60)/60/24)+DATE(1970,1,1)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>Table1[[#This Row],[pledged]]/Table1[[#This Row],[goal]]*100</f>
        <v>2E-3</v>
      </c>
      <c r="R2429" s="8">
        <f>Table1[[#This Row],[pledged]]/Table1[[#This Row],[backers_count]]</f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 s="4">
        <f>((Table1[[#This Row],[deadline]]/60)/60/24)+DATE(1970,1,1)</f>
        <v>42075.742488425924</v>
      </c>
      <c r="K2430">
        <v>1423594151</v>
      </c>
      <c r="L2430" s="4">
        <f>((Table1[[#This Row],[launched_at]]/60)/60/24)+DATE(1970,1,1)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>Table1[[#This Row],[pledged]]/Table1[[#This Row],[goal]]*100</f>
        <v>2.8571428571428571E-3</v>
      </c>
      <c r="R2430" s="8">
        <f>Table1[[#This Row],[pledged]]/Table1[[#This Row],[backers_count]]</f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 s="4">
        <f>((Table1[[#This Row],[deadline]]/60)/60/24)+DATE(1970,1,1)</f>
        <v>42771.697222222225</v>
      </c>
      <c r="K2431">
        <v>1483131966</v>
      </c>
      <c r="L2431" s="4">
        <f>((Table1[[#This Row],[launched_at]]/60)/60/24)+DATE(1970,1,1)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>Table1[[#This Row],[pledged]]/Table1[[#This Row],[goal]]*100</f>
        <v>1.4321428571428572</v>
      </c>
      <c r="R2431" s="8">
        <f>Table1[[#This Row],[pledged]]/Table1[[#This Row],[backers_count]]</f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 s="4">
        <f>((Table1[[#This Row],[deadline]]/60)/60/24)+DATE(1970,1,1)</f>
        <v>42412.130833333329</v>
      </c>
      <c r="K2432">
        <v>1452654504</v>
      </c>
      <c r="L2432" s="4">
        <f>((Table1[[#This Row],[launched_at]]/60)/60/24)+DATE(1970,1,1)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>Table1[[#This Row],[pledged]]/Table1[[#This Row],[goal]]*100</f>
        <v>0.70000000000000007</v>
      </c>
      <c r="R2432" s="8">
        <f>Table1[[#This Row],[pledged]]/Table1[[#This Row],[backers_count]]</f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 s="4">
        <f>((Table1[[#This Row],[deadline]]/60)/60/24)+DATE(1970,1,1)</f>
        <v>42549.099687499998</v>
      </c>
      <c r="K2433">
        <v>1461896613</v>
      </c>
      <c r="L2433" s="4">
        <f>((Table1[[#This Row],[launched_at]]/60)/60/24)+DATE(1970,1,1)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>Table1[[#This Row],[pledged]]/Table1[[#This Row],[goal]]*100</f>
        <v>2E-3</v>
      </c>
      <c r="R2433" s="8">
        <f>Table1[[#This Row],[pledged]]/Table1[[#This Row],[backers_count]]</f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 s="4">
        <f>((Table1[[#This Row],[deadline]]/60)/60/24)+DATE(1970,1,1)</f>
        <v>42071.218715277777</v>
      </c>
      <c r="K2434">
        <v>1423199697</v>
      </c>
      <c r="L2434" s="4">
        <f>((Table1[[#This Row],[launched_at]]/60)/60/24)+DATE(1970,1,1)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>Table1[[#This Row],[pledged]]/Table1[[#This Row],[goal]]*100</f>
        <v>1.4285714285714287E-2</v>
      </c>
      <c r="R2434" s="8">
        <f>Table1[[#This Row],[pledged]]/Table1[[#This Row],[backers_count]]</f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 s="4">
        <f>((Table1[[#This Row],[deadline]]/60)/60/24)+DATE(1970,1,1)</f>
        <v>42427.89980324074</v>
      </c>
      <c r="K2435">
        <v>1454016943</v>
      </c>
      <c r="L2435" s="4">
        <f>((Table1[[#This Row],[launched_at]]/60)/60/24)+DATE(1970,1,1)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>Table1[[#This Row],[pledged]]/Table1[[#This Row],[goal]]*100</f>
        <v>0</v>
      </c>
      <c r="R2435" s="8" t="e">
        <f>Table1[[#This Row],[pledged]]/Table1[[#This Row],[backers_count]]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 s="4">
        <f>((Table1[[#This Row],[deadline]]/60)/60/24)+DATE(1970,1,1)</f>
        <v>42220.18604166666</v>
      </c>
      <c r="K2436">
        <v>1435206474</v>
      </c>
      <c r="L2436" s="4">
        <f>((Table1[[#This Row],[launched_at]]/60)/60/24)+DATE(1970,1,1)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>Table1[[#This Row],[pledged]]/Table1[[#This Row],[goal]]*100</f>
        <v>0.13</v>
      </c>
      <c r="R2436" s="8">
        <f>Table1[[#This Row],[pledged]]/Table1[[#This Row],[backers_count]]</f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 s="4">
        <f>((Table1[[#This Row],[deadline]]/60)/60/24)+DATE(1970,1,1)</f>
        <v>42282.277615740735</v>
      </c>
      <c r="K2437">
        <v>1441435186</v>
      </c>
      <c r="L2437" s="4">
        <f>((Table1[[#This Row],[launched_at]]/60)/60/24)+DATE(1970,1,1)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>Table1[[#This Row],[pledged]]/Table1[[#This Row],[goal]]*100</f>
        <v>0.48960000000000004</v>
      </c>
      <c r="R2437" s="8">
        <f>Table1[[#This Row],[pledged]]/Table1[[#This Row],[backers_count]]</f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 s="4">
        <f>((Table1[[#This Row],[deadline]]/60)/60/24)+DATE(1970,1,1)</f>
        <v>42398.615393518514</v>
      </c>
      <c r="K2438">
        <v>1448894770</v>
      </c>
      <c r="L2438" s="4">
        <f>((Table1[[#This Row],[launched_at]]/60)/60/24)+DATE(1970,1,1)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>Table1[[#This Row],[pledged]]/Table1[[#This Row],[goal]]*100</f>
        <v>3.8461538461538464E-2</v>
      </c>
      <c r="R2438" s="8">
        <f>Table1[[#This Row],[pledged]]/Table1[[#This Row],[backers_count]]</f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 s="4">
        <f>((Table1[[#This Row],[deadline]]/60)/60/24)+DATE(1970,1,1)</f>
        <v>42080.75</v>
      </c>
      <c r="K2439">
        <v>1422400188</v>
      </c>
      <c r="L2439" s="4">
        <f>((Table1[[#This Row],[launched_at]]/60)/60/24)+DATE(1970,1,1)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>Table1[[#This Row],[pledged]]/Table1[[#This Row],[goal]]*100</f>
        <v>0</v>
      </c>
      <c r="R2439" s="8" t="e">
        <f>Table1[[#This Row],[pledged]]/Table1[[#This Row],[backers_count]]</f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 s="4">
        <f>((Table1[[#This Row],[deadline]]/60)/60/24)+DATE(1970,1,1)</f>
        <v>42345.956736111111</v>
      </c>
      <c r="K2440">
        <v>1444341462</v>
      </c>
      <c r="L2440" s="4">
        <f>((Table1[[#This Row],[launched_at]]/60)/60/24)+DATE(1970,1,1)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>Table1[[#This Row],[pledged]]/Table1[[#This Row],[goal]]*100</f>
        <v>0.33333333333333337</v>
      </c>
      <c r="R2440" s="8">
        <f>Table1[[#This Row],[pledged]]/Table1[[#This Row],[backers_count]]</f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 s="4">
        <f>((Table1[[#This Row],[deadline]]/60)/60/24)+DATE(1970,1,1)</f>
        <v>42295.818622685183</v>
      </c>
      <c r="K2441">
        <v>1442605129</v>
      </c>
      <c r="L2441" s="4">
        <f>((Table1[[#This Row],[launched_at]]/60)/60/24)+DATE(1970,1,1)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>Table1[[#This Row],[pledged]]/Table1[[#This Row],[goal]]*100</f>
        <v>0</v>
      </c>
      <c r="R2441" s="8" t="e">
        <f>Table1[[#This Row],[pledged]]/Table1[[#This Row],[backers_count]]</f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 s="4">
        <f>((Table1[[#This Row],[deadline]]/60)/60/24)+DATE(1970,1,1)</f>
        <v>42413.899456018517</v>
      </c>
      <c r="K2442">
        <v>1452807313</v>
      </c>
      <c r="L2442" s="4">
        <f>((Table1[[#This Row],[launched_at]]/60)/60/24)+DATE(1970,1,1)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>Table1[[#This Row],[pledged]]/Table1[[#This Row],[goal]]*100</f>
        <v>0.2</v>
      </c>
      <c r="R2442" s="8">
        <f>Table1[[#This Row],[pledged]]/Table1[[#This Row],[backers_count]]</f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 s="4">
        <f>((Table1[[#This Row],[deadline]]/60)/60/24)+DATE(1970,1,1)</f>
        <v>42208.207638888889</v>
      </c>
      <c r="K2443">
        <v>1435806054</v>
      </c>
      <c r="L2443" s="4">
        <f>((Table1[[#This Row],[launched_at]]/60)/60/24)+DATE(1970,1,1)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>Table1[[#This Row],[pledged]]/Table1[[#This Row],[goal]]*100</f>
        <v>107.88</v>
      </c>
      <c r="R2443" s="8">
        <f>Table1[[#This Row],[pledged]]/Table1[[#This Row],[backers_count]]</f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 s="4">
        <f>((Table1[[#This Row],[deadline]]/60)/60/24)+DATE(1970,1,1)</f>
        <v>42082.625324074077</v>
      </c>
      <c r="K2444">
        <v>1424188828</v>
      </c>
      <c r="L2444" s="4">
        <f>((Table1[[#This Row],[launched_at]]/60)/60/24)+DATE(1970,1,1)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>Table1[[#This Row],[pledged]]/Table1[[#This Row],[goal]]*100</f>
        <v>125.94166666666666</v>
      </c>
      <c r="R2444" s="8">
        <f>Table1[[#This Row],[pledged]]/Table1[[#This Row],[backers_count]]</f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 s="4">
        <f>((Table1[[#This Row],[deadline]]/60)/60/24)+DATE(1970,1,1)</f>
        <v>41866.625254629631</v>
      </c>
      <c r="K2445">
        <v>1405522822</v>
      </c>
      <c r="L2445" s="4">
        <f>((Table1[[#This Row],[launched_at]]/60)/60/24)+DATE(1970,1,1)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>Table1[[#This Row],[pledged]]/Table1[[#This Row],[goal]]*100</f>
        <v>202.51495</v>
      </c>
      <c r="R2445" s="8">
        <f>Table1[[#This Row],[pledged]]/Table1[[#This Row],[backers_count]]</f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 s="4">
        <f>((Table1[[#This Row],[deadline]]/60)/60/24)+DATE(1970,1,1)</f>
        <v>42515.754525462966</v>
      </c>
      <c r="K2446">
        <v>1461607591</v>
      </c>
      <c r="L2446" s="4">
        <f>((Table1[[#This Row],[launched_at]]/60)/60/24)+DATE(1970,1,1)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>Table1[[#This Row],[pledged]]/Table1[[#This Row],[goal]]*100</f>
        <v>108.60000000000001</v>
      </c>
      <c r="R2446" s="8">
        <f>Table1[[#This Row],[pledged]]/Table1[[#This Row],[backers_count]]</f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 s="4">
        <f>((Table1[[#This Row],[deadline]]/60)/60/24)+DATE(1970,1,1)</f>
        <v>42273.190057870372</v>
      </c>
      <c r="K2447">
        <v>1440650021</v>
      </c>
      <c r="L2447" s="4">
        <f>((Table1[[#This Row],[launched_at]]/60)/60/24)+DATE(1970,1,1)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>Table1[[#This Row],[pledged]]/Table1[[#This Row],[goal]]*100</f>
        <v>172.8</v>
      </c>
      <c r="R2447" s="8">
        <f>Table1[[#This Row],[pledged]]/Table1[[#This Row],[backers_count]]</f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 s="4">
        <f>((Table1[[#This Row],[deadline]]/60)/60/24)+DATE(1970,1,1)</f>
        <v>42700.64434027778</v>
      </c>
      <c r="K2448">
        <v>1477578471</v>
      </c>
      <c r="L2448" s="4">
        <f>((Table1[[#This Row],[launched_at]]/60)/60/24)+DATE(1970,1,1)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>Table1[[#This Row],[pledged]]/Table1[[#This Row],[goal]]*100</f>
        <v>167.98</v>
      </c>
      <c r="R2448" s="8">
        <f>Table1[[#This Row],[pledged]]/Table1[[#This Row],[backers_count]]</f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 s="4">
        <f>((Table1[[#This Row],[deadline]]/60)/60/24)+DATE(1970,1,1)</f>
        <v>42686.166666666672</v>
      </c>
      <c r="K2449">
        <v>1476184593</v>
      </c>
      <c r="L2449" s="4">
        <f>((Table1[[#This Row],[launched_at]]/60)/60/24)+DATE(1970,1,1)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>Table1[[#This Row],[pledged]]/Table1[[#This Row],[goal]]*100</f>
        <v>427.20000000000005</v>
      </c>
      <c r="R2449" s="8">
        <f>Table1[[#This Row],[pledged]]/Table1[[#This Row],[backers_count]]</f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 s="4">
        <f>((Table1[[#This Row],[deadline]]/60)/60/24)+DATE(1970,1,1)</f>
        <v>42613.233333333337</v>
      </c>
      <c r="K2450">
        <v>1472110513</v>
      </c>
      <c r="L2450" s="4">
        <f>((Table1[[#This Row],[launched_at]]/60)/60/24)+DATE(1970,1,1)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>Table1[[#This Row],[pledged]]/Table1[[#This Row],[goal]]*100</f>
        <v>107.5</v>
      </c>
      <c r="R2450" s="8">
        <f>Table1[[#This Row],[pledged]]/Table1[[#This Row],[backers_count]]</f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 s="4">
        <f>((Table1[[#This Row],[deadline]]/60)/60/24)+DATE(1970,1,1)</f>
        <v>41973.184201388889</v>
      </c>
      <c r="K2451">
        <v>1414725915</v>
      </c>
      <c r="L2451" s="4">
        <f>((Table1[[#This Row],[launched_at]]/60)/60/24)+DATE(1970,1,1)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>Table1[[#This Row],[pledged]]/Table1[[#This Row],[goal]]*100</f>
        <v>108</v>
      </c>
      <c r="R2451" s="8">
        <f>Table1[[#This Row],[pledged]]/Table1[[#This Row],[backers_count]]</f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 s="4">
        <f>((Table1[[#This Row],[deadline]]/60)/60/24)+DATE(1970,1,1)</f>
        <v>41940.132638888892</v>
      </c>
      <c r="K2452">
        <v>1411177456</v>
      </c>
      <c r="L2452" s="4">
        <f>((Table1[[#This Row],[launched_at]]/60)/60/24)+DATE(1970,1,1)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>Table1[[#This Row],[pledged]]/Table1[[#This Row],[goal]]*100</f>
        <v>101.53353333333335</v>
      </c>
      <c r="R2452" s="8">
        <f>Table1[[#This Row],[pledged]]/Table1[[#This Row],[backers_count]]</f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 s="4">
        <f>((Table1[[#This Row],[deadline]]/60)/60/24)+DATE(1970,1,1)</f>
        <v>42799.908449074079</v>
      </c>
      <c r="K2453">
        <v>1487022490</v>
      </c>
      <c r="L2453" s="4">
        <f>((Table1[[#This Row],[launched_at]]/60)/60/24)+DATE(1970,1,1)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>Table1[[#This Row],[pledged]]/Table1[[#This Row],[goal]]*100</f>
        <v>115.45</v>
      </c>
      <c r="R2453" s="8">
        <f>Table1[[#This Row],[pledged]]/Table1[[#This Row],[backers_count]]</f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 s="4">
        <f>((Table1[[#This Row],[deadline]]/60)/60/24)+DATE(1970,1,1)</f>
        <v>42367.958333333328</v>
      </c>
      <c r="K2454">
        <v>1448914500</v>
      </c>
      <c r="L2454" s="4">
        <f>((Table1[[#This Row],[launched_at]]/60)/60/24)+DATE(1970,1,1)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>Table1[[#This Row],[pledged]]/Table1[[#This Row],[goal]]*100</f>
        <v>133.5</v>
      </c>
      <c r="R2454" s="8">
        <f>Table1[[#This Row],[pledged]]/Table1[[#This Row],[backers_count]]</f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 s="4">
        <f>((Table1[[#This Row],[deadline]]/60)/60/24)+DATE(1970,1,1)</f>
        <v>42768.692233796297</v>
      </c>
      <c r="K2455">
        <v>1483461409</v>
      </c>
      <c r="L2455" s="4">
        <f>((Table1[[#This Row],[launched_at]]/60)/60/24)+DATE(1970,1,1)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>Table1[[#This Row],[pledged]]/Table1[[#This Row],[goal]]*100</f>
        <v>154.69999999999999</v>
      </c>
      <c r="R2455" s="8">
        <f>Table1[[#This Row],[pledged]]/Table1[[#This Row],[backers_count]]</f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 s="4">
        <f>((Table1[[#This Row],[deadline]]/60)/60/24)+DATE(1970,1,1)</f>
        <v>42805.201481481476</v>
      </c>
      <c r="K2456">
        <v>1486183808</v>
      </c>
      <c r="L2456" s="4">
        <f>((Table1[[#This Row],[launched_at]]/60)/60/24)+DATE(1970,1,1)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>Table1[[#This Row],[pledged]]/Table1[[#This Row],[goal]]*100</f>
        <v>100.84571428571429</v>
      </c>
      <c r="R2456" s="8">
        <f>Table1[[#This Row],[pledged]]/Table1[[#This Row],[backers_count]]</f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 s="4">
        <f>((Table1[[#This Row],[deadline]]/60)/60/24)+DATE(1970,1,1)</f>
        <v>42480.781828703708</v>
      </c>
      <c r="K2457">
        <v>1458758750</v>
      </c>
      <c r="L2457" s="4">
        <f>((Table1[[#This Row],[launched_at]]/60)/60/24)+DATE(1970,1,1)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>Table1[[#This Row],[pledged]]/Table1[[#This Row],[goal]]*100</f>
        <v>182</v>
      </c>
      <c r="R2457" s="8">
        <f>Table1[[#This Row],[pledged]]/Table1[[#This Row],[backers_count]]</f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 s="4">
        <f>((Table1[[#This Row],[deadline]]/60)/60/24)+DATE(1970,1,1)</f>
        <v>42791.961099537039</v>
      </c>
      <c r="K2458">
        <v>1485471839</v>
      </c>
      <c r="L2458" s="4">
        <f>((Table1[[#This Row],[launched_at]]/60)/60/24)+DATE(1970,1,1)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>Table1[[#This Row],[pledged]]/Table1[[#This Row],[goal]]*100</f>
        <v>180.86666666666667</v>
      </c>
      <c r="R2458" s="8">
        <f>Table1[[#This Row],[pledged]]/Table1[[#This Row],[backers_count]]</f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 s="4">
        <f>((Table1[[#This Row],[deadline]]/60)/60/24)+DATE(1970,1,1)</f>
        <v>42453.560833333337</v>
      </c>
      <c r="K2459">
        <v>1456237656</v>
      </c>
      <c r="L2459" s="4">
        <f>((Table1[[#This Row],[launched_at]]/60)/60/24)+DATE(1970,1,1)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>Table1[[#This Row],[pledged]]/Table1[[#This Row],[goal]]*100</f>
        <v>102.30434782608695</v>
      </c>
      <c r="R2459" s="8">
        <f>Table1[[#This Row],[pledged]]/Table1[[#This Row],[backers_count]]</f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 s="4">
        <f>((Table1[[#This Row],[deadline]]/60)/60/24)+DATE(1970,1,1)</f>
        <v>42530.791666666672</v>
      </c>
      <c r="K2460">
        <v>1462481718</v>
      </c>
      <c r="L2460" s="4">
        <f>((Table1[[#This Row],[launched_at]]/60)/60/24)+DATE(1970,1,1)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>Table1[[#This Row],[pledged]]/Table1[[#This Row],[goal]]*100</f>
        <v>110.17999999999999</v>
      </c>
      <c r="R2460" s="8">
        <f>Table1[[#This Row],[pledged]]/Table1[[#This Row],[backers_count]]</f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 s="4">
        <f>((Table1[[#This Row],[deadline]]/60)/60/24)+DATE(1970,1,1)</f>
        <v>42452.595891203702</v>
      </c>
      <c r="K2461">
        <v>1454858285</v>
      </c>
      <c r="L2461" s="4">
        <f>((Table1[[#This Row],[launched_at]]/60)/60/24)+DATE(1970,1,1)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>Table1[[#This Row],[pledged]]/Table1[[#This Row],[goal]]*100</f>
        <v>102.25</v>
      </c>
      <c r="R2461" s="8">
        <f>Table1[[#This Row],[pledged]]/Table1[[#This Row],[backers_count]]</f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 s="4">
        <f>((Table1[[#This Row],[deadline]]/60)/60/24)+DATE(1970,1,1)</f>
        <v>42738.178472222222</v>
      </c>
      <c r="K2462">
        <v>1480480167</v>
      </c>
      <c r="L2462" s="4">
        <f>((Table1[[#This Row],[launched_at]]/60)/60/24)+DATE(1970,1,1)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>Table1[[#This Row],[pledged]]/Table1[[#This Row],[goal]]*100</f>
        <v>100.78823529411764</v>
      </c>
      <c r="R2462" s="8">
        <f>Table1[[#This Row],[pledged]]/Table1[[#This Row],[backers_count]]</f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 s="4">
        <f>((Table1[[#This Row],[deadline]]/60)/60/24)+DATE(1970,1,1)</f>
        <v>40817.125</v>
      </c>
      <c r="K2463">
        <v>1314577097</v>
      </c>
      <c r="L2463" s="4">
        <f>((Table1[[#This Row],[launched_at]]/60)/60/24)+DATE(1970,1,1)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>Table1[[#This Row],[pledged]]/Table1[[#This Row],[goal]]*100</f>
        <v>103.8</v>
      </c>
      <c r="R2463" s="8">
        <f>Table1[[#This Row],[pledged]]/Table1[[#This Row],[backers_count]]</f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 s="4">
        <f>((Table1[[#This Row],[deadline]]/60)/60/24)+DATE(1970,1,1)</f>
        <v>41109.186296296299</v>
      </c>
      <c r="K2464">
        <v>1340944096</v>
      </c>
      <c r="L2464" s="4">
        <f>((Table1[[#This Row],[launched_at]]/60)/60/24)+DATE(1970,1,1)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>Table1[[#This Row],[pledged]]/Table1[[#This Row],[goal]]*100</f>
        <v>110.70833333333334</v>
      </c>
      <c r="R2464" s="8">
        <f>Table1[[#This Row],[pledged]]/Table1[[#This Row],[backers_count]]</f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 s="4">
        <f>((Table1[[#This Row],[deadline]]/60)/60/24)+DATE(1970,1,1)</f>
        <v>41380.791666666664</v>
      </c>
      <c r="K2465">
        <v>1362710425</v>
      </c>
      <c r="L2465" s="4">
        <f>((Table1[[#This Row],[launched_at]]/60)/60/24)+DATE(1970,1,1)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>Table1[[#This Row],[pledged]]/Table1[[#This Row],[goal]]*100</f>
        <v>116.25000000000001</v>
      </c>
      <c r="R2465" s="8">
        <f>Table1[[#This Row],[pledged]]/Table1[[#This Row],[backers_count]]</f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 s="4">
        <f>((Table1[[#This Row],[deadline]]/60)/60/24)+DATE(1970,1,1)</f>
        <v>42277.811805555553</v>
      </c>
      <c r="K2466">
        <v>1441143397</v>
      </c>
      <c r="L2466" s="4">
        <f>((Table1[[#This Row],[launched_at]]/60)/60/24)+DATE(1970,1,1)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>Table1[[#This Row],[pledged]]/Table1[[#This Row],[goal]]*100</f>
        <v>111.1</v>
      </c>
      <c r="R2466" s="8">
        <f>Table1[[#This Row],[pledged]]/Table1[[#This Row],[backers_count]]</f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 s="4">
        <f>((Table1[[#This Row],[deadline]]/60)/60/24)+DATE(1970,1,1)</f>
        <v>41175.719305555554</v>
      </c>
      <c r="K2467">
        <v>1345828548</v>
      </c>
      <c r="L2467" s="4">
        <f>((Table1[[#This Row],[launched_at]]/60)/60/24)+DATE(1970,1,1)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>Table1[[#This Row],[pledged]]/Table1[[#This Row],[goal]]*100</f>
        <v>180.14285714285714</v>
      </c>
      <c r="R2467" s="8">
        <f>Table1[[#This Row],[pledged]]/Table1[[#This Row],[backers_count]]</f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 s="4">
        <f>((Table1[[#This Row],[deadline]]/60)/60/24)+DATE(1970,1,1)</f>
        <v>41403.102465277778</v>
      </c>
      <c r="K2468">
        <v>1365474453</v>
      </c>
      <c r="L2468" s="4">
        <f>((Table1[[#This Row],[launched_at]]/60)/60/24)+DATE(1970,1,1)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>Table1[[#This Row],[pledged]]/Table1[[#This Row],[goal]]*100</f>
        <v>100</v>
      </c>
      <c r="R2468" s="8">
        <f>Table1[[#This Row],[pledged]]/Table1[[#This Row],[backers_count]]</f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 s="4">
        <f>((Table1[[#This Row],[deadline]]/60)/60/24)+DATE(1970,1,1)</f>
        <v>41039.708333333336</v>
      </c>
      <c r="K2469">
        <v>1335473931</v>
      </c>
      <c r="L2469" s="4">
        <f>((Table1[[#This Row],[launched_at]]/60)/60/24)+DATE(1970,1,1)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>Table1[[#This Row],[pledged]]/Table1[[#This Row],[goal]]*100</f>
        <v>118.5</v>
      </c>
      <c r="R2469" s="8">
        <f>Table1[[#This Row],[pledged]]/Table1[[#This Row],[backers_count]]</f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 s="4">
        <f>((Table1[[#This Row],[deadline]]/60)/60/24)+DATE(1970,1,1)</f>
        <v>41210.208333333336</v>
      </c>
      <c r="K2470">
        <v>1348285321</v>
      </c>
      <c r="L2470" s="4">
        <f>((Table1[[#This Row],[launched_at]]/60)/60/24)+DATE(1970,1,1)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>Table1[[#This Row],[pledged]]/Table1[[#This Row],[goal]]*100</f>
        <v>107.21700000000001</v>
      </c>
      <c r="R2470" s="8">
        <f>Table1[[#This Row],[pledged]]/Table1[[#This Row],[backers_count]]</f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 s="4">
        <f>((Table1[[#This Row],[deadline]]/60)/60/24)+DATE(1970,1,1)</f>
        <v>40582.429733796293</v>
      </c>
      <c r="K2471">
        <v>1295000329</v>
      </c>
      <c r="L2471" s="4">
        <f>((Table1[[#This Row],[launched_at]]/60)/60/24)+DATE(1970,1,1)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>Table1[[#This Row],[pledged]]/Table1[[#This Row],[goal]]*100</f>
        <v>113.66666666666667</v>
      </c>
      <c r="R2471" s="8">
        <f>Table1[[#This Row],[pledged]]/Table1[[#This Row],[backers_count]]</f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 s="4">
        <f>((Table1[[#This Row],[deadline]]/60)/60/24)+DATE(1970,1,1)</f>
        <v>41053.07471064815</v>
      </c>
      <c r="K2472">
        <v>1335232055</v>
      </c>
      <c r="L2472" s="4">
        <f>((Table1[[#This Row],[launched_at]]/60)/60/24)+DATE(1970,1,1)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>Table1[[#This Row],[pledged]]/Table1[[#This Row],[goal]]*100</f>
        <v>103.16400000000002</v>
      </c>
      <c r="R2472" s="8">
        <f>Table1[[#This Row],[pledged]]/Table1[[#This Row],[backers_count]]</f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 s="4">
        <f>((Table1[[#This Row],[deadline]]/60)/60/24)+DATE(1970,1,1)</f>
        <v>40933.992962962962</v>
      </c>
      <c r="K2473">
        <v>1324079392</v>
      </c>
      <c r="L2473" s="4">
        <f>((Table1[[#This Row],[launched_at]]/60)/60/24)+DATE(1970,1,1)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>Table1[[#This Row],[pledged]]/Table1[[#This Row],[goal]]*100</f>
        <v>128</v>
      </c>
      <c r="R2473" s="8">
        <f>Table1[[#This Row],[pledged]]/Table1[[#This Row],[backers_count]]</f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 s="4">
        <f>((Table1[[#This Row],[deadline]]/60)/60/24)+DATE(1970,1,1)</f>
        <v>40425.043749999997</v>
      </c>
      <c r="K2474">
        <v>1277433980</v>
      </c>
      <c r="L2474" s="4">
        <f>((Table1[[#This Row],[launched_at]]/60)/60/24)+DATE(1970,1,1)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>Table1[[#This Row],[pledged]]/Table1[[#This Row],[goal]]*100</f>
        <v>135.76026666666667</v>
      </c>
      <c r="R2474" s="8">
        <f>Table1[[#This Row],[pledged]]/Table1[[#This Row],[backers_count]]</f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 s="4">
        <f>((Table1[[#This Row],[deadline]]/60)/60/24)+DATE(1970,1,1)</f>
        <v>41223.790150462963</v>
      </c>
      <c r="K2475">
        <v>1349978269</v>
      </c>
      <c r="L2475" s="4">
        <f>((Table1[[#This Row],[launched_at]]/60)/60/24)+DATE(1970,1,1)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>Table1[[#This Row],[pledged]]/Table1[[#This Row],[goal]]*100</f>
        <v>100</v>
      </c>
      <c r="R2475" s="8">
        <f>Table1[[#This Row],[pledged]]/Table1[[#This Row],[backers_count]]</f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 s="4">
        <f>((Table1[[#This Row],[deadline]]/60)/60/24)+DATE(1970,1,1)</f>
        <v>40462.011296296296</v>
      </c>
      <c r="K2476">
        <v>1282868176</v>
      </c>
      <c r="L2476" s="4">
        <f>((Table1[[#This Row],[launched_at]]/60)/60/24)+DATE(1970,1,1)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>Table1[[#This Row],[pledged]]/Table1[[#This Row],[goal]]*100</f>
        <v>100.00360000000002</v>
      </c>
      <c r="R2476" s="8">
        <f>Table1[[#This Row],[pledged]]/Table1[[#This Row],[backers_count]]</f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 s="4">
        <f>((Table1[[#This Row],[deadline]]/60)/60/24)+DATE(1970,1,1)</f>
        <v>40369.916666666664</v>
      </c>
      <c r="K2477">
        <v>1273647255</v>
      </c>
      <c r="L2477" s="4">
        <f>((Table1[[#This Row],[launched_at]]/60)/60/24)+DATE(1970,1,1)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>Table1[[#This Row],[pledged]]/Table1[[#This Row],[goal]]*100</f>
        <v>104.71999999999998</v>
      </c>
      <c r="R2477" s="8">
        <f>Table1[[#This Row],[pledged]]/Table1[[#This Row],[backers_count]]</f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 s="4">
        <f>((Table1[[#This Row],[deadline]]/60)/60/24)+DATE(1970,1,1)</f>
        <v>41946.370023148149</v>
      </c>
      <c r="K2478">
        <v>1412149970</v>
      </c>
      <c r="L2478" s="4">
        <f>((Table1[[#This Row],[launched_at]]/60)/60/24)+DATE(1970,1,1)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>Table1[[#This Row],[pledged]]/Table1[[#This Row],[goal]]*100</f>
        <v>105.02249999999999</v>
      </c>
      <c r="R2478" s="8">
        <f>Table1[[#This Row],[pledged]]/Table1[[#This Row],[backers_count]]</f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 s="4">
        <f>((Table1[[#This Row],[deadline]]/60)/60/24)+DATE(1970,1,1)</f>
        <v>41133.691493055558</v>
      </c>
      <c r="K2479">
        <v>1340901345</v>
      </c>
      <c r="L2479" s="4">
        <f>((Table1[[#This Row],[launched_at]]/60)/60/24)+DATE(1970,1,1)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>Table1[[#This Row],[pledged]]/Table1[[#This Row],[goal]]*100</f>
        <v>171.33333333333334</v>
      </c>
      <c r="R2479" s="8">
        <f>Table1[[#This Row],[pledged]]/Table1[[#This Row],[backers_count]]</f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 s="4">
        <f>((Table1[[#This Row],[deadline]]/60)/60/24)+DATE(1970,1,1)</f>
        <v>41287.950381944444</v>
      </c>
      <c r="K2480">
        <v>1355525313</v>
      </c>
      <c r="L2480" s="4">
        <f>((Table1[[#This Row],[launched_at]]/60)/60/24)+DATE(1970,1,1)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>Table1[[#This Row],[pledged]]/Table1[[#This Row],[goal]]*100</f>
        <v>127.49999999999999</v>
      </c>
      <c r="R2480" s="8">
        <f>Table1[[#This Row],[pledged]]/Table1[[#This Row],[backers_count]]</f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 s="4">
        <f>((Table1[[#This Row],[deadline]]/60)/60/24)+DATE(1970,1,1)</f>
        <v>41118.083333333336</v>
      </c>
      <c r="K2481">
        <v>1342545994</v>
      </c>
      <c r="L2481" s="4">
        <f>((Table1[[#This Row],[launched_at]]/60)/60/24)+DATE(1970,1,1)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>Table1[[#This Row],[pledged]]/Table1[[#This Row],[goal]]*100</f>
        <v>133.44333333333333</v>
      </c>
      <c r="R2481" s="8">
        <f>Table1[[#This Row],[pledged]]/Table1[[#This Row],[backers_count]]</f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 s="4">
        <f>((Table1[[#This Row],[deadline]]/60)/60/24)+DATE(1970,1,1)</f>
        <v>42287.936157407406</v>
      </c>
      <c r="K2482">
        <v>1439332084</v>
      </c>
      <c r="L2482" s="4">
        <f>((Table1[[#This Row],[launched_at]]/60)/60/24)+DATE(1970,1,1)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>Table1[[#This Row],[pledged]]/Table1[[#This Row],[goal]]*100</f>
        <v>100</v>
      </c>
      <c r="R2482" s="8">
        <f>Table1[[#This Row],[pledged]]/Table1[[#This Row],[backers_count]]</f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 s="4">
        <f>((Table1[[#This Row],[deadline]]/60)/60/24)+DATE(1970,1,1)</f>
        <v>41029.645925925928</v>
      </c>
      <c r="K2483">
        <v>1333207808</v>
      </c>
      <c r="L2483" s="4">
        <f>((Table1[[#This Row],[launched_at]]/60)/60/24)+DATE(1970,1,1)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>Table1[[#This Row],[pledged]]/Table1[[#This Row],[goal]]*100</f>
        <v>112.91099999999999</v>
      </c>
      <c r="R2483" s="8">
        <f>Table1[[#This Row],[pledged]]/Table1[[#This Row],[backers_count]]</f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 s="4">
        <f>((Table1[[#This Row],[deadline]]/60)/60/24)+DATE(1970,1,1)</f>
        <v>40756.782210648147</v>
      </c>
      <c r="K2484">
        <v>1308336383</v>
      </c>
      <c r="L2484" s="4">
        <f>((Table1[[#This Row],[launched_at]]/60)/60/24)+DATE(1970,1,1)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>Table1[[#This Row],[pledged]]/Table1[[#This Row],[goal]]*100</f>
        <v>100.1</v>
      </c>
      <c r="R2484" s="8">
        <f>Table1[[#This Row],[pledged]]/Table1[[#This Row],[backers_count]]</f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 s="4">
        <f>((Table1[[#This Row],[deadline]]/60)/60/24)+DATE(1970,1,1)</f>
        <v>41030.708368055559</v>
      </c>
      <c r="K2485">
        <v>1330711203</v>
      </c>
      <c r="L2485" s="4">
        <f>((Table1[[#This Row],[launched_at]]/60)/60/24)+DATE(1970,1,1)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>Table1[[#This Row],[pledged]]/Table1[[#This Row],[goal]]*100</f>
        <v>113.72727272727272</v>
      </c>
      <c r="R2485" s="8">
        <f>Table1[[#This Row],[pledged]]/Table1[[#This Row],[backers_count]]</f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 s="4">
        <f>((Table1[[#This Row],[deadline]]/60)/60/24)+DATE(1970,1,1)</f>
        <v>40801.916701388887</v>
      </c>
      <c r="K2486">
        <v>1313532003</v>
      </c>
      <c r="L2486" s="4">
        <f>((Table1[[#This Row],[launched_at]]/60)/60/24)+DATE(1970,1,1)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>Table1[[#This Row],[pledged]]/Table1[[#This Row],[goal]]*100</f>
        <v>119.31742857142855</v>
      </c>
      <c r="R2486" s="8">
        <f>Table1[[#This Row],[pledged]]/Table1[[#This Row],[backers_count]]</f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 s="4">
        <f>((Table1[[#This Row],[deadline]]/60)/60/24)+DATE(1970,1,1)</f>
        <v>40828.998599537037</v>
      </c>
      <c r="K2487">
        <v>1315439879</v>
      </c>
      <c r="L2487" s="4">
        <f>((Table1[[#This Row],[launched_at]]/60)/60/24)+DATE(1970,1,1)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>Table1[[#This Row],[pledged]]/Table1[[#This Row],[goal]]*100</f>
        <v>103.25</v>
      </c>
      <c r="R2487" s="8">
        <f>Table1[[#This Row],[pledged]]/Table1[[#This Row],[backers_count]]</f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 s="4">
        <f>((Table1[[#This Row],[deadline]]/60)/60/24)+DATE(1970,1,1)</f>
        <v>41021.708055555559</v>
      </c>
      <c r="K2488">
        <v>1332521976</v>
      </c>
      <c r="L2488" s="4">
        <f>((Table1[[#This Row],[launched_at]]/60)/60/24)+DATE(1970,1,1)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>Table1[[#This Row],[pledged]]/Table1[[#This Row],[goal]]*100</f>
        <v>265.66666666666669</v>
      </c>
      <c r="R2488" s="8">
        <f>Table1[[#This Row],[pledged]]/Table1[[#This Row],[backers_count]]</f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 s="4">
        <f>((Table1[[#This Row],[deadline]]/60)/60/24)+DATE(1970,1,1)</f>
        <v>41056.083298611113</v>
      </c>
      <c r="K2489">
        <v>1335491997</v>
      </c>
      <c r="L2489" s="4">
        <f>((Table1[[#This Row],[launched_at]]/60)/60/24)+DATE(1970,1,1)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>Table1[[#This Row],[pledged]]/Table1[[#This Row],[goal]]*100</f>
        <v>100.05066666666667</v>
      </c>
      <c r="R2489" s="8">
        <f>Table1[[#This Row],[pledged]]/Table1[[#This Row],[backers_count]]</f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 s="4">
        <f>((Table1[[#This Row],[deadline]]/60)/60/24)+DATE(1970,1,1)</f>
        <v>40863.674861111111</v>
      </c>
      <c r="K2490">
        <v>1318864308</v>
      </c>
      <c r="L2490" s="4">
        <f>((Table1[[#This Row],[launched_at]]/60)/60/24)+DATE(1970,1,1)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>Table1[[#This Row],[pledged]]/Table1[[#This Row],[goal]]*100</f>
        <v>106.69999999999999</v>
      </c>
      <c r="R2490" s="8">
        <f>Table1[[#This Row],[pledged]]/Table1[[#This Row],[backers_count]]</f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 s="4">
        <f>((Table1[[#This Row],[deadline]]/60)/60/24)+DATE(1970,1,1)</f>
        <v>41403.690266203703</v>
      </c>
      <c r="K2491">
        <v>1365525239</v>
      </c>
      <c r="L2491" s="4">
        <f>((Table1[[#This Row],[launched_at]]/60)/60/24)+DATE(1970,1,1)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>Table1[[#This Row],[pledged]]/Table1[[#This Row],[goal]]*100</f>
        <v>133.67142857142858</v>
      </c>
      <c r="R2491" s="8">
        <f>Table1[[#This Row],[pledged]]/Table1[[#This Row],[backers_count]]</f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 s="4">
        <f>((Table1[[#This Row],[deadline]]/60)/60/24)+DATE(1970,1,1)</f>
        <v>41083.227731481478</v>
      </c>
      <c r="K2492">
        <v>1335245276</v>
      </c>
      <c r="L2492" s="4">
        <f>((Table1[[#This Row],[launched_at]]/60)/60/24)+DATE(1970,1,1)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>Table1[[#This Row],[pledged]]/Table1[[#This Row],[goal]]*100</f>
        <v>121.39999999999999</v>
      </c>
      <c r="R2492" s="8">
        <f>Table1[[#This Row],[pledged]]/Table1[[#This Row],[backers_count]]</f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 s="4">
        <f>((Table1[[#This Row],[deadline]]/60)/60/24)+DATE(1970,1,1)</f>
        <v>40559.07708333333</v>
      </c>
      <c r="K2493">
        <v>1293739714</v>
      </c>
      <c r="L2493" s="4">
        <f>((Table1[[#This Row],[launched_at]]/60)/60/24)+DATE(1970,1,1)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>Table1[[#This Row],[pledged]]/Table1[[#This Row],[goal]]*100</f>
        <v>103.2</v>
      </c>
      <c r="R2493" s="8">
        <f>Table1[[#This Row],[pledged]]/Table1[[#This Row],[backers_count]]</f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 s="4">
        <f>((Table1[[#This Row],[deadline]]/60)/60/24)+DATE(1970,1,1)</f>
        <v>41076.415972222225</v>
      </c>
      <c r="K2494">
        <v>1335397188</v>
      </c>
      <c r="L2494" s="4">
        <f>((Table1[[#This Row],[launched_at]]/60)/60/24)+DATE(1970,1,1)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>Table1[[#This Row],[pledged]]/Table1[[#This Row],[goal]]*100</f>
        <v>125</v>
      </c>
      <c r="R2494" s="8">
        <f>Table1[[#This Row],[pledged]]/Table1[[#This Row],[backers_count]]</f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 s="4">
        <f>((Table1[[#This Row],[deadline]]/60)/60/24)+DATE(1970,1,1)</f>
        <v>41393.168287037035</v>
      </c>
      <c r="K2495">
        <v>1363320140</v>
      </c>
      <c r="L2495" s="4">
        <f>((Table1[[#This Row],[launched_at]]/60)/60/24)+DATE(1970,1,1)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>Table1[[#This Row],[pledged]]/Table1[[#This Row],[goal]]*100</f>
        <v>128.69999999999999</v>
      </c>
      <c r="R2495" s="8">
        <f>Table1[[#This Row],[pledged]]/Table1[[#This Row],[backers_count]]</f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 s="4">
        <f>((Table1[[#This Row],[deadline]]/60)/60/24)+DATE(1970,1,1)</f>
        <v>41052.645185185182</v>
      </c>
      <c r="K2496">
        <v>1335194944</v>
      </c>
      <c r="L2496" s="4">
        <f>((Table1[[#This Row],[launched_at]]/60)/60/24)+DATE(1970,1,1)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>Table1[[#This Row],[pledged]]/Table1[[#This Row],[goal]]*100</f>
        <v>101.00533333333333</v>
      </c>
      <c r="R2496" s="8">
        <f>Table1[[#This Row],[pledged]]/Table1[[#This Row],[backers_count]]</f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 s="4">
        <f>((Table1[[#This Row],[deadline]]/60)/60/24)+DATE(1970,1,1)</f>
        <v>41066.946469907409</v>
      </c>
      <c r="K2497">
        <v>1336430575</v>
      </c>
      <c r="L2497" s="4">
        <f>((Table1[[#This Row],[launched_at]]/60)/60/24)+DATE(1970,1,1)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>Table1[[#This Row],[pledged]]/Table1[[#This Row],[goal]]*100</f>
        <v>127.53666666666665</v>
      </c>
      <c r="R2497" s="8">
        <f>Table1[[#This Row],[pledged]]/Table1[[#This Row],[backers_count]]</f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 s="4">
        <f>((Table1[[#This Row],[deadline]]/60)/60/24)+DATE(1970,1,1)</f>
        <v>41362.954768518517</v>
      </c>
      <c r="K2498">
        <v>1361577292</v>
      </c>
      <c r="L2498" s="4">
        <f>((Table1[[#This Row],[launched_at]]/60)/60/24)+DATE(1970,1,1)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>Table1[[#This Row],[pledged]]/Table1[[#This Row],[goal]]*100</f>
        <v>100</v>
      </c>
      <c r="R2498" s="8">
        <f>Table1[[#This Row],[pledged]]/Table1[[#This Row],[backers_count]]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 s="4">
        <f>((Table1[[#This Row],[deadline]]/60)/60/24)+DATE(1970,1,1)</f>
        <v>40760.878912037035</v>
      </c>
      <c r="K2499">
        <v>1309986338</v>
      </c>
      <c r="L2499" s="4">
        <f>((Table1[[#This Row],[launched_at]]/60)/60/24)+DATE(1970,1,1)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>Table1[[#This Row],[pledged]]/Table1[[#This Row],[goal]]*100</f>
        <v>112.7715</v>
      </c>
      <c r="R2499" s="8">
        <f>Table1[[#This Row],[pledged]]/Table1[[#This Row],[backers_count]]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 s="4">
        <f>((Table1[[#This Row],[deadline]]/60)/60/24)+DATE(1970,1,1)</f>
        <v>42031.967442129629</v>
      </c>
      <c r="K2500">
        <v>1421190787</v>
      </c>
      <c r="L2500" s="4">
        <f>((Table1[[#This Row],[launched_at]]/60)/60/24)+DATE(1970,1,1)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>Table1[[#This Row],[pledged]]/Table1[[#This Row],[goal]]*100</f>
        <v>105.60000000000001</v>
      </c>
      <c r="R2500" s="8">
        <f>Table1[[#This Row],[pledged]]/Table1[[#This Row],[backers_count]]</f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 s="4">
        <f>((Table1[[#This Row],[deadline]]/60)/60/24)+DATE(1970,1,1)</f>
        <v>41274.75</v>
      </c>
      <c r="K2501">
        <v>1352820837</v>
      </c>
      <c r="L2501" s="4">
        <f>((Table1[[#This Row],[launched_at]]/60)/60/24)+DATE(1970,1,1)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>Table1[[#This Row],[pledged]]/Table1[[#This Row],[goal]]*100</f>
        <v>202.625</v>
      </c>
      <c r="R2501" s="8">
        <f>Table1[[#This Row],[pledged]]/Table1[[#This Row],[backers_count]]</f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 s="4">
        <f>((Table1[[#This Row],[deadline]]/60)/60/24)+DATE(1970,1,1)</f>
        <v>41083.772858796299</v>
      </c>
      <c r="K2502">
        <v>1337884375</v>
      </c>
      <c r="L2502" s="4">
        <f>((Table1[[#This Row],[launched_at]]/60)/60/24)+DATE(1970,1,1)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>Table1[[#This Row],[pledged]]/Table1[[#This Row],[goal]]*100</f>
        <v>113.33333333333333</v>
      </c>
      <c r="R2502" s="8">
        <f>Table1[[#This Row],[pledged]]/Table1[[#This Row],[backers_count]]</f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 s="4">
        <f>((Table1[[#This Row],[deadline]]/60)/60/24)+DATE(1970,1,1)</f>
        <v>42274.776666666665</v>
      </c>
      <c r="K2503">
        <v>1440787104</v>
      </c>
      <c r="L2503" s="4">
        <f>((Table1[[#This Row],[launched_at]]/60)/60/24)+DATE(1970,1,1)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>Table1[[#This Row],[pledged]]/Table1[[#This Row],[goal]]*100</f>
        <v>2.5545454545454547</v>
      </c>
      <c r="R2503" s="8">
        <f>Table1[[#This Row],[pledged]]/Table1[[#This Row],[backers_count]]</f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 s="4">
        <f>((Table1[[#This Row],[deadline]]/60)/60/24)+DATE(1970,1,1)</f>
        <v>41903.825439814813</v>
      </c>
      <c r="K2504">
        <v>1407440918</v>
      </c>
      <c r="L2504" s="4">
        <f>((Table1[[#This Row],[launched_at]]/60)/60/24)+DATE(1970,1,1)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>Table1[[#This Row],[pledged]]/Table1[[#This Row],[goal]]*100</f>
        <v>7.8181818181818186E-2</v>
      </c>
      <c r="R2504" s="8">
        <f>Table1[[#This Row],[pledged]]/Table1[[#This Row],[backers_count]]</f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 s="4">
        <f>((Table1[[#This Row],[deadline]]/60)/60/24)+DATE(1970,1,1)</f>
        <v>42528.879166666666</v>
      </c>
      <c r="K2505">
        <v>1462743308</v>
      </c>
      <c r="L2505" s="4">
        <f>((Table1[[#This Row],[launched_at]]/60)/60/24)+DATE(1970,1,1)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>Table1[[#This Row],[pledged]]/Table1[[#This Row],[goal]]*100</f>
        <v>0</v>
      </c>
      <c r="R2505" s="8" t="e">
        <f>Table1[[#This Row],[pledged]]/Table1[[#This Row],[backers_count]]</f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 s="4">
        <f>((Table1[[#This Row],[deadline]]/60)/60/24)+DATE(1970,1,1)</f>
        <v>41958.057106481487</v>
      </c>
      <c r="K2506">
        <v>1413418934</v>
      </c>
      <c r="L2506" s="4">
        <f>((Table1[[#This Row],[launched_at]]/60)/60/24)+DATE(1970,1,1)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>Table1[[#This Row],[pledged]]/Table1[[#This Row],[goal]]*100</f>
        <v>0</v>
      </c>
      <c r="R2506" s="8" t="e">
        <f>Table1[[#This Row],[pledged]]/Table1[[#This Row],[backers_count]]</f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 s="4">
        <f>((Table1[[#This Row],[deadline]]/60)/60/24)+DATE(1970,1,1)</f>
        <v>42077.014074074075</v>
      </c>
      <c r="K2507">
        <v>1423704016</v>
      </c>
      <c r="L2507" s="4">
        <f>((Table1[[#This Row],[launched_at]]/60)/60/24)+DATE(1970,1,1)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>Table1[[#This Row],[pledged]]/Table1[[#This Row],[goal]]*100</f>
        <v>0</v>
      </c>
      <c r="R2507" s="8" t="e">
        <f>Table1[[#This Row],[pledged]]/Table1[[#This Row],[backers_count]]</f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 s="4">
        <f>((Table1[[#This Row],[deadline]]/60)/60/24)+DATE(1970,1,1)</f>
        <v>42280.875</v>
      </c>
      <c r="K2508">
        <v>1441955269</v>
      </c>
      <c r="L2508" s="4">
        <f>((Table1[[#This Row],[launched_at]]/60)/60/24)+DATE(1970,1,1)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>Table1[[#This Row],[pledged]]/Table1[[#This Row],[goal]]*100</f>
        <v>0.6</v>
      </c>
      <c r="R2508" s="8">
        <f>Table1[[#This Row],[pledged]]/Table1[[#This Row],[backers_count]]</f>
        <v>15</v>
      </c>
      <c r="S2508" t="s">
        <v>8336</v>
      </c>
      <c r="T2508" t="s">
        <v>8353</v>
      </c>
    </row>
    <row r="2509" spans="1:20" ht="3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 s="4">
        <f>((Table1[[#This Row],[deadline]]/60)/60/24)+DATE(1970,1,1)</f>
        <v>42135.072962962964</v>
      </c>
      <c r="K2509">
        <v>1428716704</v>
      </c>
      <c r="L2509" s="4">
        <f>((Table1[[#This Row],[launched_at]]/60)/60/24)+DATE(1970,1,1)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>Table1[[#This Row],[pledged]]/Table1[[#This Row],[goal]]*100</f>
        <v>0</v>
      </c>
      <c r="R2509" s="8" t="e">
        <f>Table1[[#This Row],[pledged]]/Table1[[#This Row],[backers_count]]</f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 s="4">
        <f>((Table1[[#This Row],[deadline]]/60)/60/24)+DATE(1970,1,1)</f>
        <v>41865.951782407406</v>
      </c>
      <c r="K2510">
        <v>1405464634</v>
      </c>
      <c r="L2510" s="4">
        <f>((Table1[[#This Row],[launched_at]]/60)/60/24)+DATE(1970,1,1)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>Table1[[#This Row],[pledged]]/Table1[[#This Row],[goal]]*100</f>
        <v>0</v>
      </c>
      <c r="R2510" s="8" t="e">
        <f>Table1[[#This Row],[pledged]]/Table1[[#This Row],[backers_count]]</f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 s="4">
        <f>((Table1[[#This Row],[deadline]]/60)/60/24)+DATE(1970,1,1)</f>
        <v>42114.767928240741</v>
      </c>
      <c r="K2511">
        <v>1424719549</v>
      </c>
      <c r="L2511" s="4">
        <f>((Table1[[#This Row],[launched_at]]/60)/60/24)+DATE(1970,1,1)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>Table1[[#This Row],[pledged]]/Table1[[#This Row],[goal]]*100</f>
        <v>1.0526315789473684</v>
      </c>
      <c r="R2511" s="8">
        <f>Table1[[#This Row],[pledged]]/Table1[[#This Row],[backers_count]]</f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 s="4">
        <f>((Table1[[#This Row],[deadline]]/60)/60/24)+DATE(1970,1,1)</f>
        <v>42138.997361111105</v>
      </c>
      <c r="K2512">
        <v>1426463772</v>
      </c>
      <c r="L2512" s="4">
        <f>((Table1[[#This Row],[launched_at]]/60)/60/24)+DATE(1970,1,1)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>Table1[[#This Row],[pledged]]/Table1[[#This Row],[goal]]*100</f>
        <v>0.15</v>
      </c>
      <c r="R2512" s="8">
        <f>Table1[[#This Row],[pledged]]/Table1[[#This Row],[backers_count]]</f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 s="4">
        <f>((Table1[[#This Row],[deadline]]/60)/60/24)+DATE(1970,1,1)</f>
        <v>42401.446909722217</v>
      </c>
      <c r="K2513">
        <v>1451731413</v>
      </c>
      <c r="L2513" s="4">
        <f>((Table1[[#This Row],[launched_at]]/60)/60/24)+DATE(1970,1,1)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>Table1[[#This Row],[pledged]]/Table1[[#This Row],[goal]]*100</f>
        <v>0</v>
      </c>
      <c r="R2513" s="8" t="e">
        <f>Table1[[#This Row],[pledged]]/Table1[[#This Row],[backers_count]]</f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 s="4">
        <f>((Table1[[#This Row],[deadline]]/60)/60/24)+DATE(1970,1,1)</f>
        <v>41986.876863425925</v>
      </c>
      <c r="K2514">
        <v>1417208561</v>
      </c>
      <c r="L2514" s="4">
        <f>((Table1[[#This Row],[launched_at]]/60)/60/24)+DATE(1970,1,1)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>Table1[[#This Row],[pledged]]/Table1[[#This Row],[goal]]*100</f>
        <v>0</v>
      </c>
      <c r="R2514" s="8" t="e">
        <f>Table1[[#This Row],[pledged]]/Table1[[#This Row],[backers_count]]</f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 s="4">
        <f>((Table1[[#This Row],[deadline]]/60)/60/24)+DATE(1970,1,1)</f>
        <v>42792.00681712963</v>
      </c>
      <c r="K2515">
        <v>1482883789</v>
      </c>
      <c r="L2515" s="4">
        <f>((Table1[[#This Row],[launched_at]]/60)/60/24)+DATE(1970,1,1)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>Table1[[#This Row],[pledged]]/Table1[[#This Row],[goal]]*100</f>
        <v>0</v>
      </c>
      <c r="R2515" s="8" t="e">
        <f>Table1[[#This Row],[pledged]]/Table1[[#This Row],[backers_count]]</f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 s="4">
        <f>((Table1[[#This Row],[deadline]]/60)/60/24)+DATE(1970,1,1)</f>
        <v>41871.389780092592</v>
      </c>
      <c r="K2516">
        <v>1407057677</v>
      </c>
      <c r="L2516" s="4">
        <f>((Table1[[#This Row],[launched_at]]/60)/60/24)+DATE(1970,1,1)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>Table1[[#This Row],[pledged]]/Table1[[#This Row],[goal]]*100</f>
        <v>1.7500000000000002</v>
      </c>
      <c r="R2516" s="8">
        <f>Table1[[#This Row],[pledged]]/Table1[[#This Row],[backers_count]]</f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 s="4">
        <f>((Table1[[#This Row],[deadline]]/60)/60/24)+DATE(1970,1,1)</f>
        <v>42057.839733796296</v>
      </c>
      <c r="K2517">
        <v>1422043753</v>
      </c>
      <c r="L2517" s="4">
        <f>((Table1[[#This Row],[launched_at]]/60)/60/24)+DATE(1970,1,1)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>Table1[[#This Row],[pledged]]/Table1[[#This Row],[goal]]*100</f>
        <v>18.600000000000001</v>
      </c>
      <c r="R2517" s="8">
        <f>Table1[[#This Row],[pledged]]/Table1[[#This Row],[backers_count]]</f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 s="4">
        <f>((Table1[[#This Row],[deadline]]/60)/60/24)+DATE(1970,1,1)</f>
        <v>41972.6950462963</v>
      </c>
      <c r="K2518">
        <v>1414683652</v>
      </c>
      <c r="L2518" s="4">
        <f>((Table1[[#This Row],[launched_at]]/60)/60/24)+DATE(1970,1,1)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>Table1[[#This Row],[pledged]]/Table1[[#This Row],[goal]]*100</f>
        <v>0</v>
      </c>
      <c r="R2518" s="8" t="e">
        <f>Table1[[#This Row],[pledged]]/Table1[[#This Row],[backers_count]]</f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 s="4">
        <f>((Table1[[#This Row],[deadline]]/60)/60/24)+DATE(1970,1,1)</f>
        <v>42082.760763888888</v>
      </c>
      <c r="K2519">
        <v>1424200530</v>
      </c>
      <c r="L2519" s="4">
        <f>((Table1[[#This Row],[launched_at]]/60)/60/24)+DATE(1970,1,1)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>Table1[[#This Row],[pledged]]/Table1[[#This Row],[goal]]*100</f>
        <v>9.8166666666666664</v>
      </c>
      <c r="R2519" s="8">
        <f>Table1[[#This Row],[pledged]]/Table1[[#This Row],[backers_count]]</f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 s="4">
        <f>((Table1[[#This Row],[deadline]]/60)/60/24)+DATE(1970,1,1)</f>
        <v>41956.722546296296</v>
      </c>
      <c r="K2520">
        <v>1413303628</v>
      </c>
      <c r="L2520" s="4">
        <f>((Table1[[#This Row],[launched_at]]/60)/60/24)+DATE(1970,1,1)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>Table1[[#This Row],[pledged]]/Table1[[#This Row],[goal]]*100</f>
        <v>0</v>
      </c>
      <c r="R2520" s="8" t="e">
        <f>Table1[[#This Row],[pledged]]/Table1[[#This Row],[backers_count]]</f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 s="4">
        <f>((Table1[[#This Row],[deadline]]/60)/60/24)+DATE(1970,1,1)</f>
        <v>41839.155138888891</v>
      </c>
      <c r="K2521">
        <v>1403149404</v>
      </c>
      <c r="L2521" s="4">
        <f>((Table1[[#This Row],[launched_at]]/60)/60/24)+DATE(1970,1,1)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>Table1[[#This Row],[pledged]]/Table1[[#This Row],[goal]]*100</f>
        <v>4.3333333333333335E-2</v>
      </c>
      <c r="R2521" s="8">
        <f>Table1[[#This Row],[pledged]]/Table1[[#This Row],[backers_count]]</f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 s="4">
        <f>((Table1[[#This Row],[deadline]]/60)/60/24)+DATE(1970,1,1)</f>
        <v>42658.806249999994</v>
      </c>
      <c r="K2522">
        <v>1472567085</v>
      </c>
      <c r="L2522" s="4">
        <f>((Table1[[#This Row],[launched_at]]/60)/60/24)+DATE(1970,1,1)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>Table1[[#This Row],[pledged]]/Table1[[#This Row],[goal]]*100</f>
        <v>0</v>
      </c>
      <c r="R2522" s="8" t="e">
        <f>Table1[[#This Row],[pledged]]/Table1[[#This Row],[backers_count]]</f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 s="4">
        <f>((Table1[[#This Row],[deadline]]/60)/60/24)+DATE(1970,1,1)</f>
        <v>42290.967835648145</v>
      </c>
      <c r="K2523">
        <v>1442963621</v>
      </c>
      <c r="L2523" s="4">
        <f>((Table1[[#This Row],[launched_at]]/60)/60/24)+DATE(1970,1,1)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>Table1[[#This Row],[pledged]]/Table1[[#This Row],[goal]]*100</f>
        <v>109.48792</v>
      </c>
      <c r="R2523" s="8">
        <f>Table1[[#This Row],[pledged]]/Table1[[#This Row],[backers_count]]</f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 s="4">
        <f>((Table1[[#This Row],[deadline]]/60)/60/24)+DATE(1970,1,1)</f>
        <v>42482.619444444441</v>
      </c>
      <c r="K2524">
        <v>1459431960</v>
      </c>
      <c r="L2524" s="4">
        <f>((Table1[[#This Row],[launched_at]]/60)/60/24)+DATE(1970,1,1)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>Table1[[#This Row],[pledged]]/Table1[[#This Row],[goal]]*100</f>
        <v>100</v>
      </c>
      <c r="R2524" s="8">
        <f>Table1[[#This Row],[pledged]]/Table1[[#This Row],[backers_count]]</f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 s="4">
        <f>((Table1[[#This Row],[deadline]]/60)/60/24)+DATE(1970,1,1)</f>
        <v>41961.017268518524</v>
      </c>
      <c r="K2525">
        <v>1413674692</v>
      </c>
      <c r="L2525" s="4">
        <f>((Table1[[#This Row],[launched_at]]/60)/60/24)+DATE(1970,1,1)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>Table1[[#This Row],[pledged]]/Table1[[#This Row],[goal]]*100</f>
        <v>156.44444444444446</v>
      </c>
      <c r="R2525" s="8">
        <f>Table1[[#This Row],[pledged]]/Table1[[#This Row],[backers_count]]</f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 s="4">
        <f>((Table1[[#This Row],[deadline]]/60)/60/24)+DATE(1970,1,1)</f>
        <v>41994.1875</v>
      </c>
      <c r="K2526">
        <v>1416338557</v>
      </c>
      <c r="L2526" s="4">
        <f>((Table1[[#This Row],[launched_at]]/60)/60/24)+DATE(1970,1,1)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>Table1[[#This Row],[pledged]]/Table1[[#This Row],[goal]]*100</f>
        <v>101.6</v>
      </c>
      <c r="R2526" s="8">
        <f>Table1[[#This Row],[pledged]]/Table1[[#This Row],[backers_count]]</f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 s="4">
        <f>((Table1[[#This Row],[deadline]]/60)/60/24)+DATE(1970,1,1)</f>
        <v>41088.844571759262</v>
      </c>
      <c r="K2527">
        <v>1338322571</v>
      </c>
      <c r="L2527" s="4">
        <f>((Table1[[#This Row],[launched_at]]/60)/60/24)+DATE(1970,1,1)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>Table1[[#This Row],[pledged]]/Table1[[#This Row],[goal]]*100</f>
        <v>100.325</v>
      </c>
      <c r="R2527" s="8">
        <f>Table1[[#This Row],[pledged]]/Table1[[#This Row],[backers_count]]</f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 s="4">
        <f>((Table1[[#This Row],[deadline]]/60)/60/24)+DATE(1970,1,1)</f>
        <v>41981.207638888889</v>
      </c>
      <c r="K2528">
        <v>1415585474</v>
      </c>
      <c r="L2528" s="4">
        <f>((Table1[[#This Row],[launched_at]]/60)/60/24)+DATE(1970,1,1)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>Table1[[#This Row],[pledged]]/Table1[[#This Row],[goal]]*100</f>
        <v>112.94999999999999</v>
      </c>
      <c r="R2528" s="8">
        <f>Table1[[#This Row],[pledged]]/Table1[[#This Row],[backers_count]]</f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 s="4">
        <f>((Table1[[#This Row],[deadline]]/60)/60/24)+DATE(1970,1,1)</f>
        <v>41565.165972222225</v>
      </c>
      <c r="K2529">
        <v>1380477691</v>
      </c>
      <c r="L2529" s="4">
        <f>((Table1[[#This Row],[launched_at]]/60)/60/24)+DATE(1970,1,1)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>Table1[[#This Row],[pledged]]/Table1[[#This Row],[goal]]*100</f>
        <v>102.125</v>
      </c>
      <c r="R2529" s="8">
        <f>Table1[[#This Row],[pledged]]/Table1[[#This Row],[backers_count]]</f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 s="4">
        <f>((Table1[[#This Row],[deadline]]/60)/60/24)+DATE(1970,1,1)</f>
        <v>42236.458333333328</v>
      </c>
      <c r="K2530">
        <v>1438459303</v>
      </c>
      <c r="L2530" s="4">
        <f>((Table1[[#This Row],[launched_at]]/60)/60/24)+DATE(1970,1,1)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>Table1[[#This Row],[pledged]]/Table1[[#This Row],[goal]]*100</f>
        <v>107.24974999999999</v>
      </c>
      <c r="R2530" s="8">
        <f>Table1[[#This Row],[pledged]]/Table1[[#This Row],[backers_count]]</f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 s="4">
        <f>((Table1[[#This Row],[deadline]]/60)/60/24)+DATE(1970,1,1)</f>
        <v>40993.0390625</v>
      </c>
      <c r="K2531">
        <v>1328752575</v>
      </c>
      <c r="L2531" s="4">
        <f>((Table1[[#This Row],[launched_at]]/60)/60/24)+DATE(1970,1,1)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>Table1[[#This Row],[pledged]]/Table1[[#This Row],[goal]]*100</f>
        <v>104.28333333333333</v>
      </c>
      <c r="R2531" s="8">
        <f>Table1[[#This Row],[pledged]]/Table1[[#This Row],[backers_count]]</f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 s="4">
        <f>((Table1[[#This Row],[deadline]]/60)/60/24)+DATE(1970,1,1)</f>
        <v>42114.201388888891</v>
      </c>
      <c r="K2532">
        <v>1426711505</v>
      </c>
      <c r="L2532" s="4">
        <f>((Table1[[#This Row],[launched_at]]/60)/60/24)+DATE(1970,1,1)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>Table1[[#This Row],[pledged]]/Table1[[#This Row],[goal]]*100</f>
        <v>100</v>
      </c>
      <c r="R2532" s="8">
        <f>Table1[[#This Row],[pledged]]/Table1[[#This Row],[backers_count]]</f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 s="4">
        <f>((Table1[[#This Row],[deadline]]/60)/60/24)+DATE(1970,1,1)</f>
        <v>42231.165972222225</v>
      </c>
      <c r="K2533">
        <v>1437668354</v>
      </c>
      <c r="L2533" s="4">
        <f>((Table1[[#This Row],[launched_at]]/60)/60/24)+DATE(1970,1,1)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>Table1[[#This Row],[pledged]]/Table1[[#This Row],[goal]]*100</f>
        <v>100.4</v>
      </c>
      <c r="R2533" s="8">
        <f>Table1[[#This Row],[pledged]]/Table1[[#This Row],[backers_count]]</f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 s="4">
        <f>((Table1[[#This Row],[deadline]]/60)/60/24)+DATE(1970,1,1)</f>
        <v>41137.849143518521</v>
      </c>
      <c r="K2534">
        <v>1342556566</v>
      </c>
      <c r="L2534" s="4">
        <f>((Table1[[#This Row],[launched_at]]/60)/60/24)+DATE(1970,1,1)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>Table1[[#This Row],[pledged]]/Table1[[#This Row],[goal]]*100</f>
        <v>126.125</v>
      </c>
      <c r="R2534" s="8">
        <f>Table1[[#This Row],[pledged]]/Table1[[#This Row],[backers_count]]</f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 s="4">
        <f>((Table1[[#This Row],[deadline]]/60)/60/24)+DATE(1970,1,1)</f>
        <v>41334.750787037039</v>
      </c>
      <c r="K2535">
        <v>1359568911</v>
      </c>
      <c r="L2535" s="4">
        <f>((Table1[[#This Row],[launched_at]]/60)/60/24)+DATE(1970,1,1)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>Table1[[#This Row],[pledged]]/Table1[[#This Row],[goal]]*100</f>
        <v>110.66666666666667</v>
      </c>
      <c r="R2535" s="8">
        <f>Table1[[#This Row],[pledged]]/Table1[[#This Row],[backers_count]]</f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 s="4">
        <f>((Table1[[#This Row],[deadline]]/60)/60/24)+DATE(1970,1,1)</f>
        <v>40179.25</v>
      </c>
      <c r="K2536">
        <v>1257871712</v>
      </c>
      <c r="L2536" s="4">
        <f>((Table1[[#This Row],[launched_at]]/60)/60/24)+DATE(1970,1,1)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>Table1[[#This Row],[pledged]]/Table1[[#This Row],[goal]]*100</f>
        <v>105</v>
      </c>
      <c r="R2536" s="8">
        <f>Table1[[#This Row],[pledged]]/Table1[[#This Row],[backers_count]]</f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 s="4">
        <f>((Table1[[#This Row],[deadline]]/60)/60/24)+DATE(1970,1,1)</f>
        <v>41974.832696759258</v>
      </c>
      <c r="K2537">
        <v>1414781945</v>
      </c>
      <c r="L2537" s="4">
        <f>((Table1[[#This Row],[launched_at]]/60)/60/24)+DATE(1970,1,1)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>Table1[[#This Row],[pledged]]/Table1[[#This Row],[goal]]*100</f>
        <v>103.77499999999999</v>
      </c>
      <c r="R2537" s="8">
        <f>Table1[[#This Row],[pledged]]/Table1[[#This Row],[backers_count]]</f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 s="4">
        <f>((Table1[[#This Row],[deadline]]/60)/60/24)+DATE(1970,1,1)</f>
        <v>41485.106087962966</v>
      </c>
      <c r="K2538">
        <v>1373337166</v>
      </c>
      <c r="L2538" s="4">
        <f>((Table1[[#This Row],[launched_at]]/60)/60/24)+DATE(1970,1,1)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>Table1[[#This Row],[pledged]]/Table1[[#This Row],[goal]]*100</f>
        <v>115.99999999999999</v>
      </c>
      <c r="R2538" s="8">
        <f>Table1[[#This Row],[pledged]]/Table1[[#This Row],[backers_count]]</f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 s="4">
        <f>((Table1[[#This Row],[deadline]]/60)/60/24)+DATE(1970,1,1)</f>
        <v>40756.648784722223</v>
      </c>
      <c r="K2539">
        <v>1307028855</v>
      </c>
      <c r="L2539" s="4">
        <f>((Table1[[#This Row],[launched_at]]/60)/60/24)+DATE(1970,1,1)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>Table1[[#This Row],[pledged]]/Table1[[#This Row],[goal]]*100</f>
        <v>110.00000000000001</v>
      </c>
      <c r="R2539" s="8">
        <f>Table1[[#This Row],[pledged]]/Table1[[#This Row],[backers_count]]</f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 s="4">
        <f>((Table1[[#This Row],[deadline]]/60)/60/24)+DATE(1970,1,1)</f>
        <v>41329.207638888889</v>
      </c>
      <c r="K2540">
        <v>1359029661</v>
      </c>
      <c r="L2540" s="4">
        <f>((Table1[[#This Row],[launched_at]]/60)/60/24)+DATE(1970,1,1)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>Table1[[#This Row],[pledged]]/Table1[[#This Row],[goal]]*100</f>
        <v>113.01761111111111</v>
      </c>
      <c r="R2540" s="8">
        <f>Table1[[#This Row],[pledged]]/Table1[[#This Row],[backers_count]]</f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 s="4">
        <f>((Table1[[#This Row],[deadline]]/60)/60/24)+DATE(1970,1,1)</f>
        <v>42037.902222222227</v>
      </c>
      <c r="K2541">
        <v>1417729152</v>
      </c>
      <c r="L2541" s="4">
        <f>((Table1[[#This Row],[launched_at]]/60)/60/24)+DATE(1970,1,1)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>Table1[[#This Row],[pledged]]/Table1[[#This Row],[goal]]*100</f>
        <v>100.25</v>
      </c>
      <c r="R2541" s="8">
        <f>Table1[[#This Row],[pledged]]/Table1[[#This Row],[backers_count]]</f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 s="4">
        <f>((Table1[[#This Row],[deadline]]/60)/60/24)+DATE(1970,1,1)</f>
        <v>40845.675011574072</v>
      </c>
      <c r="K2542">
        <v>1314720721</v>
      </c>
      <c r="L2542" s="4">
        <f>((Table1[[#This Row],[launched_at]]/60)/60/24)+DATE(1970,1,1)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>Table1[[#This Row],[pledged]]/Table1[[#This Row],[goal]]*100</f>
        <v>103.4</v>
      </c>
      <c r="R2542" s="8">
        <f>Table1[[#This Row],[pledged]]/Table1[[#This Row],[backers_count]]</f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 s="4">
        <f>((Table1[[#This Row],[deadline]]/60)/60/24)+DATE(1970,1,1)</f>
        <v>41543.449282407404</v>
      </c>
      <c r="K2543">
        <v>1375008418</v>
      </c>
      <c r="L2543" s="4">
        <f>((Table1[[#This Row],[launched_at]]/60)/60/24)+DATE(1970,1,1)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>Table1[[#This Row],[pledged]]/Table1[[#This Row],[goal]]*100</f>
        <v>107.02857142857142</v>
      </c>
      <c r="R2543" s="8">
        <f>Table1[[#This Row],[pledged]]/Table1[[#This Row],[backers_count]]</f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 s="4">
        <f>((Table1[[#This Row],[deadline]]/60)/60/24)+DATE(1970,1,1)</f>
        <v>41548.165972222225</v>
      </c>
      <c r="K2544">
        <v>1377252857</v>
      </c>
      <c r="L2544" s="4">
        <f>((Table1[[#This Row],[launched_at]]/60)/60/24)+DATE(1970,1,1)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>Table1[[#This Row],[pledged]]/Table1[[#This Row],[goal]]*100</f>
        <v>103.57142857142858</v>
      </c>
      <c r="R2544" s="8">
        <f>Table1[[#This Row],[pledged]]/Table1[[#This Row],[backers_count]]</f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 s="4">
        <f>((Table1[[#This Row],[deadline]]/60)/60/24)+DATE(1970,1,1)</f>
        <v>40545.125</v>
      </c>
      <c r="K2545">
        <v>1291257298</v>
      </c>
      <c r="L2545" s="4">
        <f>((Table1[[#This Row],[launched_at]]/60)/60/24)+DATE(1970,1,1)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>Table1[[#This Row],[pledged]]/Table1[[#This Row],[goal]]*100</f>
        <v>156.4</v>
      </c>
      <c r="R2545" s="8">
        <f>Table1[[#This Row],[pledged]]/Table1[[#This Row],[backers_count]]</f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 s="4">
        <f>((Table1[[#This Row],[deadline]]/60)/60/24)+DATE(1970,1,1)</f>
        <v>41098.520474537036</v>
      </c>
      <c r="K2546">
        <v>1339158569</v>
      </c>
      <c r="L2546" s="4">
        <f>((Table1[[#This Row],[launched_at]]/60)/60/24)+DATE(1970,1,1)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>Table1[[#This Row],[pledged]]/Table1[[#This Row],[goal]]*100</f>
        <v>100.82</v>
      </c>
      <c r="R2546" s="8">
        <f>Table1[[#This Row],[pledged]]/Table1[[#This Row],[backers_count]]</f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 s="4">
        <f>((Table1[[#This Row],[deadline]]/60)/60/24)+DATE(1970,1,1)</f>
        <v>42062.020833333328</v>
      </c>
      <c r="K2547">
        <v>1421983138</v>
      </c>
      <c r="L2547" s="4">
        <f>((Table1[[#This Row],[launched_at]]/60)/60/24)+DATE(1970,1,1)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>Table1[[#This Row],[pledged]]/Table1[[#This Row],[goal]]*100</f>
        <v>195.3</v>
      </c>
      <c r="R2547" s="8">
        <f>Table1[[#This Row],[pledged]]/Table1[[#This Row],[backers_count]]</f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 s="4">
        <f>((Table1[[#This Row],[deadline]]/60)/60/24)+DATE(1970,1,1)</f>
        <v>41552.208333333336</v>
      </c>
      <c r="K2548">
        <v>1378586179</v>
      </c>
      <c r="L2548" s="4">
        <f>((Table1[[#This Row],[launched_at]]/60)/60/24)+DATE(1970,1,1)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>Table1[[#This Row],[pledged]]/Table1[[#This Row],[goal]]*100</f>
        <v>111.71428571428572</v>
      </c>
      <c r="R2548" s="8">
        <f>Table1[[#This Row],[pledged]]/Table1[[#This Row],[backers_count]]</f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 s="4">
        <f>((Table1[[#This Row],[deadline]]/60)/60/24)+DATE(1970,1,1)</f>
        <v>41003.731516203705</v>
      </c>
      <c r="K2549">
        <v>1330972403</v>
      </c>
      <c r="L2549" s="4">
        <f>((Table1[[#This Row],[launched_at]]/60)/60/24)+DATE(1970,1,1)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>Table1[[#This Row],[pledged]]/Table1[[#This Row],[goal]]*100</f>
        <v>119.85454545454546</v>
      </c>
      <c r="R2549" s="8">
        <f>Table1[[#This Row],[pledged]]/Table1[[#This Row],[backers_count]]</f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 s="4">
        <f>((Table1[[#This Row],[deadline]]/60)/60/24)+DATE(1970,1,1)</f>
        <v>42643.185416666667</v>
      </c>
      <c r="K2550">
        <v>1473087637</v>
      </c>
      <c r="L2550" s="4">
        <f>((Table1[[#This Row],[launched_at]]/60)/60/24)+DATE(1970,1,1)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>Table1[[#This Row],[pledged]]/Table1[[#This Row],[goal]]*100</f>
        <v>101.85</v>
      </c>
      <c r="R2550" s="8">
        <f>Table1[[#This Row],[pledged]]/Table1[[#This Row],[backers_count]]</f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 s="4">
        <f>((Table1[[#This Row],[deadline]]/60)/60/24)+DATE(1970,1,1)</f>
        <v>41425.708333333336</v>
      </c>
      <c r="K2551">
        <v>1366999870</v>
      </c>
      <c r="L2551" s="4">
        <f>((Table1[[#This Row],[launched_at]]/60)/60/24)+DATE(1970,1,1)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>Table1[[#This Row],[pledged]]/Table1[[#This Row],[goal]]*100</f>
        <v>102.80254777070064</v>
      </c>
      <c r="R2551" s="8">
        <f>Table1[[#This Row],[pledged]]/Table1[[#This Row],[backers_count]]</f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 s="4">
        <f>((Table1[[#This Row],[deadline]]/60)/60/24)+DATE(1970,1,1)</f>
        <v>42285.165972222225</v>
      </c>
      <c r="K2552">
        <v>1439392406</v>
      </c>
      <c r="L2552" s="4">
        <f>((Table1[[#This Row],[launched_at]]/60)/60/24)+DATE(1970,1,1)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>Table1[[#This Row],[pledged]]/Table1[[#This Row],[goal]]*100</f>
        <v>100.84615384615385</v>
      </c>
      <c r="R2552" s="8">
        <f>Table1[[#This Row],[pledged]]/Table1[[#This Row],[backers_count]]</f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 s="4">
        <f>((Table1[[#This Row],[deadline]]/60)/60/24)+DATE(1970,1,1)</f>
        <v>40989.866666666669</v>
      </c>
      <c r="K2553">
        <v>1329890585</v>
      </c>
      <c r="L2553" s="4">
        <f>((Table1[[#This Row],[launched_at]]/60)/60/24)+DATE(1970,1,1)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>Table1[[#This Row],[pledged]]/Table1[[#This Row],[goal]]*100</f>
        <v>102.73469387755102</v>
      </c>
      <c r="R2553" s="8">
        <f>Table1[[#This Row],[pledged]]/Table1[[#This Row],[backers_count]]</f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 s="4">
        <f>((Table1[[#This Row],[deadline]]/60)/60/24)+DATE(1970,1,1)</f>
        <v>42799.809965277775</v>
      </c>
      <c r="K2554">
        <v>1486149981</v>
      </c>
      <c r="L2554" s="4">
        <f>((Table1[[#This Row],[launched_at]]/60)/60/24)+DATE(1970,1,1)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>Table1[[#This Row],[pledged]]/Table1[[#This Row],[goal]]*100</f>
        <v>106.5</v>
      </c>
      <c r="R2554" s="8">
        <f>Table1[[#This Row],[pledged]]/Table1[[#This Row],[backers_count]]</f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 s="4">
        <f>((Table1[[#This Row],[deadline]]/60)/60/24)+DATE(1970,1,1)</f>
        <v>41173.199155092596</v>
      </c>
      <c r="K2555">
        <v>1343018807</v>
      </c>
      <c r="L2555" s="4">
        <f>((Table1[[#This Row],[launched_at]]/60)/60/24)+DATE(1970,1,1)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>Table1[[#This Row],[pledged]]/Table1[[#This Row],[goal]]*100</f>
        <v>155.53333333333333</v>
      </c>
      <c r="R2555" s="8">
        <f>Table1[[#This Row],[pledged]]/Table1[[#This Row],[backers_count]]</f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 s="4">
        <f>((Table1[[#This Row],[deadline]]/60)/60/24)+DATE(1970,1,1)</f>
        <v>42156.165972222225</v>
      </c>
      <c r="K2556">
        <v>1430445163</v>
      </c>
      <c r="L2556" s="4">
        <f>((Table1[[#This Row],[launched_at]]/60)/60/24)+DATE(1970,1,1)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>Table1[[#This Row],[pledged]]/Table1[[#This Row],[goal]]*100</f>
        <v>122.8</v>
      </c>
      <c r="R2556" s="8">
        <f>Table1[[#This Row],[pledged]]/Table1[[#This Row],[backers_count]]</f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 s="4">
        <f>((Table1[[#This Row],[deadline]]/60)/60/24)+DATE(1970,1,1)</f>
        <v>41057.655011574076</v>
      </c>
      <c r="K2557">
        <v>1335541393</v>
      </c>
      <c r="L2557" s="4">
        <f>((Table1[[#This Row],[launched_at]]/60)/60/24)+DATE(1970,1,1)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>Table1[[#This Row],[pledged]]/Table1[[#This Row],[goal]]*100</f>
        <v>107.35</v>
      </c>
      <c r="R2557" s="8">
        <f>Table1[[#This Row],[pledged]]/Table1[[#This Row],[backers_count]]</f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 s="4">
        <f>((Table1[[#This Row],[deadline]]/60)/60/24)+DATE(1970,1,1)</f>
        <v>41267.991400462961</v>
      </c>
      <c r="K2558">
        <v>1352504857</v>
      </c>
      <c r="L2558" s="4">
        <f>((Table1[[#This Row],[launched_at]]/60)/60/24)+DATE(1970,1,1)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>Table1[[#This Row],[pledged]]/Table1[[#This Row],[goal]]*100</f>
        <v>105.50335570469798</v>
      </c>
      <c r="R2558" s="8">
        <f>Table1[[#This Row],[pledged]]/Table1[[#This Row],[backers_count]]</f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 s="4">
        <f>((Table1[[#This Row],[deadline]]/60)/60/24)+DATE(1970,1,1)</f>
        <v>41774.745208333334</v>
      </c>
      <c r="K2559">
        <v>1397584386</v>
      </c>
      <c r="L2559" s="4">
        <f>((Table1[[#This Row],[launched_at]]/60)/60/24)+DATE(1970,1,1)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>Table1[[#This Row],[pledged]]/Table1[[#This Row],[goal]]*100</f>
        <v>118.44444444444444</v>
      </c>
      <c r="R2559" s="8">
        <f>Table1[[#This Row],[pledged]]/Table1[[#This Row],[backers_count]]</f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 s="4">
        <f>((Table1[[#This Row],[deadline]]/60)/60/24)+DATE(1970,1,1)</f>
        <v>42125.582638888889</v>
      </c>
      <c r="K2560">
        <v>1427747906</v>
      </c>
      <c r="L2560" s="4">
        <f>((Table1[[#This Row],[launched_at]]/60)/60/24)+DATE(1970,1,1)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>Table1[[#This Row],[pledged]]/Table1[[#This Row],[goal]]*100</f>
        <v>108.88</v>
      </c>
      <c r="R2560" s="8">
        <f>Table1[[#This Row],[pledged]]/Table1[[#This Row],[backers_count]]</f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 s="4">
        <f>((Table1[[#This Row],[deadline]]/60)/60/24)+DATE(1970,1,1)</f>
        <v>40862.817361111112</v>
      </c>
      <c r="K2561">
        <v>1318539484</v>
      </c>
      <c r="L2561" s="4">
        <f>((Table1[[#This Row],[launched_at]]/60)/60/24)+DATE(1970,1,1)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>Table1[[#This Row],[pledged]]/Table1[[#This Row],[goal]]*100</f>
        <v>111.25</v>
      </c>
      <c r="R2561" s="8">
        <f>Table1[[#This Row],[pledged]]/Table1[[#This Row],[backers_count]]</f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 s="4">
        <f>((Table1[[#This Row],[deadline]]/60)/60/24)+DATE(1970,1,1)</f>
        <v>42069.951087962967</v>
      </c>
      <c r="K2562">
        <v>1423090174</v>
      </c>
      <c r="L2562" s="4">
        <f>((Table1[[#This Row],[launched_at]]/60)/60/24)+DATE(1970,1,1)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>Table1[[#This Row],[pledged]]/Table1[[#This Row],[goal]]*100</f>
        <v>100.1</v>
      </c>
      <c r="R2562" s="8">
        <f>Table1[[#This Row],[pledged]]/Table1[[#This Row],[backers_count]]</f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 s="4">
        <f>((Table1[[#This Row],[deadline]]/60)/60/24)+DATE(1970,1,1)</f>
        <v>42290.528807870374</v>
      </c>
      <c r="K2563">
        <v>1442148089</v>
      </c>
      <c r="L2563" s="4">
        <f>((Table1[[#This Row],[launched_at]]/60)/60/24)+DATE(1970,1,1)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>Table1[[#This Row],[pledged]]/Table1[[#This Row],[goal]]*100</f>
        <v>0</v>
      </c>
      <c r="R2563" s="8" t="e">
        <f>Table1[[#This Row],[pledged]]/Table1[[#This Row],[backers_count]]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 s="4">
        <f>((Table1[[#This Row],[deadline]]/60)/60/24)+DATE(1970,1,1)</f>
        <v>42654.524756944447</v>
      </c>
      <c r="K2564">
        <v>1471005339</v>
      </c>
      <c r="L2564" s="4">
        <f>((Table1[[#This Row],[launched_at]]/60)/60/24)+DATE(1970,1,1)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>Table1[[#This Row],[pledged]]/Table1[[#This Row],[goal]]*100</f>
        <v>0.75</v>
      </c>
      <c r="R2564" s="8">
        <f>Table1[[#This Row],[pledged]]/Table1[[#This Row],[backers_count]]</f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 s="4">
        <f>((Table1[[#This Row],[deadline]]/60)/60/24)+DATE(1970,1,1)</f>
        <v>42215.139479166668</v>
      </c>
      <c r="K2565">
        <v>1433042451</v>
      </c>
      <c r="L2565" s="4">
        <f>((Table1[[#This Row],[launched_at]]/60)/60/24)+DATE(1970,1,1)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>Table1[[#This Row],[pledged]]/Table1[[#This Row],[goal]]*100</f>
        <v>0</v>
      </c>
      <c r="R2565" s="8" t="e">
        <f>Table1[[#This Row],[pledged]]/Table1[[#This Row],[backers_count]]</f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 s="4">
        <f>((Table1[[#This Row],[deadline]]/60)/60/24)+DATE(1970,1,1)</f>
        <v>41852.040497685186</v>
      </c>
      <c r="K2566">
        <v>1404262699</v>
      </c>
      <c r="L2566" s="4">
        <f>((Table1[[#This Row],[launched_at]]/60)/60/24)+DATE(1970,1,1)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>Table1[[#This Row],[pledged]]/Table1[[#This Row],[goal]]*100</f>
        <v>0</v>
      </c>
      <c r="R2566" s="8" t="e">
        <f>Table1[[#This Row],[pledged]]/Table1[[#This Row],[backers_count]]</f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 s="4">
        <f>((Table1[[#This Row],[deadline]]/60)/60/24)+DATE(1970,1,1)</f>
        <v>42499.868055555555</v>
      </c>
      <c r="K2567">
        <v>1457710589</v>
      </c>
      <c r="L2567" s="4">
        <f>((Table1[[#This Row],[launched_at]]/60)/60/24)+DATE(1970,1,1)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>Table1[[#This Row],[pledged]]/Table1[[#This Row],[goal]]*100</f>
        <v>1</v>
      </c>
      <c r="R2567" s="8">
        <f>Table1[[#This Row],[pledged]]/Table1[[#This Row],[backers_count]]</f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 s="4">
        <f>((Table1[[#This Row],[deadline]]/60)/60/24)+DATE(1970,1,1)</f>
        <v>41872.980879629627</v>
      </c>
      <c r="K2568">
        <v>1406071948</v>
      </c>
      <c r="L2568" s="4">
        <f>((Table1[[#This Row],[launched_at]]/60)/60/24)+DATE(1970,1,1)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>Table1[[#This Row],[pledged]]/Table1[[#This Row],[goal]]*100</f>
        <v>0</v>
      </c>
      <c r="R2568" s="8" t="e">
        <f>Table1[[#This Row],[pledged]]/Table1[[#This Row],[backers_count]]</f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 s="4">
        <f>((Table1[[#This Row],[deadline]]/60)/60/24)+DATE(1970,1,1)</f>
        <v>42117.878912037035</v>
      </c>
      <c r="K2569">
        <v>1427231138</v>
      </c>
      <c r="L2569" s="4">
        <f>((Table1[[#This Row],[launched_at]]/60)/60/24)+DATE(1970,1,1)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>Table1[[#This Row],[pledged]]/Table1[[#This Row],[goal]]*100</f>
        <v>0.26666666666666666</v>
      </c>
      <c r="R2569" s="8">
        <f>Table1[[#This Row],[pledged]]/Table1[[#This Row],[backers_count]]</f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 s="4">
        <f>((Table1[[#This Row],[deadline]]/60)/60/24)+DATE(1970,1,1)</f>
        <v>42614.666597222225</v>
      </c>
      <c r="K2570">
        <v>1470153594</v>
      </c>
      <c r="L2570" s="4">
        <f>((Table1[[#This Row],[launched_at]]/60)/60/24)+DATE(1970,1,1)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>Table1[[#This Row],[pledged]]/Table1[[#This Row],[goal]]*100</f>
        <v>0.5</v>
      </c>
      <c r="R2570" s="8">
        <f>Table1[[#This Row],[pledged]]/Table1[[#This Row],[backers_count]]</f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 s="4">
        <f>((Table1[[#This Row],[deadline]]/60)/60/24)+DATE(1970,1,1)</f>
        <v>42264.105462962965</v>
      </c>
      <c r="K2571">
        <v>1439865112</v>
      </c>
      <c r="L2571" s="4">
        <f>((Table1[[#This Row],[launched_at]]/60)/60/24)+DATE(1970,1,1)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>Table1[[#This Row],[pledged]]/Table1[[#This Row],[goal]]*100</f>
        <v>2.2307692307692308</v>
      </c>
      <c r="R2571" s="8">
        <f>Table1[[#This Row],[pledged]]/Table1[[#This Row],[backers_count]]</f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 s="4">
        <f>((Table1[[#This Row],[deadline]]/60)/60/24)+DATE(1970,1,1)</f>
        <v>42774.903182870374</v>
      </c>
      <c r="K2572">
        <v>1483998035</v>
      </c>
      <c r="L2572" s="4">
        <f>((Table1[[#This Row],[launched_at]]/60)/60/24)+DATE(1970,1,1)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>Table1[[#This Row],[pledged]]/Table1[[#This Row],[goal]]*100</f>
        <v>0.84285714285714297</v>
      </c>
      <c r="R2572" s="8">
        <f>Table1[[#This Row],[pledged]]/Table1[[#This Row],[backers_count]]</f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 s="4">
        <f>((Table1[[#This Row],[deadline]]/60)/60/24)+DATE(1970,1,1)</f>
        <v>42509.341678240744</v>
      </c>
      <c r="K2573">
        <v>1458461521</v>
      </c>
      <c r="L2573" s="4">
        <f>((Table1[[#This Row],[launched_at]]/60)/60/24)+DATE(1970,1,1)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>Table1[[#This Row],[pledged]]/Table1[[#This Row],[goal]]*100</f>
        <v>0.25</v>
      </c>
      <c r="R2573" s="8">
        <f>Table1[[#This Row],[pledged]]/Table1[[#This Row],[backers_count]]</f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 s="4">
        <f>((Table1[[#This Row],[deadline]]/60)/60/24)+DATE(1970,1,1)</f>
        <v>42107.119409722218</v>
      </c>
      <c r="K2574">
        <v>1426301517</v>
      </c>
      <c r="L2574" s="4">
        <f>((Table1[[#This Row],[launched_at]]/60)/60/24)+DATE(1970,1,1)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>Table1[[#This Row],[pledged]]/Table1[[#This Row],[goal]]*100</f>
        <v>0</v>
      </c>
      <c r="R2574" s="8" t="e">
        <f>Table1[[#This Row],[pledged]]/Table1[[#This Row],[backers_count]]</f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 s="4">
        <f>((Table1[[#This Row],[deadline]]/60)/60/24)+DATE(1970,1,1)</f>
        <v>41874.592002314814</v>
      </c>
      <c r="K2575">
        <v>1404915149</v>
      </c>
      <c r="L2575" s="4">
        <f>((Table1[[#This Row],[launched_at]]/60)/60/24)+DATE(1970,1,1)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>Table1[[#This Row],[pledged]]/Table1[[#This Row],[goal]]*100</f>
        <v>0</v>
      </c>
      <c r="R2575" s="8" t="e">
        <f>Table1[[#This Row],[pledged]]/Table1[[#This Row],[backers_count]]</f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 s="4">
        <f>((Table1[[#This Row],[deadline]]/60)/60/24)+DATE(1970,1,1)</f>
        <v>42508.825752314813</v>
      </c>
      <c r="K2576">
        <v>1461786545</v>
      </c>
      <c r="L2576" s="4">
        <f>((Table1[[#This Row],[launched_at]]/60)/60/24)+DATE(1970,1,1)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>Table1[[#This Row],[pledged]]/Table1[[#This Row],[goal]]*100</f>
        <v>0</v>
      </c>
      <c r="R2576" s="8" t="e">
        <f>Table1[[#This Row],[pledged]]/Table1[[#This Row],[backers_count]]</f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 s="4">
        <f>((Table1[[#This Row],[deadline]]/60)/60/24)+DATE(1970,1,1)</f>
        <v>42016.108726851846</v>
      </c>
      <c r="K2577">
        <v>1418438194</v>
      </c>
      <c r="L2577" s="4">
        <f>((Table1[[#This Row],[launched_at]]/60)/60/24)+DATE(1970,1,1)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>Table1[[#This Row],[pledged]]/Table1[[#This Row],[goal]]*100</f>
        <v>0</v>
      </c>
      <c r="R2577" s="8" t="e">
        <f>Table1[[#This Row],[pledged]]/Table1[[#This Row],[backers_count]]</f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 s="4">
        <f>((Table1[[#This Row],[deadline]]/60)/60/24)+DATE(1970,1,1)</f>
        <v>42104.968136574069</v>
      </c>
      <c r="K2578">
        <v>1424823247</v>
      </c>
      <c r="L2578" s="4">
        <f>((Table1[[#This Row],[launched_at]]/60)/60/24)+DATE(1970,1,1)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>Table1[[#This Row],[pledged]]/Table1[[#This Row],[goal]]*100</f>
        <v>0</v>
      </c>
      <c r="R2578" s="8" t="e">
        <f>Table1[[#This Row],[pledged]]/Table1[[#This Row],[backers_count]]</f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 s="4">
        <f>((Table1[[#This Row],[deadline]]/60)/60/24)+DATE(1970,1,1)</f>
        <v>41855.820567129631</v>
      </c>
      <c r="K2579">
        <v>1405021297</v>
      </c>
      <c r="L2579" s="4">
        <f>((Table1[[#This Row],[launched_at]]/60)/60/24)+DATE(1970,1,1)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>Table1[[#This Row],[pledged]]/Table1[[#This Row],[goal]]*100</f>
        <v>0</v>
      </c>
      <c r="R2579" s="8" t="e">
        <f>Table1[[#This Row],[pledged]]/Table1[[#This Row],[backers_count]]</f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 s="4">
        <f>((Table1[[#This Row],[deadline]]/60)/60/24)+DATE(1970,1,1)</f>
        <v>42286.708333333328</v>
      </c>
      <c r="K2580">
        <v>1440203579</v>
      </c>
      <c r="L2580" s="4">
        <f>((Table1[[#This Row],[launched_at]]/60)/60/24)+DATE(1970,1,1)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>Table1[[#This Row],[pledged]]/Table1[[#This Row],[goal]]*100</f>
        <v>0</v>
      </c>
      <c r="R2580" s="8" t="e">
        <f>Table1[[#This Row],[pledged]]/Table1[[#This Row],[backers_count]]</f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 s="4">
        <f>((Table1[[#This Row],[deadline]]/60)/60/24)+DATE(1970,1,1)</f>
        <v>41897.829895833333</v>
      </c>
      <c r="K2581">
        <v>1405626903</v>
      </c>
      <c r="L2581" s="4">
        <f>((Table1[[#This Row],[launched_at]]/60)/60/24)+DATE(1970,1,1)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>Table1[[#This Row],[pledged]]/Table1[[#This Row],[goal]]*100</f>
        <v>0.13849999999999998</v>
      </c>
      <c r="R2581" s="8">
        <f>Table1[[#This Row],[pledged]]/Table1[[#This Row],[backers_count]]</f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 s="4">
        <f>((Table1[[#This Row],[deadline]]/60)/60/24)+DATE(1970,1,1)</f>
        <v>42140.125</v>
      </c>
      <c r="K2582">
        <v>1429170603</v>
      </c>
      <c r="L2582" s="4">
        <f>((Table1[[#This Row],[launched_at]]/60)/60/24)+DATE(1970,1,1)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>Table1[[#This Row],[pledged]]/Table1[[#This Row],[goal]]*100</f>
        <v>0.6</v>
      </c>
      <c r="R2582" s="8">
        <f>Table1[[#This Row],[pledged]]/Table1[[#This Row],[backers_count]]</f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 s="4">
        <f>((Table1[[#This Row],[deadline]]/60)/60/24)+DATE(1970,1,1)</f>
        <v>42324.670115740737</v>
      </c>
      <c r="K2583">
        <v>1445094298</v>
      </c>
      <c r="L2583" s="4">
        <f>((Table1[[#This Row],[launched_at]]/60)/60/24)+DATE(1970,1,1)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>Table1[[#This Row],[pledged]]/Table1[[#This Row],[goal]]*100</f>
        <v>10.6</v>
      </c>
      <c r="R2583" s="8">
        <f>Table1[[#This Row],[pledged]]/Table1[[#This Row],[backers_count]]</f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 s="4">
        <f>((Table1[[#This Row],[deadline]]/60)/60/24)+DATE(1970,1,1)</f>
        <v>42672.988819444443</v>
      </c>
      <c r="K2584">
        <v>1475192634</v>
      </c>
      <c r="L2584" s="4">
        <f>((Table1[[#This Row],[launched_at]]/60)/60/24)+DATE(1970,1,1)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>Table1[[#This Row],[pledged]]/Table1[[#This Row],[goal]]*100</f>
        <v>1.1111111111111111E-3</v>
      </c>
      <c r="R2584" s="8">
        <f>Table1[[#This Row],[pledged]]/Table1[[#This Row],[backers_count]]</f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 s="4">
        <f>((Table1[[#This Row],[deadline]]/60)/60/24)+DATE(1970,1,1)</f>
        <v>42079.727777777778</v>
      </c>
      <c r="K2585">
        <v>1421346480</v>
      </c>
      <c r="L2585" s="4">
        <f>((Table1[[#This Row],[launched_at]]/60)/60/24)+DATE(1970,1,1)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>Table1[[#This Row],[pledged]]/Table1[[#This Row],[goal]]*100</f>
        <v>0.5</v>
      </c>
      <c r="R2585" s="8">
        <f>Table1[[#This Row],[pledged]]/Table1[[#This Row],[backers_count]]</f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 s="4">
        <f>((Table1[[#This Row],[deadline]]/60)/60/24)+DATE(1970,1,1)</f>
        <v>42170.173252314817</v>
      </c>
      <c r="K2586">
        <v>1431749369</v>
      </c>
      <c r="L2586" s="4">
        <f>((Table1[[#This Row],[launched_at]]/60)/60/24)+DATE(1970,1,1)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>Table1[[#This Row],[pledged]]/Table1[[#This Row],[goal]]*100</f>
        <v>0</v>
      </c>
      <c r="R2586" s="8" t="e">
        <f>Table1[[#This Row],[pledged]]/Table1[[#This Row],[backers_count]]</f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 s="4">
        <f>((Table1[[#This Row],[deadline]]/60)/60/24)+DATE(1970,1,1)</f>
        <v>41825.963333333333</v>
      </c>
      <c r="K2587">
        <v>1402009632</v>
      </c>
      <c r="L2587" s="4">
        <f>((Table1[[#This Row],[launched_at]]/60)/60/24)+DATE(1970,1,1)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>Table1[[#This Row],[pledged]]/Table1[[#This Row],[goal]]*100</f>
        <v>0.16666666666666669</v>
      </c>
      <c r="R2587" s="8">
        <f>Table1[[#This Row],[pledged]]/Table1[[#This Row],[backers_count]]</f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 s="4">
        <f>((Table1[[#This Row],[deadline]]/60)/60/24)+DATE(1970,1,1)</f>
        <v>42363.330277777779</v>
      </c>
      <c r="K2588">
        <v>1448438136</v>
      </c>
      <c r="L2588" s="4">
        <f>((Table1[[#This Row],[launched_at]]/60)/60/24)+DATE(1970,1,1)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>Table1[[#This Row],[pledged]]/Table1[[#This Row],[goal]]*100</f>
        <v>0.16666666666666669</v>
      </c>
      <c r="R2588" s="8">
        <f>Table1[[#This Row],[pledged]]/Table1[[#This Row],[backers_count]]</f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 s="4">
        <f>((Table1[[#This Row],[deadline]]/60)/60/24)+DATE(1970,1,1)</f>
        <v>42368.675381944442</v>
      </c>
      <c r="K2589">
        <v>1448899953</v>
      </c>
      <c r="L2589" s="4">
        <f>((Table1[[#This Row],[launched_at]]/60)/60/24)+DATE(1970,1,1)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>Table1[[#This Row],[pledged]]/Table1[[#This Row],[goal]]*100</f>
        <v>2.4340000000000002</v>
      </c>
      <c r="R2589" s="8">
        <f>Table1[[#This Row],[pledged]]/Table1[[#This Row],[backers_count]]</f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 s="4">
        <f>((Table1[[#This Row],[deadline]]/60)/60/24)+DATE(1970,1,1)</f>
        <v>42094.551388888889</v>
      </c>
      <c r="K2590">
        <v>1423325626</v>
      </c>
      <c r="L2590" s="4">
        <f>((Table1[[#This Row],[launched_at]]/60)/60/24)+DATE(1970,1,1)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>Table1[[#This Row],[pledged]]/Table1[[#This Row],[goal]]*100</f>
        <v>3.8833333333333329</v>
      </c>
      <c r="R2590" s="8">
        <f>Table1[[#This Row],[pledged]]/Table1[[#This Row],[backers_count]]</f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 s="4">
        <f>((Table1[[#This Row],[deadline]]/60)/60/24)+DATE(1970,1,1)</f>
        <v>42452.494525462964</v>
      </c>
      <c r="K2591">
        <v>1456145527</v>
      </c>
      <c r="L2591" s="4">
        <f>((Table1[[#This Row],[launched_at]]/60)/60/24)+DATE(1970,1,1)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>Table1[[#This Row],[pledged]]/Table1[[#This Row],[goal]]*100</f>
        <v>0.01</v>
      </c>
      <c r="R2591" s="8">
        <f>Table1[[#This Row],[pledged]]/Table1[[#This Row],[backers_count]]</f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 s="4">
        <f>((Table1[[#This Row],[deadline]]/60)/60/24)+DATE(1970,1,1)</f>
        <v>42395.589085648149</v>
      </c>
      <c r="K2592">
        <v>1453212497</v>
      </c>
      <c r="L2592" s="4">
        <f>((Table1[[#This Row],[launched_at]]/60)/60/24)+DATE(1970,1,1)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>Table1[[#This Row],[pledged]]/Table1[[#This Row],[goal]]*100</f>
        <v>0</v>
      </c>
      <c r="R2592" s="8" t="e">
        <f>Table1[[#This Row],[pledged]]/Table1[[#This Row],[backers_count]]</f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 s="4">
        <f>((Table1[[#This Row],[deadline]]/60)/60/24)+DATE(1970,1,1)</f>
        <v>42442.864861111113</v>
      </c>
      <c r="K2593">
        <v>1452721524</v>
      </c>
      <c r="L2593" s="4">
        <f>((Table1[[#This Row],[launched_at]]/60)/60/24)+DATE(1970,1,1)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>Table1[[#This Row],[pledged]]/Table1[[#This Row],[goal]]*100</f>
        <v>1.7333333333333332</v>
      </c>
      <c r="R2593" s="8">
        <f>Table1[[#This Row],[pledged]]/Table1[[#This Row],[backers_count]]</f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 s="4">
        <f>((Table1[[#This Row],[deadline]]/60)/60/24)+DATE(1970,1,1)</f>
        <v>41917.801168981481</v>
      </c>
      <c r="K2594">
        <v>1409944421</v>
      </c>
      <c r="L2594" s="4">
        <f>((Table1[[#This Row],[launched_at]]/60)/60/24)+DATE(1970,1,1)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>Table1[[#This Row],[pledged]]/Table1[[#This Row],[goal]]*100</f>
        <v>0.16666666666666669</v>
      </c>
      <c r="R2594" s="8">
        <f>Table1[[#This Row],[pledged]]/Table1[[#This Row],[backers_count]]</f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 s="4">
        <f>((Table1[[#This Row],[deadline]]/60)/60/24)+DATE(1970,1,1)</f>
        <v>42119.84520833334</v>
      </c>
      <c r="K2595">
        <v>1427401026</v>
      </c>
      <c r="L2595" s="4">
        <f>((Table1[[#This Row],[launched_at]]/60)/60/24)+DATE(1970,1,1)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>Table1[[#This Row],[pledged]]/Table1[[#This Row],[goal]]*100</f>
        <v>0</v>
      </c>
      <c r="R2595" s="8" t="e">
        <f>Table1[[#This Row],[pledged]]/Table1[[#This Row],[backers_count]]</f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 s="4">
        <f>((Table1[[#This Row],[deadline]]/60)/60/24)+DATE(1970,1,1)</f>
        <v>41858.967916666668</v>
      </c>
      <c r="K2596">
        <v>1404861228</v>
      </c>
      <c r="L2596" s="4">
        <f>((Table1[[#This Row],[launched_at]]/60)/60/24)+DATE(1970,1,1)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>Table1[[#This Row],[pledged]]/Table1[[#This Row],[goal]]*100</f>
        <v>1.25E-3</v>
      </c>
      <c r="R2596" s="8">
        <f>Table1[[#This Row],[pledged]]/Table1[[#This Row],[backers_count]]</f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 s="4">
        <f>((Table1[[#This Row],[deadline]]/60)/60/24)+DATE(1970,1,1)</f>
        <v>42790.244212962964</v>
      </c>
      <c r="K2597">
        <v>1485323500</v>
      </c>
      <c r="L2597" s="4">
        <f>((Table1[[#This Row],[launched_at]]/60)/60/24)+DATE(1970,1,1)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>Table1[[#This Row],[pledged]]/Table1[[#This Row],[goal]]*100</f>
        <v>12.166666666666668</v>
      </c>
      <c r="R2597" s="8">
        <f>Table1[[#This Row],[pledged]]/Table1[[#This Row],[backers_count]]</f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 s="4">
        <f>((Table1[[#This Row],[deadline]]/60)/60/24)+DATE(1970,1,1)</f>
        <v>41858.664456018516</v>
      </c>
      <c r="K2598">
        <v>1404835009</v>
      </c>
      <c r="L2598" s="4">
        <f>((Table1[[#This Row],[launched_at]]/60)/60/24)+DATE(1970,1,1)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>Table1[[#This Row],[pledged]]/Table1[[#This Row],[goal]]*100</f>
        <v>23.588571428571427</v>
      </c>
      <c r="R2598" s="8">
        <f>Table1[[#This Row],[pledged]]/Table1[[#This Row],[backers_count]]</f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 s="4">
        <f>((Table1[[#This Row],[deadline]]/60)/60/24)+DATE(1970,1,1)</f>
        <v>42540.341631944444</v>
      </c>
      <c r="K2599">
        <v>1463731917</v>
      </c>
      <c r="L2599" s="4">
        <f>((Table1[[#This Row],[launched_at]]/60)/60/24)+DATE(1970,1,1)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>Table1[[#This Row],[pledged]]/Table1[[#This Row],[goal]]*100</f>
        <v>5.6666666666666661</v>
      </c>
      <c r="R2599" s="8">
        <f>Table1[[#This Row],[pledged]]/Table1[[#This Row],[backers_count]]</f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 s="4">
        <f>((Table1[[#This Row],[deadline]]/60)/60/24)+DATE(1970,1,1)</f>
        <v>42270.840289351851</v>
      </c>
      <c r="K2600">
        <v>1440447001</v>
      </c>
      <c r="L2600" s="4">
        <f>((Table1[[#This Row],[launched_at]]/60)/60/24)+DATE(1970,1,1)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>Table1[[#This Row],[pledged]]/Table1[[#This Row],[goal]]*100</f>
        <v>39</v>
      </c>
      <c r="R2600" s="8">
        <f>Table1[[#This Row],[pledged]]/Table1[[#This Row],[backers_count]]</f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 s="4">
        <f>((Table1[[#This Row],[deadline]]/60)/60/24)+DATE(1970,1,1)</f>
        <v>41854.754016203704</v>
      </c>
      <c r="K2601">
        <v>1403201147</v>
      </c>
      <c r="L2601" s="4">
        <f>((Table1[[#This Row],[launched_at]]/60)/60/24)+DATE(1970,1,1)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>Table1[[#This Row],[pledged]]/Table1[[#This Row],[goal]]*100</f>
        <v>0.99546510341776351</v>
      </c>
      <c r="R2601" s="8">
        <f>Table1[[#This Row],[pledged]]/Table1[[#This Row],[backers_count]]</f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 s="4">
        <f>((Table1[[#This Row],[deadline]]/60)/60/24)+DATE(1970,1,1)</f>
        <v>42454.858796296292</v>
      </c>
      <c r="K2602">
        <v>1453757800</v>
      </c>
      <c r="L2602" s="4">
        <f>((Table1[[#This Row],[launched_at]]/60)/60/24)+DATE(1970,1,1)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>Table1[[#This Row],[pledged]]/Table1[[#This Row],[goal]]*100</f>
        <v>6.9320000000000004</v>
      </c>
      <c r="R2602" s="8">
        <f>Table1[[#This Row],[pledged]]/Table1[[#This Row],[backers_count]]</f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 s="4">
        <f>((Table1[[#This Row],[deadline]]/60)/60/24)+DATE(1970,1,1)</f>
        <v>41165.165972222225</v>
      </c>
      <c r="K2603">
        <v>1346276349</v>
      </c>
      <c r="L2603" s="4">
        <f>((Table1[[#This Row],[launched_at]]/60)/60/24)+DATE(1970,1,1)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>Table1[[#This Row],[pledged]]/Table1[[#This Row],[goal]]*100</f>
        <v>661.4</v>
      </c>
      <c r="R2603" s="8">
        <f>Table1[[#This Row],[pledged]]/Table1[[#This Row],[backers_count]]</f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 s="4">
        <f>((Table1[[#This Row],[deadline]]/60)/60/24)+DATE(1970,1,1)</f>
        <v>41955.888888888891</v>
      </c>
      <c r="K2604">
        <v>1412358968</v>
      </c>
      <c r="L2604" s="4">
        <f>((Table1[[#This Row],[launched_at]]/60)/60/24)+DATE(1970,1,1)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>Table1[[#This Row],[pledged]]/Table1[[#This Row],[goal]]*100</f>
        <v>326.0916666666667</v>
      </c>
      <c r="R2604" s="8">
        <f>Table1[[#This Row],[pledged]]/Table1[[#This Row],[backers_count]]</f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 s="4">
        <f>((Table1[[#This Row],[deadline]]/60)/60/24)+DATE(1970,1,1)</f>
        <v>41631.912662037037</v>
      </c>
      <c r="K2605">
        <v>1386626054</v>
      </c>
      <c r="L2605" s="4">
        <f>((Table1[[#This Row],[launched_at]]/60)/60/24)+DATE(1970,1,1)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>Table1[[#This Row],[pledged]]/Table1[[#This Row],[goal]]*100</f>
        <v>101.48571428571429</v>
      </c>
      <c r="R2605" s="8">
        <f>Table1[[#This Row],[pledged]]/Table1[[#This Row],[backers_count]]</f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 s="4">
        <f>((Table1[[#This Row],[deadline]]/60)/60/24)+DATE(1970,1,1)</f>
        <v>41028.051192129627</v>
      </c>
      <c r="K2606">
        <v>1333070023</v>
      </c>
      <c r="L2606" s="4">
        <f>((Table1[[#This Row],[launched_at]]/60)/60/24)+DATE(1970,1,1)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>Table1[[#This Row],[pledged]]/Table1[[#This Row],[goal]]*100</f>
        <v>104.21799999999999</v>
      </c>
      <c r="R2606" s="8">
        <f>Table1[[#This Row],[pledged]]/Table1[[#This Row],[backers_count]]</f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 s="4">
        <f>((Table1[[#This Row],[deadline]]/60)/60/24)+DATE(1970,1,1)</f>
        <v>42538.541550925926</v>
      </c>
      <c r="K2607">
        <v>1463576390</v>
      </c>
      <c r="L2607" s="4">
        <f>((Table1[[#This Row],[launched_at]]/60)/60/24)+DATE(1970,1,1)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>Table1[[#This Row],[pledged]]/Table1[[#This Row],[goal]]*100</f>
        <v>107.42157000000002</v>
      </c>
      <c r="R2607" s="8">
        <f>Table1[[#This Row],[pledged]]/Table1[[#This Row],[backers_count]]</f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 s="4">
        <f>((Table1[[#This Row],[deadline]]/60)/60/24)+DATE(1970,1,1)</f>
        <v>41758.712754629632</v>
      </c>
      <c r="K2608">
        <v>1396026382</v>
      </c>
      <c r="L2608" s="4">
        <f>((Table1[[#This Row],[launched_at]]/60)/60/24)+DATE(1970,1,1)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>Table1[[#This Row],[pledged]]/Table1[[#This Row],[goal]]*100</f>
        <v>110.05454545454545</v>
      </c>
      <c r="R2608" s="8">
        <f>Table1[[#This Row],[pledged]]/Table1[[#This Row],[backers_count]]</f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 s="4">
        <f>((Table1[[#This Row],[deadline]]/60)/60/24)+DATE(1970,1,1)</f>
        <v>42228.083333333328</v>
      </c>
      <c r="K2609">
        <v>1435611572</v>
      </c>
      <c r="L2609" s="4">
        <f>((Table1[[#This Row],[launched_at]]/60)/60/24)+DATE(1970,1,1)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>Table1[[#This Row],[pledged]]/Table1[[#This Row],[goal]]*100</f>
        <v>407.7</v>
      </c>
      <c r="R2609" s="8">
        <f>Table1[[#This Row],[pledged]]/Table1[[#This Row],[backers_count]]</f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 s="4">
        <f>((Table1[[#This Row],[deadline]]/60)/60/24)+DATE(1970,1,1)</f>
        <v>42809</v>
      </c>
      <c r="K2610">
        <v>1485976468</v>
      </c>
      <c r="L2610" s="4">
        <f>((Table1[[#This Row],[launched_at]]/60)/60/24)+DATE(1970,1,1)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>Table1[[#This Row],[pledged]]/Table1[[#This Row],[goal]]*100</f>
        <v>223.92500000000001</v>
      </c>
      <c r="R2610" s="8">
        <f>Table1[[#This Row],[pledged]]/Table1[[#This Row],[backers_count]]</f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 s="4">
        <f>((Table1[[#This Row],[deadline]]/60)/60/24)+DATE(1970,1,1)</f>
        <v>41105.237858796296</v>
      </c>
      <c r="K2611">
        <v>1339738951</v>
      </c>
      <c r="L2611" s="4">
        <f>((Table1[[#This Row],[launched_at]]/60)/60/24)+DATE(1970,1,1)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>Table1[[#This Row],[pledged]]/Table1[[#This Row],[goal]]*100</f>
        <v>303.80111428571428</v>
      </c>
      <c r="R2611" s="8">
        <f>Table1[[#This Row],[pledged]]/Table1[[#This Row],[backers_count]]</f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 s="4">
        <f>((Table1[[#This Row],[deadline]]/60)/60/24)+DATE(1970,1,1)</f>
        <v>42604.290972222225</v>
      </c>
      <c r="K2612">
        <v>1468444125</v>
      </c>
      <c r="L2612" s="4">
        <f>((Table1[[#This Row],[launched_at]]/60)/60/24)+DATE(1970,1,1)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>Table1[[#This Row],[pledged]]/Table1[[#This Row],[goal]]*100</f>
        <v>141.3251043268175</v>
      </c>
      <c r="R2612" s="8">
        <f>Table1[[#This Row],[pledged]]/Table1[[#This Row],[backers_count]]</f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 s="4">
        <f>((Table1[[#This Row],[deadline]]/60)/60/24)+DATE(1970,1,1)</f>
        <v>42737.957638888889</v>
      </c>
      <c r="K2613">
        <v>1480493014</v>
      </c>
      <c r="L2613" s="4">
        <f>((Table1[[#This Row],[launched_at]]/60)/60/24)+DATE(1970,1,1)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>Table1[[#This Row],[pledged]]/Table1[[#This Row],[goal]]*100</f>
        <v>2790.6363636363635</v>
      </c>
      <c r="R2613" s="8">
        <f>Table1[[#This Row],[pledged]]/Table1[[#This Row],[backers_count]]</f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 s="4">
        <f>((Table1[[#This Row],[deadline]]/60)/60/24)+DATE(1970,1,1)</f>
        <v>42013.143171296295</v>
      </c>
      <c r="K2614">
        <v>1418095570</v>
      </c>
      <c r="L2614" s="4">
        <f>((Table1[[#This Row],[launched_at]]/60)/60/24)+DATE(1970,1,1)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>Table1[[#This Row],[pledged]]/Table1[[#This Row],[goal]]*100</f>
        <v>171.76130000000001</v>
      </c>
      <c r="R2614" s="8">
        <f>Table1[[#This Row],[pledged]]/Table1[[#This Row],[backers_count]]</f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 s="4">
        <f>((Table1[[#This Row],[deadline]]/60)/60/24)+DATE(1970,1,1)</f>
        <v>41173.81821759259</v>
      </c>
      <c r="K2615">
        <v>1345664294</v>
      </c>
      <c r="L2615" s="4">
        <f>((Table1[[#This Row],[launched_at]]/60)/60/24)+DATE(1970,1,1)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>Table1[[#This Row],[pledged]]/Table1[[#This Row],[goal]]*100</f>
        <v>101.01333333333334</v>
      </c>
      <c r="R2615" s="8">
        <f>Table1[[#This Row],[pledged]]/Table1[[#This Row],[backers_count]]</f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 s="4">
        <f>((Table1[[#This Row],[deadline]]/60)/60/24)+DATE(1970,1,1)</f>
        <v>41759.208333333336</v>
      </c>
      <c r="K2616">
        <v>1396371612</v>
      </c>
      <c r="L2616" s="4">
        <f>((Table1[[#This Row],[launched_at]]/60)/60/24)+DATE(1970,1,1)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>Table1[[#This Row],[pledged]]/Table1[[#This Row],[goal]]*100</f>
        <v>102</v>
      </c>
      <c r="R2616" s="8">
        <f>Table1[[#This Row],[pledged]]/Table1[[#This Row],[backers_count]]</f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 s="4">
        <f>((Table1[[#This Row],[deadline]]/60)/60/24)+DATE(1970,1,1)</f>
        <v>42490.5</v>
      </c>
      <c r="K2617">
        <v>1458820564</v>
      </c>
      <c r="L2617" s="4">
        <f>((Table1[[#This Row],[launched_at]]/60)/60/24)+DATE(1970,1,1)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>Table1[[#This Row],[pledged]]/Table1[[#This Row],[goal]]*100</f>
        <v>169.76511744127936</v>
      </c>
      <c r="R2617" s="8">
        <f>Table1[[#This Row],[pledged]]/Table1[[#This Row],[backers_count]]</f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 s="4">
        <f>((Table1[[#This Row],[deadline]]/60)/60/24)+DATE(1970,1,1)</f>
        <v>42241.99454861111</v>
      </c>
      <c r="K2618">
        <v>1437954729</v>
      </c>
      <c r="L2618" s="4">
        <f>((Table1[[#This Row],[launched_at]]/60)/60/24)+DATE(1970,1,1)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>Table1[[#This Row],[pledged]]/Table1[[#This Row],[goal]]*100</f>
        <v>114.53400000000001</v>
      </c>
      <c r="R2618" s="8">
        <f>Table1[[#This Row],[pledged]]/Table1[[#This Row],[backers_count]]</f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 s="4">
        <f>((Table1[[#This Row],[deadline]]/60)/60/24)+DATE(1970,1,1)</f>
        <v>41932.874432870369</v>
      </c>
      <c r="K2619">
        <v>1411246751</v>
      </c>
      <c r="L2619" s="4">
        <f>((Table1[[#This Row],[launched_at]]/60)/60/24)+DATE(1970,1,1)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>Table1[[#This Row],[pledged]]/Table1[[#This Row],[goal]]*100</f>
        <v>877.6</v>
      </c>
      <c r="R2619" s="8">
        <f>Table1[[#This Row],[pledged]]/Table1[[#This Row],[backers_count]]</f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 s="4">
        <f>((Table1[[#This Row],[deadline]]/60)/60/24)+DATE(1970,1,1)</f>
        <v>42339.834039351852</v>
      </c>
      <c r="K2620">
        <v>1443812461</v>
      </c>
      <c r="L2620" s="4">
        <f>((Table1[[#This Row],[launched_at]]/60)/60/24)+DATE(1970,1,1)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>Table1[[#This Row],[pledged]]/Table1[[#This Row],[goal]]*100</f>
        <v>105.38666666666667</v>
      </c>
      <c r="R2620" s="8">
        <f>Table1[[#This Row],[pledged]]/Table1[[#This Row],[backers_count]]</f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 s="4">
        <f>((Table1[[#This Row],[deadline]]/60)/60/24)+DATE(1970,1,1)</f>
        <v>42300.458333333328</v>
      </c>
      <c r="K2621">
        <v>1443302004</v>
      </c>
      <c r="L2621" s="4">
        <f>((Table1[[#This Row],[launched_at]]/60)/60/24)+DATE(1970,1,1)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>Table1[[#This Row],[pledged]]/Table1[[#This Row],[goal]]*100</f>
        <v>188.39999999999998</v>
      </c>
      <c r="R2621" s="8">
        <f>Table1[[#This Row],[pledged]]/Table1[[#This Row],[backers_count]]</f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 s="4">
        <f>((Table1[[#This Row],[deadline]]/60)/60/24)+DATE(1970,1,1)</f>
        <v>42288.041666666672</v>
      </c>
      <c r="K2622">
        <v>1441339242</v>
      </c>
      <c r="L2622" s="4">
        <f>((Table1[[#This Row],[launched_at]]/60)/60/24)+DATE(1970,1,1)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>Table1[[#This Row],[pledged]]/Table1[[#This Row],[goal]]*100</f>
        <v>143.65230769230772</v>
      </c>
      <c r="R2622" s="8">
        <f>Table1[[#This Row],[pledged]]/Table1[[#This Row],[backers_count]]</f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 s="4">
        <f>((Table1[[#This Row],[deadline]]/60)/60/24)+DATE(1970,1,1)</f>
        <v>42145.74754629629</v>
      </c>
      <c r="K2623">
        <v>1429638988</v>
      </c>
      <c r="L2623" s="4">
        <f>((Table1[[#This Row],[launched_at]]/60)/60/24)+DATE(1970,1,1)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>Table1[[#This Row],[pledged]]/Table1[[#This Row],[goal]]*100</f>
        <v>145.88</v>
      </c>
      <c r="R2623" s="8">
        <f>Table1[[#This Row],[pledged]]/Table1[[#This Row],[backers_count]]</f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 s="4">
        <f>((Table1[[#This Row],[deadline]]/60)/60/24)+DATE(1970,1,1)</f>
        <v>42734.74324074074</v>
      </c>
      <c r="K2624">
        <v>1479232216</v>
      </c>
      <c r="L2624" s="4">
        <f>((Table1[[#This Row],[launched_at]]/60)/60/24)+DATE(1970,1,1)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>Table1[[#This Row],[pledged]]/Table1[[#This Row],[goal]]*100</f>
        <v>131.184</v>
      </c>
      <c r="R2624" s="8">
        <f>Table1[[#This Row],[pledged]]/Table1[[#This Row],[backers_count]]</f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 s="4">
        <f>((Table1[[#This Row],[deadline]]/60)/60/24)+DATE(1970,1,1)</f>
        <v>42706.256550925929</v>
      </c>
      <c r="K2625">
        <v>1479449366</v>
      </c>
      <c r="L2625" s="4">
        <f>((Table1[[#This Row],[launched_at]]/60)/60/24)+DATE(1970,1,1)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>Table1[[#This Row],[pledged]]/Table1[[#This Row],[goal]]*100</f>
        <v>113.99999999999999</v>
      </c>
      <c r="R2625" s="8">
        <f>Table1[[#This Row],[pledged]]/Table1[[#This Row],[backers_count]]</f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 s="4">
        <f>((Table1[[#This Row],[deadline]]/60)/60/24)+DATE(1970,1,1)</f>
        <v>41165.42155092593</v>
      </c>
      <c r="K2626">
        <v>1345716422</v>
      </c>
      <c r="L2626" s="4">
        <f>((Table1[[#This Row],[launched_at]]/60)/60/24)+DATE(1970,1,1)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>Table1[[#This Row],[pledged]]/Table1[[#This Row],[goal]]*100</f>
        <v>1379.4206249999997</v>
      </c>
      <c r="R2626" s="8">
        <f>Table1[[#This Row],[pledged]]/Table1[[#This Row],[backers_count]]</f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 s="4">
        <f>((Table1[[#This Row],[deadline]]/60)/60/24)+DATE(1970,1,1)</f>
        <v>42683.851944444439</v>
      </c>
      <c r="K2627">
        <v>1476559608</v>
      </c>
      <c r="L2627" s="4">
        <f>((Table1[[#This Row],[launched_at]]/60)/60/24)+DATE(1970,1,1)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>Table1[[#This Row],[pledged]]/Table1[[#This Row],[goal]]*100</f>
        <v>956</v>
      </c>
      <c r="R2627" s="8">
        <f>Table1[[#This Row],[pledged]]/Table1[[#This Row],[backers_count]]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 s="4">
        <f>((Table1[[#This Row],[deadline]]/60)/60/24)+DATE(1970,1,1)</f>
        <v>42158.628113425926</v>
      </c>
      <c r="K2628">
        <v>1430751869</v>
      </c>
      <c r="L2628" s="4">
        <f>((Table1[[#This Row],[launched_at]]/60)/60/24)+DATE(1970,1,1)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>Table1[[#This Row],[pledged]]/Table1[[#This Row],[goal]]*100</f>
        <v>112.00000000000001</v>
      </c>
      <c r="R2628" s="8">
        <f>Table1[[#This Row],[pledged]]/Table1[[#This Row],[backers_count]]</f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 s="4">
        <f>((Table1[[#This Row],[deadline]]/60)/60/24)+DATE(1970,1,1)</f>
        <v>42334.871076388896</v>
      </c>
      <c r="K2629">
        <v>1445975661</v>
      </c>
      <c r="L2629" s="4">
        <f>((Table1[[#This Row],[launched_at]]/60)/60/24)+DATE(1970,1,1)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>Table1[[#This Row],[pledged]]/Table1[[#This Row],[goal]]*100</f>
        <v>646.66666666666663</v>
      </c>
      <c r="R2629" s="8">
        <f>Table1[[#This Row],[pledged]]/Table1[[#This Row],[backers_count]]</f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 s="4">
        <f>((Table1[[#This Row],[deadline]]/60)/60/24)+DATE(1970,1,1)</f>
        <v>41973.966053240743</v>
      </c>
      <c r="K2630">
        <v>1415661067</v>
      </c>
      <c r="L2630" s="4">
        <f>((Table1[[#This Row],[launched_at]]/60)/60/24)+DATE(1970,1,1)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>Table1[[#This Row],[pledged]]/Table1[[#This Row],[goal]]*100</f>
        <v>110.36948748510132</v>
      </c>
      <c r="R2630" s="8">
        <f>Table1[[#This Row],[pledged]]/Table1[[#This Row],[backers_count]]</f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 s="4">
        <f>((Table1[[#This Row],[deadline]]/60)/60/24)+DATE(1970,1,1)</f>
        <v>42138.538449074069</v>
      </c>
      <c r="K2631">
        <v>1429016122</v>
      </c>
      <c r="L2631" s="4">
        <f>((Table1[[#This Row],[launched_at]]/60)/60/24)+DATE(1970,1,1)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>Table1[[#This Row],[pledged]]/Table1[[#This Row],[goal]]*100</f>
        <v>127.74000000000001</v>
      </c>
      <c r="R2631" s="8">
        <f>Table1[[#This Row],[pledged]]/Table1[[#This Row],[backers_count]]</f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 s="4">
        <f>((Table1[[#This Row],[deadline]]/60)/60/24)+DATE(1970,1,1)</f>
        <v>42551.416666666672</v>
      </c>
      <c r="K2632">
        <v>1464921112</v>
      </c>
      <c r="L2632" s="4">
        <f>((Table1[[#This Row],[launched_at]]/60)/60/24)+DATE(1970,1,1)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>Table1[[#This Row],[pledged]]/Table1[[#This Row],[goal]]*100</f>
        <v>157.9</v>
      </c>
      <c r="R2632" s="8">
        <f>Table1[[#This Row],[pledged]]/Table1[[#This Row],[backers_count]]</f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 s="4">
        <f>((Table1[[#This Row],[deadline]]/60)/60/24)+DATE(1970,1,1)</f>
        <v>42246.169293981482</v>
      </c>
      <c r="K2633">
        <v>1438488227</v>
      </c>
      <c r="L2633" s="4">
        <f>((Table1[[#This Row],[launched_at]]/60)/60/24)+DATE(1970,1,1)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>Table1[[#This Row],[pledged]]/Table1[[#This Row],[goal]]*100</f>
        <v>114.66525000000001</v>
      </c>
      <c r="R2633" s="8">
        <f>Table1[[#This Row],[pledged]]/Table1[[#This Row],[backers_count]]</f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 s="4">
        <f>((Table1[[#This Row],[deadline]]/60)/60/24)+DATE(1970,1,1)</f>
        <v>42519.061793981484</v>
      </c>
      <c r="K2634">
        <v>1462325339</v>
      </c>
      <c r="L2634" s="4">
        <f>((Table1[[#This Row],[launched_at]]/60)/60/24)+DATE(1970,1,1)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>Table1[[#This Row],[pledged]]/Table1[[#This Row],[goal]]*100</f>
        <v>137.00934579439252</v>
      </c>
      <c r="R2634" s="8">
        <f>Table1[[#This Row],[pledged]]/Table1[[#This Row],[backers_count]]</f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 s="4">
        <f>((Table1[[#This Row],[deadline]]/60)/60/24)+DATE(1970,1,1)</f>
        <v>41697.958333333336</v>
      </c>
      <c r="K2635">
        <v>1390938332</v>
      </c>
      <c r="L2635" s="4">
        <f>((Table1[[#This Row],[launched_at]]/60)/60/24)+DATE(1970,1,1)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>Table1[[#This Row],[pledged]]/Table1[[#This Row],[goal]]*100</f>
        <v>354.62</v>
      </c>
      <c r="R2635" s="8">
        <f>Table1[[#This Row],[pledged]]/Table1[[#This Row],[backers_count]]</f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 s="4">
        <f>((Table1[[#This Row],[deadline]]/60)/60/24)+DATE(1970,1,1)</f>
        <v>42642.656493055561</v>
      </c>
      <c r="K2636">
        <v>1472571921</v>
      </c>
      <c r="L2636" s="4">
        <f>((Table1[[#This Row],[launched_at]]/60)/60/24)+DATE(1970,1,1)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>Table1[[#This Row],[pledged]]/Table1[[#This Row],[goal]]*100</f>
        <v>106.02150537634409</v>
      </c>
      <c r="R2636" s="8">
        <f>Table1[[#This Row],[pledged]]/Table1[[#This Row],[backers_count]]</f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 s="4">
        <f>((Table1[[#This Row],[deadline]]/60)/60/24)+DATE(1970,1,1)</f>
        <v>42072.909270833334</v>
      </c>
      <c r="K2637">
        <v>1422917361</v>
      </c>
      <c r="L2637" s="4">
        <f>((Table1[[#This Row],[launched_at]]/60)/60/24)+DATE(1970,1,1)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>Table1[[#This Row],[pledged]]/Table1[[#This Row],[goal]]*100</f>
        <v>100</v>
      </c>
      <c r="R2637" s="8">
        <f>Table1[[#This Row],[pledged]]/Table1[[#This Row],[backers_count]]</f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 s="4">
        <f>((Table1[[#This Row],[deadline]]/60)/60/24)+DATE(1970,1,1)</f>
        <v>42659.041666666672</v>
      </c>
      <c r="K2638">
        <v>1474641914</v>
      </c>
      <c r="L2638" s="4">
        <f>((Table1[[#This Row],[launched_at]]/60)/60/24)+DATE(1970,1,1)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>Table1[[#This Row],[pledged]]/Table1[[#This Row],[goal]]*100</f>
        <v>187.3</v>
      </c>
      <c r="R2638" s="8">
        <f>Table1[[#This Row],[pledged]]/Table1[[#This Row],[backers_count]]</f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 s="4">
        <f>((Table1[[#This Row],[deadline]]/60)/60/24)+DATE(1970,1,1)</f>
        <v>42655.549479166672</v>
      </c>
      <c r="K2639">
        <v>1474895475</v>
      </c>
      <c r="L2639" s="4">
        <f>((Table1[[#This Row],[launched_at]]/60)/60/24)+DATE(1970,1,1)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>Table1[[#This Row],[pledged]]/Table1[[#This Row],[goal]]*100</f>
        <v>166.2</v>
      </c>
      <c r="R2639" s="8">
        <f>Table1[[#This Row],[pledged]]/Table1[[#This Row],[backers_count]]</f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 s="4">
        <f>((Table1[[#This Row],[deadline]]/60)/60/24)+DATE(1970,1,1)</f>
        <v>42019.913136574076</v>
      </c>
      <c r="K2640">
        <v>1418766895</v>
      </c>
      <c r="L2640" s="4">
        <f>((Table1[[#This Row],[launched_at]]/60)/60/24)+DATE(1970,1,1)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>Table1[[#This Row],[pledged]]/Table1[[#This Row],[goal]]*100</f>
        <v>101.72910662824208</v>
      </c>
      <c r="R2640" s="8">
        <f>Table1[[#This Row],[pledged]]/Table1[[#This Row],[backers_count]]</f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 s="4">
        <f>((Table1[[#This Row],[deadline]]/60)/60/24)+DATE(1970,1,1)</f>
        <v>42054.86513888889</v>
      </c>
      <c r="K2641">
        <v>1421786748</v>
      </c>
      <c r="L2641" s="4">
        <f>((Table1[[#This Row],[launched_at]]/60)/60/24)+DATE(1970,1,1)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>Table1[[#This Row],[pledged]]/Table1[[#This Row],[goal]]*100</f>
        <v>164</v>
      </c>
      <c r="R2641" s="8">
        <f>Table1[[#This Row],[pledged]]/Table1[[#This Row],[backers_count]]</f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 s="4">
        <f>((Table1[[#This Row],[deadline]]/60)/60/24)+DATE(1970,1,1)</f>
        <v>42163.160578703704</v>
      </c>
      <c r="K2642">
        <v>1428551474</v>
      </c>
      <c r="L2642" s="4">
        <f>((Table1[[#This Row],[launched_at]]/60)/60/24)+DATE(1970,1,1)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>Table1[[#This Row],[pledged]]/Table1[[#This Row],[goal]]*100</f>
        <v>105.66666666666666</v>
      </c>
      <c r="R2642" s="8">
        <f>Table1[[#This Row],[pledged]]/Table1[[#This Row],[backers_count]]</f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 s="4">
        <f>((Table1[[#This Row],[deadline]]/60)/60/24)+DATE(1970,1,1)</f>
        <v>41897.839583333334</v>
      </c>
      <c r="K2643">
        <v>1409341863</v>
      </c>
      <c r="L2643" s="4">
        <f>((Table1[[#This Row],[launched_at]]/60)/60/24)+DATE(1970,1,1)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>Table1[[#This Row],[pledged]]/Table1[[#This Row],[goal]]*100</f>
        <v>1</v>
      </c>
      <c r="R2643" s="8">
        <f>Table1[[#This Row],[pledged]]/Table1[[#This Row],[backers_count]]</f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 s="4">
        <f>((Table1[[#This Row],[deadline]]/60)/60/24)+DATE(1970,1,1)</f>
        <v>42566.289583333331</v>
      </c>
      <c r="K2644">
        <v>1465970108</v>
      </c>
      <c r="L2644" s="4">
        <f>((Table1[[#This Row],[launched_at]]/60)/60/24)+DATE(1970,1,1)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>Table1[[#This Row],[pledged]]/Table1[[#This Row],[goal]]*100</f>
        <v>0</v>
      </c>
      <c r="R2644" s="8" t="e">
        <f>Table1[[#This Row],[pledged]]/Table1[[#This Row],[backers_count]]</f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 s="4">
        <f>((Table1[[#This Row],[deadline]]/60)/60/24)+DATE(1970,1,1)</f>
        <v>42725.332638888889</v>
      </c>
      <c r="K2645">
        <v>1479218315</v>
      </c>
      <c r="L2645" s="4">
        <f>((Table1[[#This Row],[launched_at]]/60)/60/24)+DATE(1970,1,1)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>Table1[[#This Row],[pledged]]/Table1[[#This Row],[goal]]*100</f>
        <v>33.559730999999999</v>
      </c>
      <c r="R2645" s="8">
        <f>Table1[[#This Row],[pledged]]/Table1[[#This Row],[backers_count]]</f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 s="4">
        <f>((Table1[[#This Row],[deadline]]/60)/60/24)+DATE(1970,1,1)</f>
        <v>42804.792071759264</v>
      </c>
      <c r="K2646">
        <v>1486580435</v>
      </c>
      <c r="L2646" s="4">
        <f>((Table1[[#This Row],[launched_at]]/60)/60/24)+DATE(1970,1,1)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>Table1[[#This Row],[pledged]]/Table1[[#This Row],[goal]]*100</f>
        <v>2.0529999999999999</v>
      </c>
      <c r="R2646" s="8">
        <f>Table1[[#This Row],[pledged]]/Table1[[#This Row],[backers_count]]</f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 s="4">
        <f>((Table1[[#This Row],[deadline]]/60)/60/24)+DATE(1970,1,1)</f>
        <v>41951.884293981479</v>
      </c>
      <c r="K2647">
        <v>1412885603</v>
      </c>
      <c r="L2647" s="4">
        <f>((Table1[[#This Row],[launched_at]]/60)/60/24)+DATE(1970,1,1)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>Table1[[#This Row],[pledged]]/Table1[[#This Row],[goal]]*100</f>
        <v>10.5</v>
      </c>
      <c r="R2647" s="8">
        <f>Table1[[#This Row],[pledged]]/Table1[[#This Row],[backers_count]]</f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 s="4">
        <f>((Table1[[#This Row],[deadline]]/60)/60/24)+DATE(1970,1,1)</f>
        <v>42256.313298611116</v>
      </c>
      <c r="K2648">
        <v>1439191869</v>
      </c>
      <c r="L2648" s="4">
        <f>((Table1[[#This Row],[launched_at]]/60)/60/24)+DATE(1970,1,1)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>Table1[[#This Row],[pledged]]/Table1[[#This Row],[goal]]*100</f>
        <v>8.4172840000000004</v>
      </c>
      <c r="R2648" s="8">
        <f>Table1[[#This Row],[pledged]]/Table1[[#This Row],[backers_count]]</f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 s="4">
        <f>((Table1[[#This Row],[deadline]]/60)/60/24)+DATE(1970,1,1)</f>
        <v>42230.261793981481</v>
      </c>
      <c r="K2649">
        <v>1436941019</v>
      </c>
      <c r="L2649" s="4">
        <f>((Table1[[#This Row],[launched_at]]/60)/60/24)+DATE(1970,1,1)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>Table1[[#This Row],[pledged]]/Table1[[#This Row],[goal]]*100</f>
        <v>1.44</v>
      </c>
      <c r="R2649" s="8">
        <f>Table1[[#This Row],[pledged]]/Table1[[#This Row],[backers_count]]</f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 s="4">
        <f>((Table1[[#This Row],[deadline]]/60)/60/24)+DATE(1970,1,1)</f>
        <v>42438.714814814812</v>
      </c>
      <c r="K2650">
        <v>1454951360</v>
      </c>
      <c r="L2650" s="4">
        <f>((Table1[[#This Row],[launched_at]]/60)/60/24)+DATE(1970,1,1)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>Table1[[#This Row],[pledged]]/Table1[[#This Row],[goal]]*100</f>
        <v>0.88333333333333341</v>
      </c>
      <c r="R2650" s="8">
        <f>Table1[[#This Row],[pledged]]/Table1[[#This Row],[backers_count]]</f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 s="4">
        <f>((Table1[[#This Row],[deadline]]/60)/60/24)+DATE(1970,1,1)</f>
        <v>42401.99700231482</v>
      </c>
      <c r="K2651">
        <v>1449186941</v>
      </c>
      <c r="L2651" s="4">
        <f>((Table1[[#This Row],[launched_at]]/60)/60/24)+DATE(1970,1,1)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>Table1[[#This Row],[pledged]]/Table1[[#This Row],[goal]]*100</f>
        <v>9.920000000000001E-2</v>
      </c>
      <c r="R2651" s="8">
        <f>Table1[[#This Row],[pledged]]/Table1[[#This Row],[backers_count]]</f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 s="4">
        <f>((Table1[[#This Row],[deadline]]/60)/60/24)+DATE(1970,1,1)</f>
        <v>42725.624340277776</v>
      </c>
      <c r="K2652">
        <v>1479740343</v>
      </c>
      <c r="L2652" s="4">
        <f>((Table1[[#This Row],[launched_at]]/60)/60/24)+DATE(1970,1,1)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>Table1[[#This Row],[pledged]]/Table1[[#This Row],[goal]]*100</f>
        <v>0.59666666666666668</v>
      </c>
      <c r="R2652" s="8">
        <f>Table1[[#This Row],[pledged]]/Table1[[#This Row],[backers_count]]</f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 s="4">
        <f>((Table1[[#This Row],[deadline]]/60)/60/24)+DATE(1970,1,1)</f>
        <v>42355.805659722217</v>
      </c>
      <c r="K2653">
        <v>1447960809</v>
      </c>
      <c r="L2653" s="4">
        <f>((Table1[[#This Row],[launched_at]]/60)/60/24)+DATE(1970,1,1)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>Table1[[#This Row],[pledged]]/Table1[[#This Row],[goal]]*100</f>
        <v>1.8689285714285715</v>
      </c>
      <c r="R2653" s="8">
        <f>Table1[[#This Row],[pledged]]/Table1[[#This Row],[backers_count]]</f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 s="4">
        <f>((Table1[[#This Row],[deadline]]/60)/60/24)+DATE(1970,1,1)</f>
        <v>41983.158854166672</v>
      </c>
      <c r="K2654">
        <v>1415591325</v>
      </c>
      <c r="L2654" s="4">
        <f>((Table1[[#This Row],[launched_at]]/60)/60/24)+DATE(1970,1,1)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>Table1[[#This Row],[pledged]]/Table1[[#This Row],[goal]]*100</f>
        <v>0.88500000000000001</v>
      </c>
      <c r="R2654" s="8">
        <f>Table1[[#This Row],[pledged]]/Table1[[#This Row],[backers_count]]</f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 s="4">
        <f>((Table1[[#This Row],[deadline]]/60)/60/24)+DATE(1970,1,1)</f>
        <v>41803.166666666664</v>
      </c>
      <c r="K2655">
        <v>1399909127</v>
      </c>
      <c r="L2655" s="4">
        <f>((Table1[[#This Row],[launched_at]]/60)/60/24)+DATE(1970,1,1)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>Table1[[#This Row],[pledged]]/Table1[[#This Row],[goal]]*100</f>
        <v>11.52156862745098</v>
      </c>
      <c r="R2655" s="8">
        <f>Table1[[#This Row],[pledged]]/Table1[[#This Row],[backers_count]]</f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 s="4">
        <f>((Table1[[#This Row],[deadline]]/60)/60/24)+DATE(1970,1,1)</f>
        <v>42115.559328703705</v>
      </c>
      <c r="K2656">
        <v>1424442326</v>
      </c>
      <c r="L2656" s="4">
        <f>((Table1[[#This Row],[launched_at]]/60)/60/24)+DATE(1970,1,1)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>Table1[[#This Row],[pledged]]/Table1[[#This Row],[goal]]*100</f>
        <v>5.1000000000000004E-2</v>
      </c>
      <c r="R2656" s="8">
        <f>Table1[[#This Row],[pledged]]/Table1[[#This Row],[backers_count]]</f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 s="4">
        <f>((Table1[[#This Row],[deadline]]/60)/60/24)+DATE(1970,1,1)</f>
        <v>42409.833333333328</v>
      </c>
      <c r="K2657">
        <v>1452631647</v>
      </c>
      <c r="L2657" s="4">
        <f>((Table1[[#This Row],[launched_at]]/60)/60/24)+DATE(1970,1,1)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>Table1[[#This Row],[pledged]]/Table1[[#This Row],[goal]]*100</f>
        <v>21.033333333333335</v>
      </c>
      <c r="R2657" s="8">
        <f>Table1[[#This Row],[pledged]]/Table1[[#This Row],[backers_count]]</f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 s="4">
        <f>((Table1[[#This Row],[deadline]]/60)/60/24)+DATE(1970,1,1)</f>
        <v>42806.791666666672</v>
      </c>
      <c r="K2658">
        <v>1485966688</v>
      </c>
      <c r="L2658" s="4">
        <f>((Table1[[#This Row],[launched_at]]/60)/60/24)+DATE(1970,1,1)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>Table1[[#This Row],[pledged]]/Table1[[#This Row],[goal]]*100</f>
        <v>11.436666666666667</v>
      </c>
      <c r="R2658" s="8">
        <f>Table1[[#This Row],[pledged]]/Table1[[#This Row],[backers_count]]</f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 s="4">
        <f>((Table1[[#This Row],[deadline]]/60)/60/24)+DATE(1970,1,1)</f>
        <v>42585.0625</v>
      </c>
      <c r="K2659">
        <v>1467325053</v>
      </c>
      <c r="L2659" s="4">
        <f>((Table1[[#This Row],[launched_at]]/60)/60/24)+DATE(1970,1,1)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>Table1[[#This Row],[pledged]]/Table1[[#This Row],[goal]]*100</f>
        <v>18.737933333333334</v>
      </c>
      <c r="R2659" s="8">
        <f>Table1[[#This Row],[pledged]]/Table1[[#This Row],[backers_count]]</f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 s="4">
        <f>((Table1[[#This Row],[deadline]]/60)/60/24)+DATE(1970,1,1)</f>
        <v>42581.884189814817</v>
      </c>
      <c r="K2660">
        <v>1467321194</v>
      </c>
      <c r="L2660" s="4">
        <f>((Table1[[#This Row],[launched_at]]/60)/60/24)+DATE(1970,1,1)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>Table1[[#This Row],[pledged]]/Table1[[#This Row],[goal]]*100</f>
        <v>9.285714285714286E-2</v>
      </c>
      <c r="R2660" s="8">
        <f>Table1[[#This Row],[pledged]]/Table1[[#This Row],[backers_count]]</f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 s="4">
        <f>((Table1[[#This Row],[deadline]]/60)/60/24)+DATE(1970,1,1)</f>
        <v>42112.069560185191</v>
      </c>
      <c r="K2661">
        <v>1426729210</v>
      </c>
      <c r="L2661" s="4">
        <f>((Table1[[#This Row],[launched_at]]/60)/60/24)+DATE(1970,1,1)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>Table1[[#This Row],[pledged]]/Table1[[#This Row],[goal]]*100</f>
        <v>2.7204081632653061</v>
      </c>
      <c r="R2661" s="8">
        <f>Table1[[#This Row],[pledged]]/Table1[[#This Row],[backers_count]]</f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 s="4">
        <f>((Table1[[#This Row],[deadline]]/60)/60/24)+DATE(1970,1,1)</f>
        <v>42332.754837962959</v>
      </c>
      <c r="K2662">
        <v>1443200818</v>
      </c>
      <c r="L2662" s="4">
        <f>((Table1[[#This Row],[launched_at]]/60)/60/24)+DATE(1970,1,1)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>Table1[[#This Row],[pledged]]/Table1[[#This Row],[goal]]*100</f>
        <v>9.5000000000000001E-2</v>
      </c>
      <c r="R2662" s="8">
        <f>Table1[[#This Row],[pledged]]/Table1[[#This Row],[backers_count]]</f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 s="4">
        <f>((Table1[[#This Row],[deadline]]/60)/60/24)+DATE(1970,1,1)</f>
        <v>41572.958449074074</v>
      </c>
      <c r="K2663">
        <v>1380150010</v>
      </c>
      <c r="L2663" s="4">
        <f>((Table1[[#This Row],[launched_at]]/60)/60/24)+DATE(1970,1,1)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>Table1[[#This Row],[pledged]]/Table1[[#This Row],[goal]]*100</f>
        <v>102.89999999999999</v>
      </c>
      <c r="R2663" s="8">
        <f>Table1[[#This Row],[pledged]]/Table1[[#This Row],[backers_count]]</f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 s="4">
        <f>((Table1[[#This Row],[deadline]]/60)/60/24)+DATE(1970,1,1)</f>
        <v>42237.746678240743</v>
      </c>
      <c r="K2664">
        <v>1437587713</v>
      </c>
      <c r="L2664" s="4">
        <f>((Table1[[#This Row],[launched_at]]/60)/60/24)+DATE(1970,1,1)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>Table1[[#This Row],[pledged]]/Table1[[#This Row],[goal]]*100</f>
        <v>106.80000000000001</v>
      </c>
      <c r="R2664" s="8">
        <f>Table1[[#This Row],[pledged]]/Table1[[#This Row],[backers_count]]</f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 s="4">
        <f>((Table1[[#This Row],[deadline]]/60)/60/24)+DATE(1970,1,1)</f>
        <v>42251.625</v>
      </c>
      <c r="K2665">
        <v>1438873007</v>
      </c>
      <c r="L2665" s="4">
        <f>((Table1[[#This Row],[launched_at]]/60)/60/24)+DATE(1970,1,1)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>Table1[[#This Row],[pledged]]/Table1[[#This Row],[goal]]*100</f>
        <v>104.59625</v>
      </c>
      <c r="R2665" s="8">
        <f>Table1[[#This Row],[pledged]]/Table1[[#This Row],[backers_count]]</f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 s="4">
        <f>((Table1[[#This Row],[deadline]]/60)/60/24)+DATE(1970,1,1)</f>
        <v>42347.290972222225</v>
      </c>
      <c r="K2666">
        <v>1446683797</v>
      </c>
      <c r="L2666" s="4">
        <f>((Table1[[#This Row],[launched_at]]/60)/60/24)+DATE(1970,1,1)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>Table1[[#This Row],[pledged]]/Table1[[#This Row],[goal]]*100</f>
        <v>103.42857142857143</v>
      </c>
      <c r="R2666" s="8">
        <f>Table1[[#This Row],[pledged]]/Table1[[#This Row],[backers_count]]</f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 s="4">
        <f>((Table1[[#This Row],[deadline]]/60)/60/24)+DATE(1970,1,1)</f>
        <v>42128.895532407405</v>
      </c>
      <c r="K2667">
        <v>1426886974</v>
      </c>
      <c r="L2667" s="4">
        <f>((Table1[[#This Row],[launched_at]]/60)/60/24)+DATE(1970,1,1)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>Table1[[#This Row],[pledged]]/Table1[[#This Row],[goal]]*100</f>
        <v>123.14285714285715</v>
      </c>
      <c r="R2667" s="8">
        <f>Table1[[#This Row],[pledged]]/Table1[[#This Row],[backers_count]]</f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 s="4">
        <f>((Table1[[#This Row],[deadline]]/60)/60/24)+DATE(1970,1,1)</f>
        <v>42272.875</v>
      </c>
      <c r="K2668">
        <v>1440008439</v>
      </c>
      <c r="L2668" s="4">
        <f>((Table1[[#This Row],[launched_at]]/60)/60/24)+DATE(1970,1,1)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>Table1[[#This Row],[pledged]]/Table1[[#This Row],[goal]]*100</f>
        <v>159.29509999999999</v>
      </c>
      <c r="R2668" s="8">
        <f>Table1[[#This Row],[pledged]]/Table1[[#This Row],[backers_count]]</f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 s="4">
        <f>((Table1[[#This Row],[deadline]]/60)/60/24)+DATE(1970,1,1)</f>
        <v>42410.926111111112</v>
      </c>
      <c r="K2669">
        <v>1452550416</v>
      </c>
      <c r="L2669" s="4">
        <f>((Table1[[#This Row],[launched_at]]/60)/60/24)+DATE(1970,1,1)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>Table1[[#This Row],[pledged]]/Table1[[#This Row],[goal]]*100</f>
        <v>110.66666666666667</v>
      </c>
      <c r="R2669" s="8">
        <f>Table1[[#This Row],[pledged]]/Table1[[#This Row],[backers_count]]</f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 s="4">
        <f>((Table1[[#This Row],[deadline]]/60)/60/24)+DATE(1970,1,1)</f>
        <v>42317.60555555555</v>
      </c>
      <c r="K2670">
        <v>1443449265</v>
      </c>
      <c r="L2670" s="4">
        <f>((Table1[[#This Row],[launched_at]]/60)/60/24)+DATE(1970,1,1)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>Table1[[#This Row],[pledged]]/Table1[[#This Row],[goal]]*100</f>
        <v>170.70000000000002</v>
      </c>
      <c r="R2670" s="8">
        <f>Table1[[#This Row],[pledged]]/Table1[[#This Row],[backers_count]]</f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 s="4">
        <f>((Table1[[#This Row],[deadline]]/60)/60/24)+DATE(1970,1,1)</f>
        <v>42379.035833333335</v>
      </c>
      <c r="K2671">
        <v>1447203096</v>
      </c>
      <c r="L2671" s="4">
        <f>((Table1[[#This Row],[launched_at]]/60)/60/24)+DATE(1970,1,1)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>Table1[[#This Row],[pledged]]/Table1[[#This Row],[goal]]*100</f>
        <v>125.125</v>
      </c>
      <c r="R2671" s="8">
        <f>Table1[[#This Row],[pledged]]/Table1[[#This Row],[backers_count]]</f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 s="4">
        <f>((Table1[[#This Row],[deadline]]/60)/60/24)+DATE(1970,1,1)</f>
        <v>41849.020601851851</v>
      </c>
      <c r="K2672">
        <v>1404174580</v>
      </c>
      <c r="L2672" s="4">
        <f>((Table1[[#This Row],[launched_at]]/60)/60/24)+DATE(1970,1,1)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>Table1[[#This Row],[pledged]]/Table1[[#This Row],[goal]]*100</f>
        <v>6.4158609339642041</v>
      </c>
      <c r="R2672" s="8">
        <f>Table1[[#This Row],[pledged]]/Table1[[#This Row],[backers_count]]</f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 s="4">
        <f>((Table1[[#This Row],[deadline]]/60)/60/24)+DATE(1970,1,1)</f>
        <v>41992.818055555559</v>
      </c>
      <c r="K2673">
        <v>1416419916</v>
      </c>
      <c r="L2673" s="4">
        <f>((Table1[[#This Row],[launched_at]]/60)/60/24)+DATE(1970,1,1)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>Table1[[#This Row],[pledged]]/Table1[[#This Row],[goal]]*100</f>
        <v>11.343999999999999</v>
      </c>
      <c r="R2673" s="8">
        <f>Table1[[#This Row],[pledged]]/Table1[[#This Row],[backers_count]]</f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 s="4">
        <f>((Table1[[#This Row],[deadline]]/60)/60/24)+DATE(1970,1,1)</f>
        <v>42366.25</v>
      </c>
      <c r="K2674">
        <v>1449436390</v>
      </c>
      <c r="L2674" s="4">
        <f>((Table1[[#This Row],[launched_at]]/60)/60/24)+DATE(1970,1,1)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>Table1[[#This Row],[pledged]]/Table1[[#This Row],[goal]]*100</f>
        <v>33.19</v>
      </c>
      <c r="R2674" s="8">
        <f>Table1[[#This Row],[pledged]]/Table1[[#This Row],[backers_count]]</f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 s="4">
        <f>((Table1[[#This Row],[deadline]]/60)/60/24)+DATE(1970,1,1)</f>
        <v>41941.947916666664</v>
      </c>
      <c r="K2675">
        <v>1412081999</v>
      </c>
      <c r="L2675" s="4">
        <f>((Table1[[#This Row],[launched_at]]/60)/60/24)+DATE(1970,1,1)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>Table1[[#This Row],[pledged]]/Table1[[#This Row],[goal]]*100</f>
        <v>27.58</v>
      </c>
      <c r="R2675" s="8">
        <f>Table1[[#This Row],[pledged]]/Table1[[#This Row],[backers_count]]</f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 s="4">
        <f>((Table1[[#This Row],[deadline]]/60)/60/24)+DATE(1970,1,1)</f>
        <v>42556.207638888889</v>
      </c>
      <c r="K2676">
        <v>1465398670</v>
      </c>
      <c r="L2676" s="4">
        <f>((Table1[[#This Row],[launched_at]]/60)/60/24)+DATE(1970,1,1)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>Table1[[#This Row],[pledged]]/Table1[[#This Row],[goal]]*100</f>
        <v>62.839999999999996</v>
      </c>
      <c r="R2676" s="8">
        <f>Table1[[#This Row],[pledged]]/Table1[[#This Row],[backers_count]]</f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 s="4">
        <f>((Table1[[#This Row],[deadline]]/60)/60/24)+DATE(1970,1,1)</f>
        <v>41953.899178240739</v>
      </c>
      <c r="K2677">
        <v>1413059689</v>
      </c>
      <c r="L2677" s="4">
        <f>((Table1[[#This Row],[launched_at]]/60)/60/24)+DATE(1970,1,1)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>Table1[[#This Row],[pledged]]/Table1[[#This Row],[goal]]*100</f>
        <v>7.5880000000000001</v>
      </c>
      <c r="R2677" s="8">
        <f>Table1[[#This Row],[pledged]]/Table1[[#This Row],[backers_count]]</f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 s="4">
        <f>((Table1[[#This Row],[deadline]]/60)/60/24)+DATE(1970,1,1)</f>
        <v>42512.624699074076</v>
      </c>
      <c r="K2678">
        <v>1461337174</v>
      </c>
      <c r="L2678" s="4">
        <f>((Table1[[#This Row],[launched_at]]/60)/60/24)+DATE(1970,1,1)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>Table1[[#This Row],[pledged]]/Table1[[#This Row],[goal]]*100</f>
        <v>50.38095238095238</v>
      </c>
      <c r="R2678" s="8">
        <f>Table1[[#This Row],[pledged]]/Table1[[#This Row],[backers_count]]</f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 s="4">
        <f>((Table1[[#This Row],[deadline]]/60)/60/24)+DATE(1970,1,1)</f>
        <v>41823.029432870368</v>
      </c>
      <c r="K2679">
        <v>1401756143</v>
      </c>
      <c r="L2679" s="4">
        <f>((Table1[[#This Row],[launched_at]]/60)/60/24)+DATE(1970,1,1)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>Table1[[#This Row],[pledged]]/Table1[[#This Row],[goal]]*100</f>
        <v>17.512820512820511</v>
      </c>
      <c r="R2679" s="8">
        <f>Table1[[#This Row],[pledged]]/Table1[[#This Row],[backers_count]]</f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 s="4">
        <f>((Table1[[#This Row],[deadline]]/60)/60/24)+DATE(1970,1,1)</f>
        <v>42271.798206018517</v>
      </c>
      <c r="K2680">
        <v>1440529765</v>
      </c>
      <c r="L2680" s="4">
        <f>((Table1[[#This Row],[launched_at]]/60)/60/24)+DATE(1970,1,1)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>Table1[[#This Row],[pledged]]/Table1[[#This Row],[goal]]*100</f>
        <v>1.375E-2</v>
      </c>
      <c r="R2680" s="8">
        <f>Table1[[#This Row],[pledged]]/Table1[[#This Row],[backers_count]]</f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 s="4">
        <f>((Table1[[#This Row],[deadline]]/60)/60/24)+DATE(1970,1,1)</f>
        <v>42063.001087962963</v>
      </c>
      <c r="K2681">
        <v>1422489694</v>
      </c>
      <c r="L2681" s="4">
        <f>((Table1[[#This Row],[launched_at]]/60)/60/24)+DATE(1970,1,1)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>Table1[[#This Row],[pledged]]/Table1[[#This Row],[goal]]*100</f>
        <v>0.33</v>
      </c>
      <c r="R2681" s="8">
        <f>Table1[[#This Row],[pledged]]/Table1[[#This Row],[backers_count]]</f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 s="4">
        <f>((Table1[[#This Row],[deadline]]/60)/60/24)+DATE(1970,1,1)</f>
        <v>42466.170034722221</v>
      </c>
      <c r="K2682">
        <v>1457327091</v>
      </c>
      <c r="L2682" s="4">
        <f>((Table1[[#This Row],[launched_at]]/60)/60/24)+DATE(1970,1,1)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>Table1[[#This Row],[pledged]]/Table1[[#This Row],[goal]]*100</f>
        <v>0.86250000000000004</v>
      </c>
      <c r="R2682" s="8">
        <f>Table1[[#This Row],[pledged]]/Table1[[#This Row],[backers_count]]</f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 s="4">
        <f>((Table1[[#This Row],[deadline]]/60)/60/24)+DATE(1970,1,1)</f>
        <v>41830.895254629628</v>
      </c>
      <c r="K2683">
        <v>1402867750</v>
      </c>
      <c r="L2683" s="4">
        <f>((Table1[[#This Row],[launched_at]]/60)/60/24)+DATE(1970,1,1)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>Table1[[#This Row],[pledged]]/Table1[[#This Row],[goal]]*100</f>
        <v>0.6875</v>
      </c>
      <c r="R2683" s="8">
        <f>Table1[[#This Row],[pledged]]/Table1[[#This Row],[backers_count]]</f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 s="4">
        <f>((Table1[[#This Row],[deadline]]/60)/60/24)+DATE(1970,1,1)</f>
        <v>41965.249305555553</v>
      </c>
      <c r="K2684">
        <v>1413838540</v>
      </c>
      <c r="L2684" s="4">
        <f>((Table1[[#This Row],[launched_at]]/60)/60/24)+DATE(1970,1,1)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>Table1[[#This Row],[pledged]]/Table1[[#This Row],[goal]]*100</f>
        <v>28.299999999999997</v>
      </c>
      <c r="R2684" s="8">
        <f>Table1[[#This Row],[pledged]]/Table1[[#This Row],[backers_count]]</f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 s="4">
        <f>((Table1[[#This Row],[deadline]]/60)/60/24)+DATE(1970,1,1)</f>
        <v>42064.75509259259</v>
      </c>
      <c r="K2685">
        <v>1422641240</v>
      </c>
      <c r="L2685" s="4">
        <f>((Table1[[#This Row],[launched_at]]/60)/60/24)+DATE(1970,1,1)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>Table1[[#This Row],[pledged]]/Table1[[#This Row],[goal]]*100</f>
        <v>0.24</v>
      </c>
      <c r="R2685" s="8">
        <f>Table1[[#This Row],[pledged]]/Table1[[#This Row],[backers_count]]</f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 s="4">
        <f>((Table1[[#This Row],[deadline]]/60)/60/24)+DATE(1970,1,1)</f>
        <v>41860.914641203701</v>
      </c>
      <c r="K2686">
        <v>1404165425</v>
      </c>
      <c r="L2686" s="4">
        <f>((Table1[[#This Row],[launched_at]]/60)/60/24)+DATE(1970,1,1)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>Table1[[#This Row],[pledged]]/Table1[[#This Row],[goal]]*100</f>
        <v>1.1428571428571428</v>
      </c>
      <c r="R2686" s="8">
        <f>Table1[[#This Row],[pledged]]/Table1[[#This Row],[backers_count]]</f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 s="4">
        <f>((Table1[[#This Row],[deadline]]/60)/60/24)+DATE(1970,1,1)</f>
        <v>42121.654282407413</v>
      </c>
      <c r="K2687">
        <v>1424968930</v>
      </c>
      <c r="L2687" s="4">
        <f>((Table1[[#This Row],[launched_at]]/60)/60/24)+DATE(1970,1,1)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>Table1[[#This Row],[pledged]]/Table1[[#This Row],[goal]]*100</f>
        <v>0.02</v>
      </c>
      <c r="R2687" s="8">
        <f>Table1[[#This Row],[pledged]]/Table1[[#This Row],[backers_count]]</f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 s="4">
        <f>((Table1[[#This Row],[deadline]]/60)/60/24)+DATE(1970,1,1)</f>
        <v>41912.974803240737</v>
      </c>
      <c r="K2688">
        <v>1410391423</v>
      </c>
      <c r="L2688" s="4">
        <f>((Table1[[#This Row],[launched_at]]/60)/60/24)+DATE(1970,1,1)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>Table1[[#This Row],[pledged]]/Table1[[#This Row],[goal]]*100</f>
        <v>0</v>
      </c>
      <c r="R2688" s="8" t="e">
        <f>Table1[[#This Row],[pledged]]/Table1[[#This Row],[backers_count]]</f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 s="4">
        <f>((Table1[[#This Row],[deadline]]/60)/60/24)+DATE(1970,1,1)</f>
        <v>42184.64025462963</v>
      </c>
      <c r="K2689">
        <v>1432999318</v>
      </c>
      <c r="L2689" s="4">
        <f>((Table1[[#This Row],[launched_at]]/60)/60/24)+DATE(1970,1,1)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>Table1[[#This Row],[pledged]]/Table1[[#This Row],[goal]]*100</f>
        <v>0</v>
      </c>
      <c r="R2689" s="8" t="e">
        <f>Table1[[#This Row],[pledged]]/Table1[[#This Row],[backers_count]]</f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 s="4">
        <f>((Table1[[#This Row],[deadline]]/60)/60/24)+DATE(1970,1,1)</f>
        <v>42059.125</v>
      </c>
      <c r="K2690">
        <v>1422067870</v>
      </c>
      <c r="L2690" s="4">
        <f>((Table1[[#This Row],[launched_at]]/60)/60/24)+DATE(1970,1,1)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>Table1[[#This Row],[pledged]]/Table1[[#This Row],[goal]]*100</f>
        <v>0.14799999999999999</v>
      </c>
      <c r="R2690" s="8">
        <f>Table1[[#This Row],[pledged]]/Table1[[#This Row],[backers_count]]</f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 s="4">
        <f>((Table1[[#This Row],[deadline]]/60)/60/24)+DATE(1970,1,1)</f>
        <v>42581.961689814809</v>
      </c>
      <c r="K2691">
        <v>1467327890</v>
      </c>
      <c r="L2691" s="4">
        <f>((Table1[[#This Row],[launched_at]]/60)/60/24)+DATE(1970,1,1)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>Table1[[#This Row],[pledged]]/Table1[[#This Row],[goal]]*100</f>
        <v>2.8571428571428571E-3</v>
      </c>
      <c r="R2691" s="8">
        <f>Table1[[#This Row],[pledged]]/Table1[[#This Row],[backers_count]]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 s="4">
        <f>((Table1[[#This Row],[deadline]]/60)/60/24)+DATE(1970,1,1)</f>
        <v>42158.105046296296</v>
      </c>
      <c r="K2692">
        <v>1429410676</v>
      </c>
      <c r="L2692" s="4">
        <f>((Table1[[#This Row],[launched_at]]/60)/60/24)+DATE(1970,1,1)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>Table1[[#This Row],[pledged]]/Table1[[#This Row],[goal]]*100</f>
        <v>10.7325</v>
      </c>
      <c r="R2692" s="8">
        <f>Table1[[#This Row],[pledged]]/Table1[[#This Row],[backers_count]]</f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 s="4">
        <f>((Table1[[#This Row],[deadline]]/60)/60/24)+DATE(1970,1,1)</f>
        <v>42134.724039351851</v>
      </c>
      <c r="K2693">
        <v>1427390557</v>
      </c>
      <c r="L2693" s="4">
        <f>((Table1[[#This Row],[launched_at]]/60)/60/24)+DATE(1970,1,1)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>Table1[[#This Row],[pledged]]/Table1[[#This Row],[goal]]*100</f>
        <v>5.3846153846153842E-2</v>
      </c>
      <c r="R2693" s="8">
        <f>Table1[[#This Row],[pledged]]/Table1[[#This Row],[backers_count]]</f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 s="4">
        <f>((Table1[[#This Row],[deadline]]/60)/60/24)+DATE(1970,1,1)</f>
        <v>42088.292361111111</v>
      </c>
      <c r="K2694">
        <v>1424678460</v>
      </c>
      <c r="L2694" s="4">
        <f>((Table1[[#This Row],[launched_at]]/60)/60/24)+DATE(1970,1,1)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>Table1[[#This Row],[pledged]]/Table1[[#This Row],[goal]]*100</f>
        <v>0.7142857142857143</v>
      </c>
      <c r="R2694" s="8">
        <f>Table1[[#This Row],[pledged]]/Table1[[#This Row],[backers_count]]</f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 s="4">
        <f>((Table1[[#This Row],[deadline]]/60)/60/24)+DATE(1970,1,1)</f>
        <v>41864.138495370367</v>
      </c>
      <c r="K2695">
        <v>1405307966</v>
      </c>
      <c r="L2695" s="4">
        <f>((Table1[[#This Row],[launched_at]]/60)/60/24)+DATE(1970,1,1)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>Table1[[#This Row],[pledged]]/Table1[[#This Row],[goal]]*100</f>
        <v>0.8</v>
      </c>
      <c r="R2695" s="8">
        <f>Table1[[#This Row],[pledged]]/Table1[[#This Row],[backers_count]]</f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 s="4">
        <f>((Table1[[#This Row],[deadline]]/60)/60/24)+DATE(1970,1,1)</f>
        <v>41908.140497685185</v>
      </c>
      <c r="K2696">
        <v>1409109739</v>
      </c>
      <c r="L2696" s="4">
        <f>((Table1[[#This Row],[launched_at]]/60)/60/24)+DATE(1970,1,1)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>Table1[[#This Row],[pledged]]/Table1[[#This Row],[goal]]*100</f>
        <v>3.3333333333333335E-3</v>
      </c>
      <c r="R2696" s="8">
        <f>Table1[[#This Row],[pledged]]/Table1[[#This Row],[backers_count]]</f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 s="4">
        <f>((Table1[[#This Row],[deadline]]/60)/60/24)+DATE(1970,1,1)</f>
        <v>42108.14025462963</v>
      </c>
      <c r="K2697">
        <v>1423801318</v>
      </c>
      <c r="L2697" s="4">
        <f>((Table1[[#This Row],[launched_at]]/60)/60/24)+DATE(1970,1,1)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>Table1[[#This Row],[pledged]]/Table1[[#This Row],[goal]]*100</f>
        <v>0.47333333333333333</v>
      </c>
      <c r="R2697" s="8">
        <f>Table1[[#This Row],[pledged]]/Table1[[#This Row],[backers_count]]</f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 s="4">
        <f>((Table1[[#This Row],[deadline]]/60)/60/24)+DATE(1970,1,1)</f>
        <v>41998.844444444447</v>
      </c>
      <c r="K2698">
        <v>1416600960</v>
      </c>
      <c r="L2698" s="4">
        <f>((Table1[[#This Row],[launched_at]]/60)/60/24)+DATE(1970,1,1)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>Table1[[#This Row],[pledged]]/Table1[[#This Row],[goal]]*100</f>
        <v>5.65</v>
      </c>
      <c r="R2698" s="8">
        <f>Table1[[#This Row],[pledged]]/Table1[[#This Row],[backers_count]]</f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 s="4">
        <f>((Table1[[#This Row],[deadline]]/60)/60/24)+DATE(1970,1,1)</f>
        <v>42218.916666666672</v>
      </c>
      <c r="K2699">
        <v>1435876423</v>
      </c>
      <c r="L2699" s="4">
        <f>((Table1[[#This Row],[launched_at]]/60)/60/24)+DATE(1970,1,1)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>Table1[[#This Row],[pledged]]/Table1[[#This Row],[goal]]*100</f>
        <v>26.35217391304348</v>
      </c>
      <c r="R2699" s="8">
        <f>Table1[[#This Row],[pledged]]/Table1[[#This Row],[backers_count]]</f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 s="4">
        <f>((Table1[[#This Row],[deadline]]/60)/60/24)+DATE(1970,1,1)</f>
        <v>41817.898240740738</v>
      </c>
      <c r="K2700">
        <v>1401312808</v>
      </c>
      <c r="L2700" s="4">
        <f>((Table1[[#This Row],[launched_at]]/60)/60/24)+DATE(1970,1,1)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>Table1[[#This Row],[pledged]]/Table1[[#This Row],[goal]]*100</f>
        <v>0.325125</v>
      </c>
      <c r="R2700" s="8">
        <f>Table1[[#This Row],[pledged]]/Table1[[#This Row],[backers_count]]</f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 s="4">
        <f>((Table1[[#This Row],[deadline]]/60)/60/24)+DATE(1970,1,1)</f>
        <v>41859.896562499998</v>
      </c>
      <c r="K2701">
        <v>1404941463</v>
      </c>
      <c r="L2701" s="4">
        <f>((Table1[[#This Row],[launched_at]]/60)/60/24)+DATE(1970,1,1)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>Table1[[#This Row],[pledged]]/Table1[[#This Row],[goal]]*100</f>
        <v>0</v>
      </c>
      <c r="R2701" s="8" t="e">
        <f>Table1[[#This Row],[pledged]]/Table1[[#This Row],[backers_count]]</f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 s="4">
        <f>((Table1[[#This Row],[deadline]]/60)/60/24)+DATE(1970,1,1)</f>
        <v>41900.87467592593</v>
      </c>
      <c r="K2702">
        <v>1408481972</v>
      </c>
      <c r="L2702" s="4">
        <f>((Table1[[#This Row],[launched_at]]/60)/60/24)+DATE(1970,1,1)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>Table1[[#This Row],[pledged]]/Table1[[#This Row],[goal]]*100</f>
        <v>0.7000700070007001</v>
      </c>
      <c r="R2702" s="8">
        <f>Table1[[#This Row],[pledged]]/Table1[[#This Row],[backers_count]]</f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 s="4">
        <f>((Table1[[#This Row],[deadline]]/60)/60/24)+DATE(1970,1,1)</f>
        <v>42832.733032407406</v>
      </c>
      <c r="K2703">
        <v>1488911734</v>
      </c>
      <c r="L2703" s="4">
        <f>((Table1[[#This Row],[launched_at]]/60)/60/24)+DATE(1970,1,1)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>Table1[[#This Row],[pledged]]/Table1[[#This Row],[goal]]*100</f>
        <v>46.176470588235297</v>
      </c>
      <c r="R2703" s="8">
        <f>Table1[[#This Row],[pledged]]/Table1[[#This Row],[backers_count]]</f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 s="4">
        <f>((Table1[[#This Row],[deadline]]/60)/60/24)+DATE(1970,1,1)</f>
        <v>42830.760150462964</v>
      </c>
      <c r="K2704">
        <v>1488827677</v>
      </c>
      <c r="L2704" s="4">
        <f>((Table1[[#This Row],[launched_at]]/60)/60/24)+DATE(1970,1,1)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>Table1[[#This Row],[pledged]]/Table1[[#This Row],[goal]]*100</f>
        <v>34.410000000000004</v>
      </c>
      <c r="R2704" s="8">
        <f>Table1[[#This Row],[pledged]]/Table1[[#This Row],[backers_count]]</f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 s="4">
        <f>((Table1[[#This Row],[deadline]]/60)/60/24)+DATE(1970,1,1)</f>
        <v>42816.648495370369</v>
      </c>
      <c r="K2705">
        <v>1485016430</v>
      </c>
      <c r="L2705" s="4">
        <f>((Table1[[#This Row],[launched_at]]/60)/60/24)+DATE(1970,1,1)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>Table1[[#This Row],[pledged]]/Table1[[#This Row],[goal]]*100</f>
        <v>103.75000000000001</v>
      </c>
      <c r="R2705" s="8">
        <f>Table1[[#This Row],[pledged]]/Table1[[#This Row],[backers_count]]</f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 s="4">
        <f>((Table1[[#This Row],[deadline]]/60)/60/24)+DATE(1970,1,1)</f>
        <v>42830.820763888885</v>
      </c>
      <c r="K2706">
        <v>1487709714</v>
      </c>
      <c r="L2706" s="4">
        <f>((Table1[[#This Row],[launched_at]]/60)/60/24)+DATE(1970,1,1)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>Table1[[#This Row],[pledged]]/Table1[[#This Row],[goal]]*100</f>
        <v>6.0263157894736841</v>
      </c>
      <c r="R2706" s="8">
        <f>Table1[[#This Row],[pledged]]/Table1[[#This Row],[backers_count]]</f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 s="4">
        <f>((Table1[[#This Row],[deadline]]/60)/60/24)+DATE(1970,1,1)</f>
        <v>42818.874513888892</v>
      </c>
      <c r="K2707">
        <v>1486504758</v>
      </c>
      <c r="L2707" s="4">
        <f>((Table1[[#This Row],[launched_at]]/60)/60/24)+DATE(1970,1,1)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>Table1[[#This Row],[pledged]]/Table1[[#This Row],[goal]]*100</f>
        <v>10.539393939393939</v>
      </c>
      <c r="R2707" s="8">
        <f>Table1[[#This Row],[pledged]]/Table1[[#This Row],[backers_count]]</f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 s="4">
        <f>((Table1[[#This Row],[deadline]]/60)/60/24)+DATE(1970,1,1)</f>
        <v>41928.290972222225</v>
      </c>
      <c r="K2708">
        <v>1410937483</v>
      </c>
      <c r="L2708" s="4">
        <f>((Table1[[#This Row],[launched_at]]/60)/60/24)+DATE(1970,1,1)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>Table1[[#This Row],[pledged]]/Table1[[#This Row],[goal]]*100</f>
        <v>112.29714285714284</v>
      </c>
      <c r="R2708" s="8">
        <f>Table1[[#This Row],[pledged]]/Table1[[#This Row],[backers_count]]</f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 s="4">
        <f>((Table1[[#This Row],[deadline]]/60)/60/24)+DATE(1970,1,1)</f>
        <v>41421.290972222225</v>
      </c>
      <c r="K2709">
        <v>1367088443</v>
      </c>
      <c r="L2709" s="4">
        <f>((Table1[[#This Row],[launched_at]]/60)/60/24)+DATE(1970,1,1)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>Table1[[#This Row],[pledged]]/Table1[[#This Row],[goal]]*100</f>
        <v>350.84462500000001</v>
      </c>
      <c r="R2709" s="8">
        <f>Table1[[#This Row],[pledged]]/Table1[[#This Row],[backers_count]]</f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 s="4">
        <f>((Table1[[#This Row],[deadline]]/60)/60/24)+DATE(1970,1,1)</f>
        <v>42572.698217592595</v>
      </c>
      <c r="K2710">
        <v>1463935526</v>
      </c>
      <c r="L2710" s="4">
        <f>((Table1[[#This Row],[launched_at]]/60)/60/24)+DATE(1970,1,1)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>Table1[[#This Row],[pledged]]/Table1[[#This Row],[goal]]*100</f>
        <v>233.21535</v>
      </c>
      <c r="R2710" s="8">
        <f>Table1[[#This Row],[pledged]]/Table1[[#This Row],[backers_count]]</f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 s="4">
        <f>((Table1[[#This Row],[deadline]]/60)/60/24)+DATE(1970,1,1)</f>
        <v>42647.165972222225</v>
      </c>
      <c r="K2711">
        <v>1472528141</v>
      </c>
      <c r="L2711" s="4">
        <f>((Table1[[#This Row],[launched_at]]/60)/60/24)+DATE(1970,1,1)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>Table1[[#This Row],[pledged]]/Table1[[#This Row],[goal]]*100</f>
        <v>101.60599999999999</v>
      </c>
      <c r="R2711" s="8">
        <f>Table1[[#This Row],[pledged]]/Table1[[#This Row],[backers_count]]</f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 s="4">
        <f>((Table1[[#This Row],[deadline]]/60)/60/24)+DATE(1970,1,1)</f>
        <v>41860.083333333336</v>
      </c>
      <c r="K2712">
        <v>1404797428</v>
      </c>
      <c r="L2712" s="4">
        <f>((Table1[[#This Row],[launched_at]]/60)/60/24)+DATE(1970,1,1)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>Table1[[#This Row],[pledged]]/Table1[[#This Row],[goal]]*100</f>
        <v>153.90035000000003</v>
      </c>
      <c r="R2712" s="8">
        <f>Table1[[#This Row],[pledged]]/Table1[[#This Row],[backers_count]]</f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 s="4">
        <f>((Table1[[#This Row],[deadline]]/60)/60/24)+DATE(1970,1,1)</f>
        <v>41810.917361111111</v>
      </c>
      <c r="K2713">
        <v>1400694790</v>
      </c>
      <c r="L2713" s="4">
        <f>((Table1[[#This Row],[launched_at]]/60)/60/24)+DATE(1970,1,1)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>Table1[[#This Row],[pledged]]/Table1[[#This Row],[goal]]*100</f>
        <v>100.7161125319693</v>
      </c>
      <c r="R2713" s="8">
        <f>Table1[[#This Row],[pledged]]/Table1[[#This Row],[backers_count]]</f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 s="4">
        <f>((Table1[[#This Row],[deadline]]/60)/60/24)+DATE(1970,1,1)</f>
        <v>41468.75</v>
      </c>
      <c r="K2714">
        <v>1370568560</v>
      </c>
      <c r="L2714" s="4">
        <f>((Table1[[#This Row],[launched_at]]/60)/60/24)+DATE(1970,1,1)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>Table1[[#This Row],[pledged]]/Table1[[#This Row],[goal]]*100</f>
        <v>131.38181818181818</v>
      </c>
      <c r="R2714" s="8">
        <f>Table1[[#This Row],[pledged]]/Table1[[#This Row],[backers_count]]</f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 s="4">
        <f>((Table1[[#This Row],[deadline]]/60)/60/24)+DATE(1970,1,1)</f>
        <v>42362.653749999998</v>
      </c>
      <c r="K2715">
        <v>1447515684</v>
      </c>
      <c r="L2715" s="4">
        <f>((Table1[[#This Row],[launched_at]]/60)/60/24)+DATE(1970,1,1)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>Table1[[#This Row],[pledged]]/Table1[[#This Row],[goal]]*100</f>
        <v>102.24133333333334</v>
      </c>
      <c r="R2715" s="8">
        <f>Table1[[#This Row],[pledged]]/Table1[[#This Row],[backers_count]]</f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 s="4">
        <f>((Table1[[#This Row],[deadline]]/60)/60/24)+DATE(1970,1,1)</f>
        <v>42657.958333333328</v>
      </c>
      <c r="K2716">
        <v>1474040596</v>
      </c>
      <c r="L2716" s="4">
        <f>((Table1[[#This Row],[launched_at]]/60)/60/24)+DATE(1970,1,1)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>Table1[[#This Row],[pledged]]/Table1[[#This Row],[goal]]*100</f>
        <v>116.35599999999999</v>
      </c>
      <c r="R2716" s="8">
        <f>Table1[[#This Row],[pledged]]/Table1[[#This Row],[backers_count]]</f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 s="4">
        <f>((Table1[[#This Row],[deadline]]/60)/60/24)+DATE(1970,1,1)</f>
        <v>42421.398472222223</v>
      </c>
      <c r="K2717">
        <v>1453109628</v>
      </c>
      <c r="L2717" s="4">
        <f>((Table1[[#This Row],[launched_at]]/60)/60/24)+DATE(1970,1,1)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>Table1[[#This Row],[pledged]]/Table1[[#This Row],[goal]]*100</f>
        <v>264.62241666666665</v>
      </c>
      <c r="R2717" s="8">
        <f>Table1[[#This Row],[pledged]]/Table1[[#This Row],[backers_count]]</f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 s="4">
        <f>((Table1[[#This Row],[deadline]]/60)/60/24)+DATE(1970,1,1)</f>
        <v>42285.333252314813</v>
      </c>
      <c r="K2718">
        <v>1441699193</v>
      </c>
      <c r="L2718" s="4">
        <f>((Table1[[#This Row],[launched_at]]/60)/60/24)+DATE(1970,1,1)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>Table1[[#This Row],[pledged]]/Table1[[#This Row],[goal]]*100</f>
        <v>119.98010000000001</v>
      </c>
      <c r="R2718" s="8">
        <f>Table1[[#This Row],[pledged]]/Table1[[#This Row],[backers_count]]</f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 s="4">
        <f>((Table1[[#This Row],[deadline]]/60)/60/24)+DATE(1970,1,1)</f>
        <v>41979.956585648149</v>
      </c>
      <c r="K2719">
        <v>1414015049</v>
      </c>
      <c r="L2719" s="4">
        <f>((Table1[[#This Row],[launched_at]]/60)/60/24)+DATE(1970,1,1)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>Table1[[#This Row],[pledged]]/Table1[[#This Row],[goal]]*100</f>
        <v>120.10400000000001</v>
      </c>
      <c r="R2719" s="8">
        <f>Table1[[#This Row],[pledged]]/Table1[[#This Row],[backers_count]]</f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 s="4">
        <f>((Table1[[#This Row],[deadline]]/60)/60/24)+DATE(1970,1,1)</f>
        <v>42493.958333333328</v>
      </c>
      <c r="K2720">
        <v>1459865945</v>
      </c>
      <c r="L2720" s="4">
        <f>((Table1[[#This Row],[launched_at]]/60)/60/24)+DATE(1970,1,1)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>Table1[[#This Row],[pledged]]/Table1[[#This Row],[goal]]*100</f>
        <v>103.58333333333334</v>
      </c>
      <c r="R2720" s="8">
        <f>Table1[[#This Row],[pledged]]/Table1[[#This Row],[backers_count]]</f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 s="4">
        <f>((Table1[[#This Row],[deadline]]/60)/60/24)+DATE(1970,1,1)</f>
        <v>42477.989513888882</v>
      </c>
      <c r="K2721">
        <v>1455756294</v>
      </c>
      <c r="L2721" s="4">
        <f>((Table1[[#This Row],[launched_at]]/60)/60/24)+DATE(1970,1,1)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>Table1[[#This Row],[pledged]]/Table1[[#This Row],[goal]]*100</f>
        <v>108.83333333333334</v>
      </c>
      <c r="R2721" s="8">
        <f>Table1[[#This Row],[pledged]]/Table1[[#This Row],[backers_count]]</f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 s="4">
        <f>((Table1[[#This Row],[deadline]]/60)/60/24)+DATE(1970,1,1)</f>
        <v>42685.507557870369</v>
      </c>
      <c r="K2722">
        <v>1476270653</v>
      </c>
      <c r="L2722" s="4">
        <f>((Table1[[#This Row],[launched_at]]/60)/60/24)+DATE(1970,1,1)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>Table1[[#This Row],[pledged]]/Table1[[#This Row],[goal]]*100</f>
        <v>118.12400000000001</v>
      </c>
      <c r="R2722" s="8">
        <f>Table1[[#This Row],[pledged]]/Table1[[#This Row],[backers_count]]</f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 s="4">
        <f>((Table1[[#This Row],[deadline]]/60)/60/24)+DATE(1970,1,1)</f>
        <v>41523.791666666664</v>
      </c>
      <c r="K2723">
        <v>1375880598</v>
      </c>
      <c r="L2723" s="4">
        <f>((Table1[[#This Row],[launched_at]]/60)/60/24)+DATE(1970,1,1)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>Table1[[#This Row],[pledged]]/Table1[[#This Row],[goal]]*100</f>
        <v>1462</v>
      </c>
      <c r="R2723" s="8">
        <f>Table1[[#This Row],[pledged]]/Table1[[#This Row],[backers_count]]</f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 s="4">
        <f>((Table1[[#This Row],[deadline]]/60)/60/24)+DATE(1970,1,1)</f>
        <v>42764.857094907406</v>
      </c>
      <c r="K2724">
        <v>1480538053</v>
      </c>
      <c r="L2724" s="4">
        <f>((Table1[[#This Row],[launched_at]]/60)/60/24)+DATE(1970,1,1)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>Table1[[#This Row],[pledged]]/Table1[[#This Row],[goal]]*100</f>
        <v>252.54</v>
      </c>
      <c r="R2724" s="8">
        <f>Table1[[#This Row],[pledged]]/Table1[[#This Row],[backers_count]]</f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 s="4">
        <f>((Table1[[#This Row],[deadline]]/60)/60/24)+DATE(1970,1,1)</f>
        <v>42004.880648148144</v>
      </c>
      <c r="K2725">
        <v>1414872488</v>
      </c>
      <c r="L2725" s="4">
        <f>((Table1[[#This Row],[launched_at]]/60)/60/24)+DATE(1970,1,1)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>Table1[[#This Row],[pledged]]/Table1[[#This Row],[goal]]*100</f>
        <v>140.05000000000001</v>
      </c>
      <c r="R2725" s="8">
        <f>Table1[[#This Row],[pledged]]/Table1[[#This Row],[backers_count]]</f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 s="4">
        <f>((Table1[[#This Row],[deadline]]/60)/60/24)+DATE(1970,1,1)</f>
        <v>42231.32707175926</v>
      </c>
      <c r="K2726">
        <v>1436860259</v>
      </c>
      <c r="L2726" s="4">
        <f>((Table1[[#This Row],[launched_at]]/60)/60/24)+DATE(1970,1,1)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>Table1[[#This Row],[pledged]]/Table1[[#This Row],[goal]]*100</f>
        <v>296.87520259319291</v>
      </c>
      <c r="R2726" s="8">
        <f>Table1[[#This Row],[pledged]]/Table1[[#This Row],[backers_count]]</f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 s="4">
        <f>((Table1[[#This Row],[deadline]]/60)/60/24)+DATE(1970,1,1)</f>
        <v>42795.744618055556</v>
      </c>
      <c r="K2727">
        <v>1484070735</v>
      </c>
      <c r="L2727" s="4">
        <f>((Table1[[#This Row],[launched_at]]/60)/60/24)+DATE(1970,1,1)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>Table1[[#This Row],[pledged]]/Table1[[#This Row],[goal]]*100</f>
        <v>144.54249999999999</v>
      </c>
      <c r="R2727" s="8">
        <f>Table1[[#This Row],[pledged]]/Table1[[#This Row],[backers_count]]</f>
        <v>511.65486725663715</v>
      </c>
      <c r="S2727" t="s">
        <v>8319</v>
      </c>
      <c r="T2727" t="s">
        <v>8349</v>
      </c>
    </row>
    <row r="2728" spans="1:20" ht="3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 s="4">
        <f>((Table1[[#This Row],[deadline]]/60)/60/24)+DATE(1970,1,1)</f>
        <v>42482.579988425925</v>
      </c>
      <c r="K2728">
        <v>1458741311</v>
      </c>
      <c r="L2728" s="4">
        <f>((Table1[[#This Row],[launched_at]]/60)/60/24)+DATE(1970,1,1)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>Table1[[#This Row],[pledged]]/Table1[[#This Row],[goal]]*100</f>
        <v>105.745</v>
      </c>
      <c r="R2728" s="8">
        <f>Table1[[#This Row],[pledged]]/Table1[[#This Row],[backers_count]]</f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 s="4">
        <f>((Table1[[#This Row],[deadline]]/60)/60/24)+DATE(1970,1,1)</f>
        <v>42223.676655092597</v>
      </c>
      <c r="K2729">
        <v>1436804063</v>
      </c>
      <c r="L2729" s="4">
        <f>((Table1[[#This Row],[launched_at]]/60)/60/24)+DATE(1970,1,1)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>Table1[[#This Row],[pledged]]/Table1[[#This Row],[goal]]*100</f>
        <v>493.21000000000004</v>
      </c>
      <c r="R2729" s="8">
        <f>Table1[[#This Row],[pledged]]/Table1[[#This Row],[backers_count]]</f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 s="4">
        <f>((Table1[[#This Row],[deadline]]/60)/60/24)+DATE(1970,1,1)</f>
        <v>42368.59993055556</v>
      </c>
      <c r="K2730">
        <v>1448461434</v>
      </c>
      <c r="L2730" s="4">
        <f>((Table1[[#This Row],[launched_at]]/60)/60/24)+DATE(1970,1,1)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>Table1[[#This Row],[pledged]]/Table1[[#This Row],[goal]]*100</f>
        <v>201.82666666666668</v>
      </c>
      <c r="R2730" s="8">
        <f>Table1[[#This Row],[pledged]]/Table1[[#This Row],[backers_count]]</f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 s="4">
        <f>((Table1[[#This Row],[deadline]]/60)/60/24)+DATE(1970,1,1)</f>
        <v>42125.240706018521</v>
      </c>
      <c r="K2731">
        <v>1427867197</v>
      </c>
      <c r="L2731" s="4">
        <f>((Table1[[#This Row],[launched_at]]/60)/60/24)+DATE(1970,1,1)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>Table1[[#This Row],[pledged]]/Table1[[#This Row],[goal]]*100</f>
        <v>104.44</v>
      </c>
      <c r="R2731" s="8">
        <f>Table1[[#This Row],[pledged]]/Table1[[#This Row],[backers_count]]</f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 s="4">
        <f>((Table1[[#This Row],[deadline]]/60)/60/24)+DATE(1970,1,1)</f>
        <v>41386.541377314818</v>
      </c>
      <c r="K2732">
        <v>1363611575</v>
      </c>
      <c r="L2732" s="4">
        <f>((Table1[[#This Row],[launched_at]]/60)/60/24)+DATE(1970,1,1)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>Table1[[#This Row],[pledged]]/Table1[[#This Row],[goal]]*100</f>
        <v>170.29262962962963</v>
      </c>
      <c r="R2732" s="8">
        <f>Table1[[#This Row],[pledged]]/Table1[[#This Row],[backers_count]]</f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 s="4">
        <f>((Table1[[#This Row],[deadline]]/60)/60/24)+DATE(1970,1,1)</f>
        <v>41930.166666666664</v>
      </c>
      <c r="K2733">
        <v>1408624622</v>
      </c>
      <c r="L2733" s="4">
        <f>((Table1[[#This Row],[launched_at]]/60)/60/24)+DATE(1970,1,1)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>Table1[[#This Row],[pledged]]/Table1[[#This Row],[goal]]*100</f>
        <v>104.30333333333333</v>
      </c>
      <c r="R2733" s="8">
        <f>Table1[[#This Row],[pledged]]/Table1[[#This Row],[backers_count]]</f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 s="4">
        <f>((Table1[[#This Row],[deadline]]/60)/60/24)+DATE(1970,1,1)</f>
        <v>41422</v>
      </c>
      <c r="K2734">
        <v>1366917828</v>
      </c>
      <c r="L2734" s="4">
        <f>((Table1[[#This Row],[launched_at]]/60)/60/24)+DATE(1970,1,1)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>Table1[[#This Row],[pledged]]/Table1[[#This Row],[goal]]*100</f>
        <v>118.25000000000001</v>
      </c>
      <c r="R2734" s="8">
        <f>Table1[[#This Row],[pledged]]/Table1[[#This Row],[backers_count]]</f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 s="4">
        <f>((Table1[[#This Row],[deadline]]/60)/60/24)+DATE(1970,1,1)</f>
        <v>42104.231180555551</v>
      </c>
      <c r="K2735">
        <v>1423463574</v>
      </c>
      <c r="L2735" s="4">
        <f>((Table1[[#This Row],[launched_at]]/60)/60/24)+DATE(1970,1,1)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>Table1[[#This Row],[pledged]]/Table1[[#This Row],[goal]]*100</f>
        <v>107.538</v>
      </c>
      <c r="R2735" s="8">
        <f>Table1[[#This Row],[pledged]]/Table1[[#This Row],[backers_count]]</f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 s="4">
        <f>((Table1[[#This Row],[deadline]]/60)/60/24)+DATE(1970,1,1)</f>
        <v>42656.915972222225</v>
      </c>
      <c r="K2736">
        <v>1473782592</v>
      </c>
      <c r="L2736" s="4">
        <f>((Table1[[#This Row],[launched_at]]/60)/60/24)+DATE(1970,1,1)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>Table1[[#This Row],[pledged]]/Table1[[#This Row],[goal]]*100</f>
        <v>2260300</v>
      </c>
      <c r="R2736" s="8">
        <f>Table1[[#This Row],[pledged]]/Table1[[#This Row],[backers_count]]</f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 s="4">
        <f>((Table1[[#This Row],[deadline]]/60)/60/24)+DATE(1970,1,1)</f>
        <v>41346.833333333336</v>
      </c>
      <c r="K2737">
        <v>1360551250</v>
      </c>
      <c r="L2737" s="4">
        <f>((Table1[[#This Row],[launched_at]]/60)/60/24)+DATE(1970,1,1)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>Table1[[#This Row],[pledged]]/Table1[[#This Row],[goal]]*100</f>
        <v>978.13466666666682</v>
      </c>
      <c r="R2737" s="8">
        <f>Table1[[#This Row],[pledged]]/Table1[[#This Row],[backers_count]]</f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 s="4">
        <f>((Table1[[#This Row],[deadline]]/60)/60/24)+DATE(1970,1,1)</f>
        <v>41752.666354166664</v>
      </c>
      <c r="K2738">
        <v>1395676773</v>
      </c>
      <c r="L2738" s="4">
        <f>((Table1[[#This Row],[launched_at]]/60)/60/24)+DATE(1970,1,1)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>Table1[[#This Row],[pledged]]/Table1[[#This Row],[goal]]*100</f>
        <v>122.9</v>
      </c>
      <c r="R2738" s="8">
        <f>Table1[[#This Row],[pledged]]/Table1[[#This Row],[backers_count]]</f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 s="4">
        <f>((Table1[[#This Row],[deadline]]/60)/60/24)+DATE(1970,1,1)</f>
        <v>41654.791666666664</v>
      </c>
      <c r="K2739">
        <v>1386108087</v>
      </c>
      <c r="L2739" s="4">
        <f>((Table1[[#This Row],[launched_at]]/60)/60/24)+DATE(1970,1,1)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>Table1[[#This Row],[pledged]]/Table1[[#This Row],[goal]]*100</f>
        <v>246.0608</v>
      </c>
      <c r="R2739" s="8">
        <f>Table1[[#This Row],[pledged]]/Table1[[#This Row],[backers_count]]</f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 s="4">
        <f>((Table1[[#This Row],[deadline]]/60)/60/24)+DATE(1970,1,1)</f>
        <v>42680.143564814818</v>
      </c>
      <c r="K2740">
        <v>1473218804</v>
      </c>
      <c r="L2740" s="4">
        <f>((Table1[[#This Row],[launched_at]]/60)/60/24)+DATE(1970,1,1)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>Table1[[#This Row],[pledged]]/Table1[[#This Row],[goal]]*100</f>
        <v>147.94</v>
      </c>
      <c r="R2740" s="8">
        <f>Table1[[#This Row],[pledged]]/Table1[[#This Row],[backers_count]]</f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 s="4">
        <f>((Table1[[#This Row],[deadline]]/60)/60/24)+DATE(1970,1,1)</f>
        <v>41764.887928240743</v>
      </c>
      <c r="K2741">
        <v>1395436717</v>
      </c>
      <c r="L2741" s="4">
        <f>((Table1[[#This Row],[launched_at]]/60)/60/24)+DATE(1970,1,1)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>Table1[[#This Row],[pledged]]/Table1[[#This Row],[goal]]*100</f>
        <v>384.09090909090907</v>
      </c>
      <c r="R2741" s="8">
        <f>Table1[[#This Row],[pledged]]/Table1[[#This Row],[backers_count]]</f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 s="4">
        <f>((Table1[[#This Row],[deadline]]/60)/60/24)+DATE(1970,1,1)</f>
        <v>42074.99018518519</v>
      </c>
      <c r="K2742">
        <v>1423529152</v>
      </c>
      <c r="L2742" s="4">
        <f>((Table1[[#This Row],[launched_at]]/60)/60/24)+DATE(1970,1,1)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>Table1[[#This Row],[pledged]]/Table1[[#This Row],[goal]]*100</f>
        <v>103.33333333333334</v>
      </c>
      <c r="R2742" s="8">
        <f>Table1[[#This Row],[pledged]]/Table1[[#This Row],[backers_count]]</f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 s="4">
        <f>((Table1[[#This Row],[deadline]]/60)/60/24)+DATE(1970,1,1)</f>
        <v>41932.088194444441</v>
      </c>
      <c r="K2743">
        <v>1412005602</v>
      </c>
      <c r="L2743" s="4">
        <f>((Table1[[#This Row],[launched_at]]/60)/60/24)+DATE(1970,1,1)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>Table1[[#This Row],[pledged]]/Table1[[#This Row],[goal]]*100</f>
        <v>0.43750000000000006</v>
      </c>
      <c r="R2743" s="8">
        <f>Table1[[#This Row],[pledged]]/Table1[[#This Row],[backers_count]]</f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 s="4">
        <f>((Table1[[#This Row],[deadline]]/60)/60/24)+DATE(1970,1,1)</f>
        <v>41044.719756944447</v>
      </c>
      <c r="K2744">
        <v>1335892587</v>
      </c>
      <c r="L2744" s="4">
        <f>((Table1[[#This Row],[launched_at]]/60)/60/24)+DATE(1970,1,1)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>Table1[[#This Row],[pledged]]/Table1[[#This Row],[goal]]*100</f>
        <v>29.24</v>
      </c>
      <c r="R2744" s="8">
        <f>Table1[[#This Row],[pledged]]/Table1[[#This Row],[backers_count]]</f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 s="4">
        <f>((Table1[[#This Row],[deadline]]/60)/60/24)+DATE(1970,1,1)</f>
        <v>42662.328784722224</v>
      </c>
      <c r="K2745">
        <v>1474271607</v>
      </c>
      <c r="L2745" s="4">
        <f>((Table1[[#This Row],[launched_at]]/60)/60/24)+DATE(1970,1,1)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>Table1[[#This Row],[pledged]]/Table1[[#This Row],[goal]]*100</f>
        <v>0</v>
      </c>
      <c r="R2745" s="8" t="e">
        <f>Table1[[#This Row],[pledged]]/Table1[[#This Row],[backers_count]]</f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 s="4">
        <f>((Table1[[#This Row],[deadline]]/60)/60/24)+DATE(1970,1,1)</f>
        <v>40968.062476851854</v>
      </c>
      <c r="K2746">
        <v>1327886998</v>
      </c>
      <c r="L2746" s="4">
        <f>((Table1[[#This Row],[launched_at]]/60)/60/24)+DATE(1970,1,1)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>Table1[[#This Row],[pledged]]/Table1[[#This Row],[goal]]*100</f>
        <v>5.21875</v>
      </c>
      <c r="R2746" s="8">
        <f>Table1[[#This Row],[pledged]]/Table1[[#This Row],[backers_count]]</f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 s="4">
        <f>((Table1[[#This Row],[deadline]]/60)/60/24)+DATE(1970,1,1)</f>
        <v>41104.988055555557</v>
      </c>
      <c r="K2747">
        <v>1337125368</v>
      </c>
      <c r="L2747" s="4">
        <f>((Table1[[#This Row],[launched_at]]/60)/60/24)+DATE(1970,1,1)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>Table1[[#This Row],[pledged]]/Table1[[#This Row],[goal]]*100</f>
        <v>21.887499999999999</v>
      </c>
      <c r="R2747" s="8">
        <f>Table1[[#This Row],[pledged]]/Table1[[#This Row],[backers_count]]</f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 s="4">
        <f>((Table1[[#This Row],[deadline]]/60)/60/24)+DATE(1970,1,1)</f>
        <v>41880.781377314815</v>
      </c>
      <c r="K2748">
        <v>1406745911</v>
      </c>
      <c r="L2748" s="4">
        <f>((Table1[[#This Row],[launched_at]]/60)/60/24)+DATE(1970,1,1)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>Table1[[#This Row],[pledged]]/Table1[[#This Row],[goal]]*100</f>
        <v>26.700000000000003</v>
      </c>
      <c r="R2748" s="8">
        <f>Table1[[#This Row],[pledged]]/Table1[[#This Row],[backers_count]]</f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 s="4">
        <f>((Table1[[#This Row],[deadline]]/60)/60/24)+DATE(1970,1,1)</f>
        <v>41076.131944444445</v>
      </c>
      <c r="K2749">
        <v>1337095997</v>
      </c>
      <c r="L2749" s="4">
        <f>((Table1[[#This Row],[launched_at]]/60)/60/24)+DATE(1970,1,1)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>Table1[[#This Row],[pledged]]/Table1[[#This Row],[goal]]*100</f>
        <v>28.000000000000004</v>
      </c>
      <c r="R2749" s="8">
        <f>Table1[[#This Row],[pledged]]/Table1[[#This Row],[backers_count]]</f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 s="4">
        <f>((Table1[[#This Row],[deadline]]/60)/60/24)+DATE(1970,1,1)</f>
        <v>42615.7106712963</v>
      </c>
      <c r="K2750">
        <v>1470243802</v>
      </c>
      <c r="L2750" s="4">
        <f>((Table1[[#This Row],[launched_at]]/60)/60/24)+DATE(1970,1,1)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>Table1[[#This Row],[pledged]]/Table1[[#This Row],[goal]]*100</f>
        <v>1.06</v>
      </c>
      <c r="R2750" s="8">
        <f>Table1[[#This Row],[pledged]]/Table1[[#This Row],[backers_count]]</f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 s="4">
        <f>((Table1[[#This Row],[deadline]]/60)/60/24)+DATE(1970,1,1)</f>
        <v>42098.757372685184</v>
      </c>
      <c r="K2751">
        <v>1425582637</v>
      </c>
      <c r="L2751" s="4">
        <f>((Table1[[#This Row],[launched_at]]/60)/60/24)+DATE(1970,1,1)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>Table1[[#This Row],[pledged]]/Table1[[#This Row],[goal]]*100</f>
        <v>1.0999999999999999</v>
      </c>
      <c r="R2751" s="8">
        <f>Table1[[#This Row],[pledged]]/Table1[[#This Row],[backers_count]]</f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 s="4">
        <f>((Table1[[#This Row],[deadline]]/60)/60/24)+DATE(1970,1,1)</f>
        <v>41090.833333333336</v>
      </c>
      <c r="K2752">
        <v>1340055345</v>
      </c>
      <c r="L2752" s="4">
        <f>((Table1[[#This Row],[launched_at]]/60)/60/24)+DATE(1970,1,1)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>Table1[[#This Row],[pledged]]/Table1[[#This Row],[goal]]*100</f>
        <v>0</v>
      </c>
      <c r="R2752" s="8" t="e">
        <f>Table1[[#This Row],[pledged]]/Table1[[#This Row],[backers_count]]</f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 s="4">
        <f>((Table1[[#This Row],[deadline]]/60)/60/24)+DATE(1970,1,1)</f>
        <v>41807.887060185189</v>
      </c>
      <c r="K2753">
        <v>1397855842</v>
      </c>
      <c r="L2753" s="4">
        <f>((Table1[[#This Row],[launched_at]]/60)/60/24)+DATE(1970,1,1)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>Table1[[#This Row],[pledged]]/Table1[[#This Row],[goal]]*100</f>
        <v>0</v>
      </c>
      <c r="R2753" s="8" t="e">
        <f>Table1[[#This Row],[pledged]]/Table1[[#This Row],[backers_count]]</f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 s="4">
        <f>((Table1[[#This Row],[deadline]]/60)/60/24)+DATE(1970,1,1)</f>
        <v>40895.765092592592</v>
      </c>
      <c r="K2754">
        <v>1320776504</v>
      </c>
      <c r="L2754" s="4">
        <f>((Table1[[#This Row],[launched_at]]/60)/60/24)+DATE(1970,1,1)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>Table1[[#This Row],[pledged]]/Table1[[#This Row],[goal]]*100</f>
        <v>11.458333333333332</v>
      </c>
      <c r="R2754" s="8">
        <f>Table1[[#This Row],[pledged]]/Table1[[#This Row],[backers_count]]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 s="4">
        <f>((Table1[[#This Row],[deadline]]/60)/60/24)+DATE(1970,1,1)</f>
        <v>41147.900729166664</v>
      </c>
      <c r="K2755">
        <v>1343425023</v>
      </c>
      <c r="L2755" s="4">
        <f>((Table1[[#This Row],[launched_at]]/60)/60/24)+DATE(1970,1,1)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>Table1[[#This Row],[pledged]]/Table1[[#This Row],[goal]]*100</f>
        <v>19</v>
      </c>
      <c r="R2755" s="8">
        <f>Table1[[#This Row],[pledged]]/Table1[[#This Row],[backers_count]]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 s="4">
        <f>((Table1[[#This Row],[deadline]]/60)/60/24)+DATE(1970,1,1)</f>
        <v>41893.636006944449</v>
      </c>
      <c r="K2756">
        <v>1407856551</v>
      </c>
      <c r="L2756" s="4">
        <f>((Table1[[#This Row],[launched_at]]/60)/60/24)+DATE(1970,1,1)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>Table1[[#This Row],[pledged]]/Table1[[#This Row],[goal]]*100</f>
        <v>0</v>
      </c>
      <c r="R2756" s="8" t="e">
        <f>Table1[[#This Row],[pledged]]/Table1[[#This Row],[backers_count]]</f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 s="4">
        <f>((Table1[[#This Row],[deadline]]/60)/60/24)+DATE(1970,1,1)</f>
        <v>42102.790821759263</v>
      </c>
      <c r="K2757">
        <v>1425927527</v>
      </c>
      <c r="L2757" s="4">
        <f>((Table1[[#This Row],[launched_at]]/60)/60/24)+DATE(1970,1,1)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>Table1[[#This Row],[pledged]]/Table1[[#This Row],[goal]]*100</f>
        <v>52</v>
      </c>
      <c r="R2757" s="8">
        <f>Table1[[#This Row],[pledged]]/Table1[[#This Row],[backers_count]]</f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 s="4">
        <f>((Table1[[#This Row],[deadline]]/60)/60/24)+DATE(1970,1,1)</f>
        <v>41650.90047453704</v>
      </c>
      <c r="K2758">
        <v>1386884201</v>
      </c>
      <c r="L2758" s="4">
        <f>((Table1[[#This Row],[launched_at]]/60)/60/24)+DATE(1970,1,1)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>Table1[[#This Row],[pledged]]/Table1[[#This Row],[goal]]*100</f>
        <v>10.48</v>
      </c>
      <c r="R2758" s="8">
        <f>Table1[[#This Row],[pledged]]/Table1[[#This Row],[backers_count]]</f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 s="4">
        <f>((Table1[[#This Row],[deadline]]/60)/60/24)+DATE(1970,1,1)</f>
        <v>42588.65662037037</v>
      </c>
      <c r="K2759">
        <v>1469202332</v>
      </c>
      <c r="L2759" s="4">
        <f>((Table1[[#This Row],[launched_at]]/60)/60/24)+DATE(1970,1,1)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>Table1[[#This Row],[pledged]]/Table1[[#This Row],[goal]]*100</f>
        <v>0.66666666666666674</v>
      </c>
      <c r="R2759" s="8">
        <f>Table1[[#This Row],[pledged]]/Table1[[#This Row],[backers_count]]</f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 s="4">
        <f>((Table1[[#This Row],[deadline]]/60)/60/24)+DATE(1970,1,1)</f>
        <v>42653.441932870366</v>
      </c>
      <c r="K2760">
        <v>1474886183</v>
      </c>
      <c r="L2760" s="4">
        <f>((Table1[[#This Row],[launched_at]]/60)/60/24)+DATE(1970,1,1)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>Table1[[#This Row],[pledged]]/Table1[[#This Row],[goal]]*100</f>
        <v>11.700000000000001</v>
      </c>
      <c r="R2760" s="8">
        <f>Table1[[#This Row],[pledged]]/Table1[[#This Row],[backers_count]]</f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 s="4">
        <f>((Table1[[#This Row],[deadline]]/60)/60/24)+DATE(1970,1,1)</f>
        <v>42567.36650462963</v>
      </c>
      <c r="K2761">
        <v>1464943666</v>
      </c>
      <c r="L2761" s="4">
        <f>((Table1[[#This Row],[launched_at]]/60)/60/24)+DATE(1970,1,1)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>Table1[[#This Row],[pledged]]/Table1[[#This Row],[goal]]*100</f>
        <v>10.5</v>
      </c>
      <c r="R2761" s="8">
        <f>Table1[[#This Row],[pledged]]/Table1[[#This Row],[backers_count]]</f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 s="4">
        <f>((Table1[[#This Row],[deadline]]/60)/60/24)+DATE(1970,1,1)</f>
        <v>41445.461319444446</v>
      </c>
      <c r="K2762">
        <v>1369134258</v>
      </c>
      <c r="L2762" s="4">
        <f>((Table1[[#This Row],[launched_at]]/60)/60/24)+DATE(1970,1,1)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>Table1[[#This Row],[pledged]]/Table1[[#This Row],[goal]]*100</f>
        <v>0</v>
      </c>
      <c r="R2762" s="8" t="e">
        <f>Table1[[#This Row],[pledged]]/Table1[[#This Row],[backers_count]]</f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 s="4">
        <f>((Table1[[#This Row],[deadline]]/60)/60/24)+DATE(1970,1,1)</f>
        <v>41277.063576388886</v>
      </c>
      <c r="K2763">
        <v>1354584693</v>
      </c>
      <c r="L2763" s="4">
        <f>((Table1[[#This Row],[launched_at]]/60)/60/24)+DATE(1970,1,1)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>Table1[[#This Row],[pledged]]/Table1[[#This Row],[goal]]*100</f>
        <v>0.72</v>
      </c>
      <c r="R2763" s="8">
        <f>Table1[[#This Row],[pledged]]/Table1[[#This Row],[backers_count]]</f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 s="4">
        <f>((Table1[[#This Row],[deadline]]/60)/60/24)+DATE(1970,1,1)</f>
        <v>40986.995312500003</v>
      </c>
      <c r="K2764">
        <v>1326934395</v>
      </c>
      <c r="L2764" s="4">
        <f>((Table1[[#This Row],[launched_at]]/60)/60/24)+DATE(1970,1,1)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>Table1[[#This Row],[pledged]]/Table1[[#This Row],[goal]]*100</f>
        <v>0.76923076923076927</v>
      </c>
      <c r="R2764" s="8">
        <f>Table1[[#This Row],[pledged]]/Table1[[#This Row],[backers_count]]</f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 s="4">
        <f>((Table1[[#This Row],[deadline]]/60)/60/24)+DATE(1970,1,1)</f>
        <v>41418.579675925925</v>
      </c>
      <c r="K2765">
        <v>1365515684</v>
      </c>
      <c r="L2765" s="4">
        <f>((Table1[[#This Row],[launched_at]]/60)/60/24)+DATE(1970,1,1)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>Table1[[#This Row],[pledged]]/Table1[[#This Row],[goal]]*100</f>
        <v>0.22842639593908631</v>
      </c>
      <c r="R2765" s="8">
        <f>Table1[[#This Row],[pledged]]/Table1[[#This Row],[backers_count]]</f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 s="4">
        <f>((Table1[[#This Row],[deadline]]/60)/60/24)+DATE(1970,1,1)</f>
        <v>41059.791666666664</v>
      </c>
      <c r="K2766">
        <v>1335855631</v>
      </c>
      <c r="L2766" s="4">
        <f>((Table1[[#This Row],[launched_at]]/60)/60/24)+DATE(1970,1,1)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>Table1[[#This Row],[pledged]]/Table1[[#This Row],[goal]]*100</f>
        <v>1.125</v>
      </c>
      <c r="R2766" s="8">
        <f>Table1[[#This Row],[pledged]]/Table1[[#This Row],[backers_count]]</f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 s="4">
        <f>((Table1[[#This Row],[deadline]]/60)/60/24)+DATE(1970,1,1)</f>
        <v>41210.579027777778</v>
      </c>
      <c r="K2767">
        <v>1350050028</v>
      </c>
      <c r="L2767" s="4">
        <f>((Table1[[#This Row],[launched_at]]/60)/60/24)+DATE(1970,1,1)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>Table1[[#This Row],[pledged]]/Table1[[#This Row],[goal]]*100</f>
        <v>0</v>
      </c>
      <c r="R2767" s="8" t="e">
        <f>Table1[[#This Row],[pledged]]/Table1[[#This Row],[backers_count]]</f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 s="4">
        <f>((Table1[[#This Row],[deadline]]/60)/60/24)+DATE(1970,1,1)</f>
        <v>40766.668032407404</v>
      </c>
      <c r="K2768">
        <v>1310486518</v>
      </c>
      <c r="L2768" s="4">
        <f>((Table1[[#This Row],[launched_at]]/60)/60/24)+DATE(1970,1,1)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>Table1[[#This Row],[pledged]]/Table1[[#This Row],[goal]]*100</f>
        <v>2</v>
      </c>
      <c r="R2768" s="8">
        <f>Table1[[#This Row],[pledged]]/Table1[[#This Row],[backers_count]]</f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 s="4">
        <f>((Table1[[#This Row],[deadline]]/60)/60/24)+DATE(1970,1,1)</f>
        <v>42232.958912037036</v>
      </c>
      <c r="K2769">
        <v>1434582050</v>
      </c>
      <c r="L2769" s="4">
        <f>((Table1[[#This Row],[launched_at]]/60)/60/24)+DATE(1970,1,1)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>Table1[[#This Row],[pledged]]/Table1[[#This Row],[goal]]*100</f>
        <v>0.85000000000000009</v>
      </c>
      <c r="R2769" s="8">
        <f>Table1[[#This Row],[pledged]]/Table1[[#This Row],[backers_count]]</f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 s="4">
        <f>((Table1[[#This Row],[deadline]]/60)/60/24)+DATE(1970,1,1)</f>
        <v>40997.573182870372</v>
      </c>
      <c r="K2770">
        <v>1330440323</v>
      </c>
      <c r="L2770" s="4">
        <f>((Table1[[#This Row],[launched_at]]/60)/60/24)+DATE(1970,1,1)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>Table1[[#This Row],[pledged]]/Table1[[#This Row],[goal]]*100</f>
        <v>14.314285714285715</v>
      </c>
      <c r="R2770" s="8">
        <f>Table1[[#This Row],[pledged]]/Table1[[#This Row],[backers_count]]</f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 s="4">
        <f>((Table1[[#This Row],[deadline]]/60)/60/24)+DATE(1970,1,1)</f>
        <v>41795.826273148145</v>
      </c>
      <c r="K2771">
        <v>1397677790</v>
      </c>
      <c r="L2771" s="4">
        <f>((Table1[[#This Row],[launched_at]]/60)/60/24)+DATE(1970,1,1)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>Table1[[#This Row],[pledged]]/Table1[[#This Row],[goal]]*100</f>
        <v>0.25</v>
      </c>
      <c r="R2771" s="8">
        <f>Table1[[#This Row],[pledged]]/Table1[[#This Row],[backers_count]]</f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 s="4">
        <f>((Table1[[#This Row],[deadline]]/60)/60/24)+DATE(1970,1,1)</f>
        <v>41716.663541666669</v>
      </c>
      <c r="K2772">
        <v>1392569730</v>
      </c>
      <c r="L2772" s="4">
        <f>((Table1[[#This Row],[launched_at]]/60)/60/24)+DATE(1970,1,1)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>Table1[[#This Row],[pledged]]/Table1[[#This Row],[goal]]*100</f>
        <v>10.411249999999999</v>
      </c>
      <c r="R2772" s="8">
        <f>Table1[[#This Row],[pledged]]/Table1[[#This Row],[backers_count]]</f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 s="4">
        <f>((Table1[[#This Row],[deadline]]/60)/60/24)+DATE(1970,1,1)</f>
        <v>41306.708333333336</v>
      </c>
      <c r="K2773">
        <v>1355489140</v>
      </c>
      <c r="L2773" s="4">
        <f>((Table1[[#This Row],[launched_at]]/60)/60/24)+DATE(1970,1,1)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>Table1[[#This Row],[pledged]]/Table1[[#This Row],[goal]]*100</f>
        <v>0</v>
      </c>
      <c r="R2773" s="8" t="e">
        <f>Table1[[#This Row],[pledged]]/Table1[[#This Row],[backers_count]]</f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 s="4">
        <f>((Table1[[#This Row],[deadline]]/60)/60/24)+DATE(1970,1,1)</f>
        <v>41552.869143518517</v>
      </c>
      <c r="K2774">
        <v>1379710294</v>
      </c>
      <c r="L2774" s="4">
        <f>((Table1[[#This Row],[launched_at]]/60)/60/24)+DATE(1970,1,1)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>Table1[[#This Row],[pledged]]/Table1[[#This Row],[goal]]*100</f>
        <v>0</v>
      </c>
      <c r="R2774" s="8" t="e">
        <f>Table1[[#This Row],[pledged]]/Table1[[#This Row],[backers_count]]</f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 s="4">
        <f>((Table1[[#This Row],[deadline]]/60)/60/24)+DATE(1970,1,1)</f>
        <v>42484.86482638889</v>
      </c>
      <c r="K2775">
        <v>1460666721</v>
      </c>
      <c r="L2775" s="4">
        <f>((Table1[[#This Row],[launched_at]]/60)/60/24)+DATE(1970,1,1)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>Table1[[#This Row],[pledged]]/Table1[[#This Row],[goal]]*100</f>
        <v>0.18867924528301888</v>
      </c>
      <c r="R2775" s="8">
        <f>Table1[[#This Row],[pledged]]/Table1[[#This Row],[backers_count]]</f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 s="4">
        <f>((Table1[[#This Row],[deadline]]/60)/60/24)+DATE(1970,1,1)</f>
        <v>41341.126481481479</v>
      </c>
      <c r="K2776">
        <v>1360119728</v>
      </c>
      <c r="L2776" s="4">
        <f>((Table1[[#This Row],[launched_at]]/60)/60/24)+DATE(1970,1,1)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>Table1[[#This Row],[pledged]]/Table1[[#This Row],[goal]]*100</f>
        <v>14.249999999999998</v>
      </c>
      <c r="R2776" s="8">
        <f>Table1[[#This Row],[pledged]]/Table1[[#This Row],[backers_count]]</f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 s="4">
        <f>((Table1[[#This Row],[deadline]]/60)/60/24)+DATE(1970,1,1)</f>
        <v>40893.013356481482</v>
      </c>
      <c r="K2777">
        <v>1321402754</v>
      </c>
      <c r="L2777" s="4">
        <f>((Table1[[#This Row],[launched_at]]/60)/60/24)+DATE(1970,1,1)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>Table1[[#This Row],[pledged]]/Table1[[#This Row],[goal]]*100</f>
        <v>3</v>
      </c>
      <c r="R2777" s="8">
        <f>Table1[[#This Row],[pledged]]/Table1[[#This Row],[backers_count]]</f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 s="4">
        <f>((Table1[[#This Row],[deadline]]/60)/60/24)+DATE(1970,1,1)</f>
        <v>42167.297175925924</v>
      </c>
      <c r="K2778">
        <v>1431414476</v>
      </c>
      <c r="L2778" s="4">
        <f>((Table1[[#This Row],[launched_at]]/60)/60/24)+DATE(1970,1,1)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>Table1[[#This Row],[pledged]]/Table1[[#This Row],[goal]]*100</f>
        <v>7.8809523809523814</v>
      </c>
      <c r="R2778" s="8">
        <f>Table1[[#This Row],[pledged]]/Table1[[#This Row],[backers_count]]</f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 s="4">
        <f>((Table1[[#This Row],[deadline]]/60)/60/24)+DATE(1970,1,1)</f>
        <v>42202.669027777782</v>
      </c>
      <c r="K2779">
        <v>1434557004</v>
      </c>
      <c r="L2779" s="4">
        <f>((Table1[[#This Row],[launched_at]]/60)/60/24)+DATE(1970,1,1)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>Table1[[#This Row],[pledged]]/Table1[[#This Row],[goal]]*100</f>
        <v>0.33333333333333337</v>
      </c>
      <c r="R2779" s="8">
        <f>Table1[[#This Row],[pledged]]/Table1[[#This Row],[backers_count]]</f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 s="4">
        <f>((Table1[[#This Row],[deadline]]/60)/60/24)+DATE(1970,1,1)</f>
        <v>41876.978078703702</v>
      </c>
      <c r="K2780">
        <v>1406417306</v>
      </c>
      <c r="L2780" s="4">
        <f>((Table1[[#This Row],[launched_at]]/60)/60/24)+DATE(1970,1,1)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>Table1[[#This Row],[pledged]]/Table1[[#This Row],[goal]]*100</f>
        <v>25.545454545454543</v>
      </c>
      <c r="R2780" s="8">
        <f>Table1[[#This Row],[pledged]]/Table1[[#This Row],[backers_count]]</f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 s="4">
        <f>((Table1[[#This Row],[deadline]]/60)/60/24)+DATE(1970,1,1)</f>
        <v>42330.627557870372</v>
      </c>
      <c r="K2781">
        <v>1445609021</v>
      </c>
      <c r="L2781" s="4">
        <f>((Table1[[#This Row],[launched_at]]/60)/60/24)+DATE(1970,1,1)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>Table1[[#This Row],[pledged]]/Table1[[#This Row],[goal]]*100</f>
        <v>2.12</v>
      </c>
      <c r="R2781" s="8">
        <f>Table1[[#This Row],[pledged]]/Table1[[#This Row],[backers_count]]</f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 s="4">
        <f>((Table1[[#This Row],[deadline]]/60)/60/24)+DATE(1970,1,1)</f>
        <v>42804.447777777779</v>
      </c>
      <c r="K2782">
        <v>1486550688</v>
      </c>
      <c r="L2782" s="4">
        <f>((Table1[[#This Row],[launched_at]]/60)/60/24)+DATE(1970,1,1)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>Table1[[#This Row],[pledged]]/Table1[[#This Row],[goal]]*100</f>
        <v>0</v>
      </c>
      <c r="R2782" s="8" t="e">
        <f>Table1[[#This Row],[pledged]]/Table1[[#This Row],[backers_count]]</f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 s="4">
        <f>((Table1[[#This Row],[deadline]]/60)/60/24)+DATE(1970,1,1)</f>
        <v>42047.291666666672</v>
      </c>
      <c r="K2783">
        <v>1421274954</v>
      </c>
      <c r="L2783" s="4">
        <f>((Table1[[#This Row],[launched_at]]/60)/60/24)+DATE(1970,1,1)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>Table1[[#This Row],[pledged]]/Table1[[#This Row],[goal]]*100</f>
        <v>105.28</v>
      </c>
      <c r="R2783" s="8">
        <f>Table1[[#This Row],[pledged]]/Table1[[#This Row],[backers_count]]</f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 s="4">
        <f>((Table1[[#This Row],[deadline]]/60)/60/24)+DATE(1970,1,1)</f>
        <v>42052.207638888889</v>
      </c>
      <c r="K2784">
        <v>1421964718</v>
      </c>
      <c r="L2784" s="4">
        <f>((Table1[[#This Row],[launched_at]]/60)/60/24)+DATE(1970,1,1)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>Table1[[#This Row],[pledged]]/Table1[[#This Row],[goal]]*100</f>
        <v>120</v>
      </c>
      <c r="R2784" s="8">
        <f>Table1[[#This Row],[pledged]]/Table1[[#This Row],[backers_count]]</f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 s="4">
        <f>((Table1[[#This Row],[deadline]]/60)/60/24)+DATE(1970,1,1)</f>
        <v>42117.535254629634</v>
      </c>
      <c r="K2785">
        <v>1428583846</v>
      </c>
      <c r="L2785" s="4">
        <f>((Table1[[#This Row],[launched_at]]/60)/60/24)+DATE(1970,1,1)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>Table1[[#This Row],[pledged]]/Table1[[#This Row],[goal]]*100</f>
        <v>114.5</v>
      </c>
      <c r="R2785" s="8">
        <f>Table1[[#This Row],[pledged]]/Table1[[#This Row],[backers_count]]</f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 s="4">
        <f>((Table1[[#This Row],[deadline]]/60)/60/24)+DATE(1970,1,1)</f>
        <v>41941.787534722222</v>
      </c>
      <c r="K2786">
        <v>1412794443</v>
      </c>
      <c r="L2786" s="4">
        <f>((Table1[[#This Row],[launched_at]]/60)/60/24)+DATE(1970,1,1)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>Table1[[#This Row],[pledged]]/Table1[[#This Row],[goal]]*100</f>
        <v>119</v>
      </c>
      <c r="R2786" s="8">
        <f>Table1[[#This Row],[pledged]]/Table1[[#This Row],[backers_count]]</f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 s="4">
        <f>((Table1[[#This Row],[deadline]]/60)/60/24)+DATE(1970,1,1)</f>
        <v>42587.875</v>
      </c>
      <c r="K2787">
        <v>1467865967</v>
      </c>
      <c r="L2787" s="4">
        <f>((Table1[[#This Row],[launched_at]]/60)/60/24)+DATE(1970,1,1)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>Table1[[#This Row],[pledged]]/Table1[[#This Row],[goal]]*100</f>
        <v>104.67999999999999</v>
      </c>
      <c r="R2787" s="8">
        <f>Table1[[#This Row],[pledged]]/Table1[[#This Row],[backers_count]]</f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 s="4">
        <f>((Table1[[#This Row],[deadline]]/60)/60/24)+DATE(1970,1,1)</f>
        <v>41829.569212962961</v>
      </c>
      <c r="K2788">
        <v>1403703580</v>
      </c>
      <c r="L2788" s="4">
        <f>((Table1[[#This Row],[launched_at]]/60)/60/24)+DATE(1970,1,1)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>Table1[[#This Row],[pledged]]/Table1[[#This Row],[goal]]*100</f>
        <v>117.83999999999999</v>
      </c>
      <c r="R2788" s="8">
        <f>Table1[[#This Row],[pledged]]/Table1[[#This Row],[backers_count]]</f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 s="4">
        <f>((Table1[[#This Row],[deadline]]/60)/60/24)+DATE(1970,1,1)</f>
        <v>41838.198518518519</v>
      </c>
      <c r="K2789">
        <v>1403066752</v>
      </c>
      <c r="L2789" s="4">
        <f>((Table1[[#This Row],[launched_at]]/60)/60/24)+DATE(1970,1,1)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>Table1[[#This Row],[pledged]]/Table1[[#This Row],[goal]]*100</f>
        <v>119.7</v>
      </c>
      <c r="R2789" s="8">
        <f>Table1[[#This Row],[pledged]]/Table1[[#This Row],[backers_count]]</f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 s="4">
        <f>((Table1[[#This Row],[deadline]]/60)/60/24)+DATE(1970,1,1)</f>
        <v>42580.701886574068</v>
      </c>
      <c r="K2790">
        <v>1467219043</v>
      </c>
      <c r="L2790" s="4">
        <f>((Table1[[#This Row],[launched_at]]/60)/60/24)+DATE(1970,1,1)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>Table1[[#This Row],[pledged]]/Table1[[#This Row],[goal]]*100</f>
        <v>102.49999999999999</v>
      </c>
      <c r="R2790" s="8">
        <f>Table1[[#This Row],[pledged]]/Table1[[#This Row],[backers_count]]</f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 s="4">
        <f>((Table1[[#This Row],[deadline]]/60)/60/24)+DATE(1970,1,1)</f>
        <v>42075.166666666672</v>
      </c>
      <c r="K2791">
        <v>1424477934</v>
      </c>
      <c r="L2791" s="4">
        <f>((Table1[[#This Row],[launched_at]]/60)/60/24)+DATE(1970,1,1)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>Table1[[#This Row],[pledged]]/Table1[[#This Row],[goal]]*100</f>
        <v>101.16666666666667</v>
      </c>
      <c r="R2791" s="8">
        <f>Table1[[#This Row],[pledged]]/Table1[[#This Row],[backers_count]]</f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 s="4">
        <f>((Table1[[#This Row],[deadline]]/60)/60/24)+DATE(1970,1,1)</f>
        <v>42046.938692129625</v>
      </c>
      <c r="K2792">
        <v>1421101903</v>
      </c>
      <c r="L2792" s="4">
        <f>((Table1[[#This Row],[launched_at]]/60)/60/24)+DATE(1970,1,1)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>Table1[[#This Row],[pledged]]/Table1[[#This Row],[goal]]*100</f>
        <v>105.33333333333333</v>
      </c>
      <c r="R2792" s="8">
        <f>Table1[[#This Row],[pledged]]/Table1[[#This Row],[backers_count]]</f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 s="4">
        <f>((Table1[[#This Row],[deadline]]/60)/60/24)+DATE(1970,1,1)</f>
        <v>42622.166666666672</v>
      </c>
      <c r="K2793">
        <v>1470778559</v>
      </c>
      <c r="L2793" s="4">
        <f>((Table1[[#This Row],[launched_at]]/60)/60/24)+DATE(1970,1,1)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>Table1[[#This Row],[pledged]]/Table1[[#This Row],[goal]]*100</f>
        <v>102.49999999999999</v>
      </c>
      <c r="R2793" s="8">
        <f>Table1[[#This Row],[pledged]]/Table1[[#This Row],[backers_count]]</f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 s="4">
        <f>((Table1[[#This Row],[deadline]]/60)/60/24)+DATE(1970,1,1)</f>
        <v>42228.231006944443</v>
      </c>
      <c r="K2794">
        <v>1435469559</v>
      </c>
      <c r="L2794" s="4">
        <f>((Table1[[#This Row],[launched_at]]/60)/60/24)+DATE(1970,1,1)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>Table1[[#This Row],[pledged]]/Table1[[#This Row],[goal]]*100</f>
        <v>107.60000000000001</v>
      </c>
      <c r="R2794" s="8">
        <f>Table1[[#This Row],[pledged]]/Table1[[#This Row],[backers_count]]</f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 s="4">
        <f>((Table1[[#This Row],[deadline]]/60)/60/24)+DATE(1970,1,1)</f>
        <v>42206.419039351851</v>
      </c>
      <c r="K2795">
        <v>1434881005</v>
      </c>
      <c r="L2795" s="4">
        <f>((Table1[[#This Row],[launched_at]]/60)/60/24)+DATE(1970,1,1)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>Table1[[#This Row],[pledged]]/Table1[[#This Row],[goal]]*100</f>
        <v>110.5675</v>
      </c>
      <c r="R2795" s="8">
        <f>Table1[[#This Row],[pledged]]/Table1[[#This Row],[backers_count]]</f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 s="4">
        <f>((Table1[[#This Row],[deadline]]/60)/60/24)+DATE(1970,1,1)</f>
        <v>42432.791666666672</v>
      </c>
      <c r="K2796">
        <v>1455640559</v>
      </c>
      <c r="L2796" s="4">
        <f>((Table1[[#This Row],[launched_at]]/60)/60/24)+DATE(1970,1,1)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>Table1[[#This Row],[pledged]]/Table1[[#This Row],[goal]]*100</f>
        <v>150</v>
      </c>
      <c r="R2796" s="8">
        <f>Table1[[#This Row],[pledged]]/Table1[[#This Row],[backers_count]]</f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 s="4">
        <f>((Table1[[#This Row],[deadline]]/60)/60/24)+DATE(1970,1,1)</f>
        <v>41796.958333333336</v>
      </c>
      <c r="K2797">
        <v>1400675841</v>
      </c>
      <c r="L2797" s="4">
        <f>((Table1[[#This Row],[launched_at]]/60)/60/24)+DATE(1970,1,1)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>Table1[[#This Row],[pledged]]/Table1[[#This Row],[goal]]*100</f>
        <v>104.28571428571429</v>
      </c>
      <c r="R2797" s="8">
        <f>Table1[[#This Row],[pledged]]/Table1[[#This Row],[backers_count]]</f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 s="4">
        <f>((Table1[[#This Row],[deadline]]/60)/60/24)+DATE(1970,1,1)</f>
        <v>41825.528101851851</v>
      </c>
      <c r="K2798">
        <v>1401972028</v>
      </c>
      <c r="L2798" s="4">
        <f>((Table1[[#This Row],[launched_at]]/60)/60/24)+DATE(1970,1,1)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>Table1[[#This Row],[pledged]]/Table1[[#This Row],[goal]]*100</f>
        <v>115.5</v>
      </c>
      <c r="R2798" s="8">
        <f>Table1[[#This Row],[pledged]]/Table1[[#This Row],[backers_count]]</f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 s="4">
        <f>((Table1[[#This Row],[deadline]]/60)/60/24)+DATE(1970,1,1)</f>
        <v>41828.94027777778</v>
      </c>
      <c r="K2799">
        <v>1402266840</v>
      </c>
      <c r="L2799" s="4">
        <f>((Table1[[#This Row],[launched_at]]/60)/60/24)+DATE(1970,1,1)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>Table1[[#This Row],[pledged]]/Table1[[#This Row],[goal]]*100</f>
        <v>102.64512500000001</v>
      </c>
      <c r="R2799" s="8">
        <f>Table1[[#This Row],[pledged]]/Table1[[#This Row],[backers_count]]</f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 s="4">
        <f>((Table1[[#This Row],[deadline]]/60)/60/24)+DATE(1970,1,1)</f>
        <v>42216.666666666672</v>
      </c>
      <c r="K2800">
        <v>1437063121</v>
      </c>
      <c r="L2800" s="4">
        <f>((Table1[[#This Row],[launched_at]]/60)/60/24)+DATE(1970,1,1)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>Table1[[#This Row],[pledged]]/Table1[[#This Row],[goal]]*100</f>
        <v>101.4</v>
      </c>
      <c r="R2800" s="8">
        <f>Table1[[#This Row],[pledged]]/Table1[[#This Row],[backers_count]]</f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 s="4">
        <f>((Table1[[#This Row],[deadline]]/60)/60/24)+DATE(1970,1,1)</f>
        <v>42538.666666666672</v>
      </c>
      <c r="K2801">
        <v>1463466070</v>
      </c>
      <c r="L2801" s="4">
        <f>((Table1[[#This Row],[launched_at]]/60)/60/24)+DATE(1970,1,1)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>Table1[[#This Row],[pledged]]/Table1[[#This Row],[goal]]*100</f>
        <v>116.6348</v>
      </c>
      <c r="R2801" s="8">
        <f>Table1[[#This Row],[pledged]]/Table1[[#This Row],[backers_count]]</f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 s="4">
        <f>((Table1[[#This Row],[deadline]]/60)/60/24)+DATE(1970,1,1)</f>
        <v>42008.552847222221</v>
      </c>
      <c r="K2802">
        <v>1415193366</v>
      </c>
      <c r="L2802" s="4">
        <f>((Table1[[#This Row],[launched_at]]/60)/60/24)+DATE(1970,1,1)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>Table1[[#This Row],[pledged]]/Table1[[#This Row],[goal]]*100</f>
        <v>133</v>
      </c>
      <c r="R2802" s="8">
        <f>Table1[[#This Row],[pledged]]/Table1[[#This Row],[backers_count]]</f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 s="4">
        <f>((Table1[[#This Row],[deadline]]/60)/60/24)+DATE(1970,1,1)</f>
        <v>41922.458333333336</v>
      </c>
      <c r="K2803">
        <v>1411019409</v>
      </c>
      <c r="L2803" s="4">
        <f>((Table1[[#This Row],[launched_at]]/60)/60/24)+DATE(1970,1,1)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>Table1[[#This Row],[pledged]]/Table1[[#This Row],[goal]]*100</f>
        <v>133.20000000000002</v>
      </c>
      <c r="R2803" s="8">
        <f>Table1[[#This Row],[pledged]]/Table1[[#This Row],[backers_count]]</f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 s="4">
        <f>((Table1[[#This Row],[deadline]]/60)/60/24)+DATE(1970,1,1)</f>
        <v>42222.64707175926</v>
      </c>
      <c r="K2804">
        <v>1436283107</v>
      </c>
      <c r="L2804" s="4">
        <f>((Table1[[#This Row],[launched_at]]/60)/60/24)+DATE(1970,1,1)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>Table1[[#This Row],[pledged]]/Table1[[#This Row],[goal]]*100</f>
        <v>101.83333333333333</v>
      </c>
      <c r="R2804" s="8">
        <f>Table1[[#This Row],[pledged]]/Table1[[#This Row],[backers_count]]</f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 s="4">
        <f>((Table1[[#This Row],[deadline]]/60)/60/24)+DATE(1970,1,1)</f>
        <v>42201</v>
      </c>
      <c r="K2805">
        <v>1433295276</v>
      </c>
      <c r="L2805" s="4">
        <f>((Table1[[#This Row],[launched_at]]/60)/60/24)+DATE(1970,1,1)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>Table1[[#This Row],[pledged]]/Table1[[#This Row],[goal]]*100</f>
        <v>127.95</v>
      </c>
      <c r="R2805" s="8">
        <f>Table1[[#This Row],[pledged]]/Table1[[#This Row],[backers_count]]</f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 s="4">
        <f>((Table1[[#This Row],[deadline]]/60)/60/24)+DATE(1970,1,1)</f>
        <v>41911.453587962962</v>
      </c>
      <c r="K2806">
        <v>1409395990</v>
      </c>
      <c r="L2806" s="4">
        <f>((Table1[[#This Row],[launched_at]]/60)/60/24)+DATE(1970,1,1)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>Table1[[#This Row],[pledged]]/Table1[[#This Row],[goal]]*100</f>
        <v>114.99999999999999</v>
      </c>
      <c r="R2806" s="8">
        <f>Table1[[#This Row],[pledged]]/Table1[[#This Row],[backers_count]]</f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 s="4">
        <f>((Table1[[#This Row],[deadline]]/60)/60/24)+DATE(1970,1,1)</f>
        <v>42238.505474537036</v>
      </c>
      <c r="K2807">
        <v>1438085273</v>
      </c>
      <c r="L2807" s="4">
        <f>((Table1[[#This Row],[launched_at]]/60)/60/24)+DATE(1970,1,1)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>Table1[[#This Row],[pledged]]/Table1[[#This Row],[goal]]*100</f>
        <v>110.00000000000001</v>
      </c>
      <c r="R2807" s="8">
        <f>Table1[[#This Row],[pledged]]/Table1[[#This Row],[backers_count]]</f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 s="4">
        <f>((Table1[[#This Row],[deadline]]/60)/60/24)+DATE(1970,1,1)</f>
        <v>42221.458333333328</v>
      </c>
      <c r="K2808">
        <v>1435645490</v>
      </c>
      <c r="L2808" s="4">
        <f>((Table1[[#This Row],[launched_at]]/60)/60/24)+DATE(1970,1,1)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>Table1[[#This Row],[pledged]]/Table1[[#This Row],[goal]]*100</f>
        <v>112.1</v>
      </c>
      <c r="R2808" s="8">
        <f>Table1[[#This Row],[pledged]]/Table1[[#This Row],[backers_count]]</f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 s="4">
        <f>((Table1[[#This Row],[deadline]]/60)/60/24)+DATE(1970,1,1)</f>
        <v>42184.873124999998</v>
      </c>
      <c r="K2809">
        <v>1433019438</v>
      </c>
      <c r="L2809" s="4">
        <f>((Table1[[#This Row],[launched_at]]/60)/60/24)+DATE(1970,1,1)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>Table1[[#This Row],[pledged]]/Table1[[#This Row],[goal]]*100</f>
        <v>126</v>
      </c>
      <c r="R2809" s="8">
        <f>Table1[[#This Row],[pledged]]/Table1[[#This Row],[backers_count]]</f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 s="4">
        <f>((Table1[[#This Row],[deadline]]/60)/60/24)+DATE(1970,1,1)</f>
        <v>42238.84646990741</v>
      </c>
      <c r="K2810">
        <v>1437682735</v>
      </c>
      <c r="L2810" s="4">
        <f>((Table1[[#This Row],[launched_at]]/60)/60/24)+DATE(1970,1,1)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>Table1[[#This Row],[pledged]]/Table1[[#This Row],[goal]]*100</f>
        <v>100.24444444444444</v>
      </c>
      <c r="R2810" s="8">
        <f>Table1[[#This Row],[pledged]]/Table1[[#This Row],[backers_count]]</f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 s="4">
        <f>((Table1[[#This Row],[deadline]]/60)/60/24)+DATE(1970,1,1)</f>
        <v>42459.610416666663</v>
      </c>
      <c r="K2811">
        <v>1458647725</v>
      </c>
      <c r="L2811" s="4">
        <f>((Table1[[#This Row],[launched_at]]/60)/60/24)+DATE(1970,1,1)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>Table1[[#This Row],[pledged]]/Table1[[#This Row],[goal]]*100</f>
        <v>102.4</v>
      </c>
      <c r="R2811" s="8">
        <f>Table1[[#This Row],[pledged]]/Table1[[#This Row],[backers_count]]</f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 s="4">
        <f>((Table1[[#This Row],[deadline]]/60)/60/24)+DATE(1970,1,1)</f>
        <v>41791.165972222225</v>
      </c>
      <c r="K2812">
        <v>1398828064</v>
      </c>
      <c r="L2812" s="4">
        <f>((Table1[[#This Row],[launched_at]]/60)/60/24)+DATE(1970,1,1)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>Table1[[#This Row],[pledged]]/Table1[[#This Row],[goal]]*100</f>
        <v>108.2</v>
      </c>
      <c r="R2812" s="8">
        <f>Table1[[#This Row],[pledged]]/Table1[[#This Row],[backers_count]]</f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 s="4">
        <f>((Table1[[#This Row],[deadline]]/60)/60/24)+DATE(1970,1,1)</f>
        <v>42058.496562500004</v>
      </c>
      <c r="K2813">
        <v>1422100503</v>
      </c>
      <c r="L2813" s="4">
        <f>((Table1[[#This Row],[launched_at]]/60)/60/24)+DATE(1970,1,1)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>Table1[[#This Row],[pledged]]/Table1[[#This Row],[goal]]*100</f>
        <v>100.27</v>
      </c>
      <c r="R2813" s="8">
        <f>Table1[[#This Row],[pledged]]/Table1[[#This Row],[backers_count]]</f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 s="4">
        <f>((Table1[[#This Row],[deadline]]/60)/60/24)+DATE(1970,1,1)</f>
        <v>42100.166666666672</v>
      </c>
      <c r="K2814">
        <v>1424368298</v>
      </c>
      <c r="L2814" s="4">
        <f>((Table1[[#This Row],[launched_at]]/60)/60/24)+DATE(1970,1,1)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>Table1[[#This Row],[pledged]]/Table1[[#This Row],[goal]]*100</f>
        <v>113.3</v>
      </c>
      <c r="R2814" s="8">
        <f>Table1[[#This Row],[pledged]]/Table1[[#This Row],[backers_count]]</f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 s="4">
        <f>((Table1[[#This Row],[deadline]]/60)/60/24)+DATE(1970,1,1)</f>
        <v>42718.742604166662</v>
      </c>
      <c r="K2815">
        <v>1479577761</v>
      </c>
      <c r="L2815" s="4">
        <f>((Table1[[#This Row],[launched_at]]/60)/60/24)+DATE(1970,1,1)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>Table1[[#This Row],[pledged]]/Table1[[#This Row],[goal]]*100</f>
        <v>127.57571428571428</v>
      </c>
      <c r="R2815" s="8">
        <f>Table1[[#This Row],[pledged]]/Table1[[#This Row],[backers_count]]</f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 s="4">
        <f>((Table1[[#This Row],[deadline]]/60)/60/24)+DATE(1970,1,1)</f>
        <v>42133.399479166663</v>
      </c>
      <c r="K2816">
        <v>1428572115</v>
      </c>
      <c r="L2816" s="4">
        <f>((Table1[[#This Row],[launched_at]]/60)/60/24)+DATE(1970,1,1)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>Table1[[#This Row],[pledged]]/Table1[[#This Row],[goal]]*100</f>
        <v>107.73333333333332</v>
      </c>
      <c r="R2816" s="8">
        <f>Table1[[#This Row],[pledged]]/Table1[[#This Row],[backers_count]]</f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 s="4">
        <f>((Table1[[#This Row],[deadline]]/60)/60/24)+DATE(1970,1,1)</f>
        <v>42589.776724537034</v>
      </c>
      <c r="K2817">
        <v>1468003109</v>
      </c>
      <c r="L2817" s="4">
        <f>((Table1[[#This Row],[launched_at]]/60)/60/24)+DATE(1970,1,1)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>Table1[[#This Row],[pledged]]/Table1[[#This Row],[goal]]*100</f>
        <v>242</v>
      </c>
      <c r="R2817" s="8">
        <f>Table1[[#This Row],[pledged]]/Table1[[#This Row],[backers_count]]</f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 s="4">
        <f>((Table1[[#This Row],[deadline]]/60)/60/24)+DATE(1970,1,1)</f>
        <v>42218.666666666672</v>
      </c>
      <c r="K2818">
        <v>1435921992</v>
      </c>
      <c r="L2818" s="4">
        <f>((Table1[[#This Row],[launched_at]]/60)/60/24)+DATE(1970,1,1)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>Table1[[#This Row],[pledged]]/Table1[[#This Row],[goal]]*100</f>
        <v>141.56666666666666</v>
      </c>
      <c r="R2818" s="8">
        <f>Table1[[#This Row],[pledged]]/Table1[[#This Row],[backers_count]]</f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 s="4">
        <f>((Table1[[#This Row],[deadline]]/60)/60/24)+DATE(1970,1,1)</f>
        <v>42063.634976851856</v>
      </c>
      <c r="K2819">
        <v>1421680462</v>
      </c>
      <c r="L2819" s="4">
        <f>((Table1[[#This Row],[launched_at]]/60)/60/24)+DATE(1970,1,1)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>Table1[[#This Row],[pledged]]/Table1[[#This Row],[goal]]*100</f>
        <v>130</v>
      </c>
      <c r="R2819" s="8">
        <f>Table1[[#This Row],[pledged]]/Table1[[#This Row],[backers_count]]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 s="4">
        <f>((Table1[[#This Row],[deadline]]/60)/60/24)+DATE(1970,1,1)</f>
        <v>42270.598217592589</v>
      </c>
      <c r="K2820">
        <v>1441290086</v>
      </c>
      <c r="L2820" s="4">
        <f>((Table1[[#This Row],[launched_at]]/60)/60/24)+DATE(1970,1,1)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>Table1[[#This Row],[pledged]]/Table1[[#This Row],[goal]]*100</f>
        <v>106.03</v>
      </c>
      <c r="R2820" s="8">
        <f>Table1[[#This Row],[pledged]]/Table1[[#This Row],[backers_count]]</f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 s="4">
        <f>((Table1[[#This Row],[deadline]]/60)/60/24)+DATE(1970,1,1)</f>
        <v>42169.525567129633</v>
      </c>
      <c r="K2821">
        <v>1431693409</v>
      </c>
      <c r="L2821" s="4">
        <f>((Table1[[#This Row],[launched_at]]/60)/60/24)+DATE(1970,1,1)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>Table1[[#This Row],[pledged]]/Table1[[#This Row],[goal]]*100</f>
        <v>104.80000000000001</v>
      </c>
      <c r="R2821" s="8">
        <f>Table1[[#This Row],[pledged]]/Table1[[#This Row],[backers_count]]</f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 s="4">
        <f>((Table1[[#This Row],[deadline]]/60)/60/24)+DATE(1970,1,1)</f>
        <v>42426</v>
      </c>
      <c r="K2822">
        <v>1454337589</v>
      </c>
      <c r="L2822" s="4">
        <f>((Table1[[#This Row],[launched_at]]/60)/60/24)+DATE(1970,1,1)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>Table1[[#This Row],[pledged]]/Table1[[#This Row],[goal]]*100</f>
        <v>136</v>
      </c>
      <c r="R2822" s="8">
        <f>Table1[[#This Row],[pledged]]/Table1[[#This Row],[backers_count]]</f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 s="4">
        <f>((Table1[[#This Row],[deadline]]/60)/60/24)+DATE(1970,1,1)</f>
        <v>41905.922858796301</v>
      </c>
      <c r="K2823">
        <v>1408918135</v>
      </c>
      <c r="L2823" s="4">
        <f>((Table1[[#This Row],[launched_at]]/60)/60/24)+DATE(1970,1,1)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>Table1[[#This Row],[pledged]]/Table1[[#This Row],[goal]]*100</f>
        <v>100</v>
      </c>
      <c r="R2823" s="8">
        <f>Table1[[#This Row],[pledged]]/Table1[[#This Row],[backers_count]]</f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 s="4">
        <f>((Table1[[#This Row],[deadline]]/60)/60/24)+DATE(1970,1,1)</f>
        <v>42090.642268518524</v>
      </c>
      <c r="K2824">
        <v>1424881492</v>
      </c>
      <c r="L2824" s="4">
        <f>((Table1[[#This Row],[launched_at]]/60)/60/24)+DATE(1970,1,1)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>Table1[[#This Row],[pledged]]/Table1[[#This Row],[goal]]*100</f>
        <v>100</v>
      </c>
      <c r="R2824" s="8">
        <f>Table1[[#This Row],[pledged]]/Table1[[#This Row],[backers_count]]</f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 s="4">
        <f>((Table1[[#This Row],[deadline]]/60)/60/24)+DATE(1970,1,1)</f>
        <v>42094.957638888889</v>
      </c>
      <c r="K2825">
        <v>1425428206</v>
      </c>
      <c r="L2825" s="4">
        <f>((Table1[[#This Row],[launched_at]]/60)/60/24)+DATE(1970,1,1)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>Table1[[#This Row],[pledged]]/Table1[[#This Row],[goal]]*100</f>
        <v>124</v>
      </c>
      <c r="R2825" s="8">
        <f>Table1[[#This Row],[pledged]]/Table1[[#This Row],[backers_count]]</f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 s="4">
        <f>((Table1[[#This Row],[deadline]]/60)/60/24)+DATE(1970,1,1)</f>
        <v>42168.071527777778</v>
      </c>
      <c r="K2826">
        <v>1431412196</v>
      </c>
      <c r="L2826" s="4">
        <f>((Table1[[#This Row],[launched_at]]/60)/60/24)+DATE(1970,1,1)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>Table1[[#This Row],[pledged]]/Table1[[#This Row],[goal]]*100</f>
        <v>116.92307692307693</v>
      </c>
      <c r="R2826" s="8">
        <f>Table1[[#This Row],[pledged]]/Table1[[#This Row],[backers_count]]</f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 s="4">
        <f>((Table1[[#This Row],[deadline]]/60)/60/24)+DATE(1970,1,1)</f>
        <v>42342.792662037042</v>
      </c>
      <c r="K2827">
        <v>1446663686</v>
      </c>
      <c r="L2827" s="4">
        <f>((Table1[[#This Row],[launched_at]]/60)/60/24)+DATE(1970,1,1)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>Table1[[#This Row],[pledged]]/Table1[[#This Row],[goal]]*100</f>
        <v>103.33333333333334</v>
      </c>
      <c r="R2827" s="8">
        <f>Table1[[#This Row],[pledged]]/Table1[[#This Row],[backers_count]]</f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 s="4">
        <f>((Table1[[#This Row],[deadline]]/60)/60/24)+DATE(1970,1,1)</f>
        <v>42195.291666666672</v>
      </c>
      <c r="K2828">
        <v>1434415812</v>
      </c>
      <c r="L2828" s="4">
        <f>((Table1[[#This Row],[launched_at]]/60)/60/24)+DATE(1970,1,1)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>Table1[[#This Row],[pledged]]/Table1[[#This Row],[goal]]*100</f>
        <v>107.74999999999999</v>
      </c>
      <c r="R2828" s="8">
        <f>Table1[[#This Row],[pledged]]/Table1[[#This Row],[backers_count]]</f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 s="4">
        <f>((Table1[[#This Row],[deadline]]/60)/60/24)+DATE(1970,1,1)</f>
        <v>42524.6875</v>
      </c>
      <c r="K2829">
        <v>1462379066</v>
      </c>
      <c r="L2829" s="4">
        <f>((Table1[[#This Row],[launched_at]]/60)/60/24)+DATE(1970,1,1)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>Table1[[#This Row],[pledged]]/Table1[[#This Row],[goal]]*100</f>
        <v>120.24999999999999</v>
      </c>
      <c r="R2829" s="8">
        <f>Table1[[#This Row],[pledged]]/Table1[[#This Row],[backers_count]]</f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 s="4">
        <f>((Table1[[#This Row],[deadline]]/60)/60/24)+DATE(1970,1,1)</f>
        <v>42279.958333333328</v>
      </c>
      <c r="K2830">
        <v>1441606869</v>
      </c>
      <c r="L2830" s="4">
        <f>((Table1[[#This Row],[launched_at]]/60)/60/24)+DATE(1970,1,1)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>Table1[[#This Row],[pledged]]/Table1[[#This Row],[goal]]*100</f>
        <v>100.37894736842105</v>
      </c>
      <c r="R2830" s="8">
        <f>Table1[[#This Row],[pledged]]/Table1[[#This Row],[backers_count]]</f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 s="4">
        <f>((Table1[[#This Row],[deadline]]/60)/60/24)+DATE(1970,1,1)</f>
        <v>42523.434236111112</v>
      </c>
      <c r="K2831">
        <v>1462443918</v>
      </c>
      <c r="L2831" s="4">
        <f>((Table1[[#This Row],[launched_at]]/60)/60/24)+DATE(1970,1,1)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>Table1[[#This Row],[pledged]]/Table1[[#This Row],[goal]]*100</f>
        <v>106.52</v>
      </c>
      <c r="R2831" s="8">
        <f>Table1[[#This Row],[pledged]]/Table1[[#This Row],[backers_count]]</f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 s="4">
        <f>((Table1[[#This Row],[deadline]]/60)/60/24)+DATE(1970,1,1)</f>
        <v>41771.165972222225</v>
      </c>
      <c r="K2832">
        <v>1398802148</v>
      </c>
      <c r="L2832" s="4">
        <f>((Table1[[#This Row],[launched_at]]/60)/60/24)+DATE(1970,1,1)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>Table1[[#This Row],[pledged]]/Table1[[#This Row],[goal]]*100</f>
        <v>100</v>
      </c>
      <c r="R2832" s="8">
        <f>Table1[[#This Row],[pledged]]/Table1[[#This Row],[backers_count]]</f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 s="4">
        <f>((Table1[[#This Row],[deadline]]/60)/60/24)+DATE(1970,1,1)</f>
        <v>42201.824884259258</v>
      </c>
      <c r="K2833">
        <v>1434484070</v>
      </c>
      <c r="L2833" s="4">
        <f>((Table1[[#This Row],[launched_at]]/60)/60/24)+DATE(1970,1,1)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>Table1[[#This Row],[pledged]]/Table1[[#This Row],[goal]]*100</f>
        <v>110.66666666666667</v>
      </c>
      <c r="R2833" s="8">
        <f>Table1[[#This Row],[pledged]]/Table1[[#This Row],[backers_count]]</f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 s="4">
        <f>((Table1[[#This Row],[deadline]]/60)/60/24)+DATE(1970,1,1)</f>
        <v>41966.916666666672</v>
      </c>
      <c r="K2834">
        <v>1414342894</v>
      </c>
      <c r="L2834" s="4">
        <f>((Table1[[#This Row],[launched_at]]/60)/60/24)+DATE(1970,1,1)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>Table1[[#This Row],[pledged]]/Table1[[#This Row],[goal]]*100</f>
        <v>114.71959999999999</v>
      </c>
      <c r="R2834" s="8">
        <f>Table1[[#This Row],[pledged]]/Table1[[#This Row],[backers_count]]</f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 s="4">
        <f>((Table1[[#This Row],[deadline]]/60)/60/24)+DATE(1970,1,1)</f>
        <v>42288.083333333328</v>
      </c>
      <c r="K2835">
        <v>1442804633</v>
      </c>
      <c r="L2835" s="4">
        <f>((Table1[[#This Row],[launched_at]]/60)/60/24)+DATE(1970,1,1)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>Table1[[#This Row],[pledged]]/Table1[[#This Row],[goal]]*100</f>
        <v>108.25925925925925</v>
      </c>
      <c r="R2835" s="8">
        <f>Table1[[#This Row],[pledged]]/Table1[[#This Row],[backers_count]]</f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 s="4">
        <f>((Table1[[#This Row],[deadline]]/60)/60/24)+DATE(1970,1,1)</f>
        <v>42034.959837962961</v>
      </c>
      <c r="K2836">
        <v>1421362930</v>
      </c>
      <c r="L2836" s="4">
        <f>((Table1[[#This Row],[launched_at]]/60)/60/24)+DATE(1970,1,1)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>Table1[[#This Row],[pledged]]/Table1[[#This Row],[goal]]*100</f>
        <v>170</v>
      </c>
      <c r="R2836" s="8">
        <f>Table1[[#This Row],[pledged]]/Table1[[#This Row],[backers_count]]</f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 s="4">
        <f>((Table1[[#This Row],[deadline]]/60)/60/24)+DATE(1970,1,1)</f>
        <v>42343</v>
      </c>
      <c r="K2837">
        <v>1446742417</v>
      </c>
      <c r="L2837" s="4">
        <f>((Table1[[#This Row],[launched_at]]/60)/60/24)+DATE(1970,1,1)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>Table1[[#This Row],[pledged]]/Table1[[#This Row],[goal]]*100</f>
        <v>187.09899999999999</v>
      </c>
      <c r="R2837" s="8">
        <f>Table1[[#This Row],[pledged]]/Table1[[#This Row],[backers_count]]</f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 s="4">
        <f>((Table1[[#This Row],[deadline]]/60)/60/24)+DATE(1970,1,1)</f>
        <v>42784.207638888889</v>
      </c>
      <c r="K2838">
        <v>1484115418</v>
      </c>
      <c r="L2838" s="4">
        <f>((Table1[[#This Row],[launched_at]]/60)/60/24)+DATE(1970,1,1)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>Table1[[#This Row],[pledged]]/Table1[[#This Row],[goal]]*100</f>
        <v>107.77777777777777</v>
      </c>
      <c r="R2838" s="8">
        <f>Table1[[#This Row],[pledged]]/Table1[[#This Row],[backers_count]]</f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 s="4">
        <f>((Table1[[#This Row],[deadline]]/60)/60/24)+DATE(1970,1,1)</f>
        <v>42347.950046296297</v>
      </c>
      <c r="K2839">
        <v>1446241684</v>
      </c>
      <c r="L2839" s="4">
        <f>((Table1[[#This Row],[launched_at]]/60)/60/24)+DATE(1970,1,1)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>Table1[[#This Row],[pledged]]/Table1[[#This Row],[goal]]*100</f>
        <v>100</v>
      </c>
      <c r="R2839" s="8">
        <f>Table1[[#This Row],[pledged]]/Table1[[#This Row],[backers_count]]</f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 s="4">
        <f>((Table1[[#This Row],[deadline]]/60)/60/24)+DATE(1970,1,1)</f>
        <v>41864.916666666664</v>
      </c>
      <c r="K2840">
        <v>1406039696</v>
      </c>
      <c r="L2840" s="4">
        <f>((Table1[[#This Row],[launched_at]]/60)/60/24)+DATE(1970,1,1)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>Table1[[#This Row],[pledged]]/Table1[[#This Row],[goal]]*100</f>
        <v>120.24999999999999</v>
      </c>
      <c r="R2840" s="8">
        <f>Table1[[#This Row],[pledged]]/Table1[[#This Row],[backers_count]]</f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 s="4">
        <f>((Table1[[#This Row],[deadline]]/60)/60/24)+DATE(1970,1,1)</f>
        <v>41876.207638888889</v>
      </c>
      <c r="K2841">
        <v>1406958354</v>
      </c>
      <c r="L2841" s="4">
        <f>((Table1[[#This Row],[launched_at]]/60)/60/24)+DATE(1970,1,1)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>Table1[[#This Row],[pledged]]/Table1[[#This Row],[goal]]*100</f>
        <v>111.42857142857143</v>
      </c>
      <c r="R2841" s="8">
        <f>Table1[[#This Row],[pledged]]/Table1[[#This Row],[backers_count]]</f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 s="4">
        <f>((Table1[[#This Row],[deadline]]/60)/60/24)+DATE(1970,1,1)</f>
        <v>42081.708333333328</v>
      </c>
      <c r="K2842">
        <v>1424825479</v>
      </c>
      <c r="L2842" s="4">
        <f>((Table1[[#This Row],[launched_at]]/60)/60/24)+DATE(1970,1,1)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>Table1[[#This Row],[pledged]]/Table1[[#This Row],[goal]]*100</f>
        <v>104</v>
      </c>
      <c r="R2842" s="8">
        <f>Table1[[#This Row],[pledged]]/Table1[[#This Row],[backers_count]]</f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 s="4">
        <f>((Table1[[#This Row],[deadline]]/60)/60/24)+DATE(1970,1,1)</f>
        <v>42351.781215277777</v>
      </c>
      <c r="K2843">
        <v>1444844697</v>
      </c>
      <c r="L2843" s="4">
        <f>((Table1[[#This Row],[launched_at]]/60)/60/24)+DATE(1970,1,1)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>Table1[[#This Row],[pledged]]/Table1[[#This Row],[goal]]*100</f>
        <v>1</v>
      </c>
      <c r="R2843" s="8">
        <f>Table1[[#This Row],[pledged]]/Table1[[#This Row],[backers_count]]</f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 s="4">
        <f>((Table1[[#This Row],[deadline]]/60)/60/24)+DATE(1970,1,1)</f>
        <v>41811.458333333336</v>
      </c>
      <c r="K2844">
        <v>1401058295</v>
      </c>
      <c r="L2844" s="4">
        <f>((Table1[[#This Row],[launched_at]]/60)/60/24)+DATE(1970,1,1)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>Table1[[#This Row],[pledged]]/Table1[[#This Row],[goal]]*100</f>
        <v>0</v>
      </c>
      <c r="R2844" s="8" t="e">
        <f>Table1[[#This Row],[pledged]]/Table1[[#This Row],[backers_count]]</f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 s="4">
        <f>((Table1[[#This Row],[deadline]]/60)/60/24)+DATE(1970,1,1)</f>
        <v>42534.166666666672</v>
      </c>
      <c r="K2845">
        <v>1462210950</v>
      </c>
      <c r="L2845" s="4">
        <f>((Table1[[#This Row],[launched_at]]/60)/60/24)+DATE(1970,1,1)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>Table1[[#This Row],[pledged]]/Table1[[#This Row],[goal]]*100</f>
        <v>0</v>
      </c>
      <c r="R2845" s="8" t="e">
        <f>Table1[[#This Row],[pledged]]/Table1[[#This Row],[backers_count]]</f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 s="4">
        <f>((Table1[[#This Row],[deadline]]/60)/60/24)+DATE(1970,1,1)</f>
        <v>42739.546064814815</v>
      </c>
      <c r="K2846">
        <v>1480943180</v>
      </c>
      <c r="L2846" s="4">
        <f>((Table1[[#This Row],[launched_at]]/60)/60/24)+DATE(1970,1,1)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>Table1[[#This Row],[pledged]]/Table1[[#This Row],[goal]]*100</f>
        <v>5.4545454545454541</v>
      </c>
      <c r="R2846" s="8">
        <f>Table1[[#This Row],[pledged]]/Table1[[#This Row],[backers_count]]</f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 s="4">
        <f>((Table1[[#This Row],[deadline]]/60)/60/24)+DATE(1970,1,1)</f>
        <v>42163.016585648147</v>
      </c>
      <c r="K2847">
        <v>1428539033</v>
      </c>
      <c r="L2847" s="4">
        <f>((Table1[[#This Row],[launched_at]]/60)/60/24)+DATE(1970,1,1)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>Table1[[#This Row],[pledged]]/Table1[[#This Row],[goal]]*100</f>
        <v>31.546666666666667</v>
      </c>
      <c r="R2847" s="8">
        <f>Table1[[#This Row],[pledged]]/Table1[[#This Row],[backers_count]]</f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 s="4">
        <f>((Table1[[#This Row],[deadline]]/60)/60/24)+DATE(1970,1,1)</f>
        <v>42153.692060185189</v>
      </c>
      <c r="K2848">
        <v>1429029394</v>
      </c>
      <c r="L2848" s="4">
        <f>((Table1[[#This Row],[launched_at]]/60)/60/24)+DATE(1970,1,1)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>Table1[[#This Row],[pledged]]/Table1[[#This Row],[goal]]*100</f>
        <v>0</v>
      </c>
      <c r="R2848" s="8" t="e">
        <f>Table1[[#This Row],[pledged]]/Table1[[#This Row],[backers_count]]</f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 s="4">
        <f>((Table1[[#This Row],[deadline]]/60)/60/24)+DATE(1970,1,1)</f>
        <v>42513.806307870371</v>
      </c>
      <c r="K2849">
        <v>1458847265</v>
      </c>
      <c r="L2849" s="4">
        <f>((Table1[[#This Row],[launched_at]]/60)/60/24)+DATE(1970,1,1)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>Table1[[#This Row],[pledged]]/Table1[[#This Row],[goal]]*100</f>
        <v>0</v>
      </c>
      <c r="R2849" s="8" t="e">
        <f>Table1[[#This Row],[pledged]]/Table1[[#This Row],[backers_count]]</f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 s="4">
        <f>((Table1[[#This Row],[deadline]]/60)/60/24)+DATE(1970,1,1)</f>
        <v>42153.648831018523</v>
      </c>
      <c r="K2850">
        <v>1430321659</v>
      </c>
      <c r="L2850" s="4">
        <f>((Table1[[#This Row],[launched_at]]/60)/60/24)+DATE(1970,1,1)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>Table1[[#This Row],[pledged]]/Table1[[#This Row],[goal]]*100</f>
        <v>0.2</v>
      </c>
      <c r="R2850" s="8">
        <f>Table1[[#This Row],[pledged]]/Table1[[#This Row],[backers_count]]</f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 s="4">
        <f>((Table1[[#This Row],[deadline]]/60)/60/24)+DATE(1970,1,1)</f>
        <v>42483.428240740745</v>
      </c>
      <c r="K2851">
        <v>1458814600</v>
      </c>
      <c r="L2851" s="4">
        <f>((Table1[[#This Row],[launched_at]]/60)/60/24)+DATE(1970,1,1)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>Table1[[#This Row],[pledged]]/Table1[[#This Row],[goal]]*100</f>
        <v>1</v>
      </c>
      <c r="R2851" s="8">
        <f>Table1[[#This Row],[pledged]]/Table1[[#This Row],[backers_count]]</f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 s="4">
        <f>((Table1[[#This Row],[deadline]]/60)/60/24)+DATE(1970,1,1)</f>
        <v>41888.007071759261</v>
      </c>
      <c r="K2852">
        <v>1407370211</v>
      </c>
      <c r="L2852" s="4">
        <f>((Table1[[#This Row],[launched_at]]/60)/60/24)+DATE(1970,1,1)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>Table1[[#This Row],[pledged]]/Table1[[#This Row],[goal]]*100</f>
        <v>3.8875000000000002</v>
      </c>
      <c r="R2852" s="8">
        <f>Table1[[#This Row],[pledged]]/Table1[[#This Row],[backers_count]]</f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 s="4">
        <f>((Table1[[#This Row],[deadline]]/60)/60/24)+DATE(1970,1,1)</f>
        <v>42398.970138888893</v>
      </c>
      <c r="K2853">
        <v>1453334629</v>
      </c>
      <c r="L2853" s="4">
        <f>((Table1[[#This Row],[launched_at]]/60)/60/24)+DATE(1970,1,1)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>Table1[[#This Row],[pledged]]/Table1[[#This Row],[goal]]*100</f>
        <v>0</v>
      </c>
      <c r="R2853" s="8" t="e">
        <f>Table1[[#This Row],[pledged]]/Table1[[#This Row],[backers_count]]</f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 s="4">
        <f>((Table1[[#This Row],[deadline]]/60)/60/24)+DATE(1970,1,1)</f>
        <v>41811.045173611114</v>
      </c>
      <c r="K2854">
        <v>1400720703</v>
      </c>
      <c r="L2854" s="4">
        <f>((Table1[[#This Row],[launched_at]]/60)/60/24)+DATE(1970,1,1)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>Table1[[#This Row],[pledged]]/Table1[[#This Row],[goal]]*100</f>
        <v>1.9</v>
      </c>
      <c r="R2854" s="8">
        <f>Table1[[#This Row],[pledged]]/Table1[[#This Row],[backers_count]]</f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 s="4">
        <f>((Table1[[#This Row],[deadline]]/60)/60/24)+DATE(1970,1,1)</f>
        <v>41896.190937499996</v>
      </c>
      <c r="K2855">
        <v>1405485297</v>
      </c>
      <c r="L2855" s="4">
        <f>((Table1[[#This Row],[launched_at]]/60)/60/24)+DATE(1970,1,1)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>Table1[[#This Row],[pledged]]/Table1[[#This Row],[goal]]*100</f>
        <v>0</v>
      </c>
      <c r="R2855" s="8" t="e">
        <f>Table1[[#This Row],[pledged]]/Table1[[#This Row],[backers_count]]</f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 s="4">
        <f>((Table1[[#This Row],[deadline]]/60)/60/24)+DATE(1970,1,1)</f>
        <v>42131.71665509259</v>
      </c>
      <c r="K2856">
        <v>1429290719</v>
      </c>
      <c r="L2856" s="4">
        <f>((Table1[[#This Row],[launched_at]]/60)/60/24)+DATE(1970,1,1)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>Table1[[#This Row],[pledged]]/Table1[[#This Row],[goal]]*100</f>
        <v>41.699999999999996</v>
      </c>
      <c r="R2856" s="8">
        <f>Table1[[#This Row],[pledged]]/Table1[[#This Row],[backers_count]]</f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 s="4">
        <f>((Table1[[#This Row],[deadline]]/60)/60/24)+DATE(1970,1,1)</f>
        <v>42398.981944444444</v>
      </c>
      <c r="K2857">
        <v>1451607071</v>
      </c>
      <c r="L2857" s="4">
        <f>((Table1[[#This Row],[launched_at]]/60)/60/24)+DATE(1970,1,1)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>Table1[[#This Row],[pledged]]/Table1[[#This Row],[goal]]*100</f>
        <v>50</v>
      </c>
      <c r="R2857" s="8">
        <f>Table1[[#This Row],[pledged]]/Table1[[#This Row],[backers_count]]</f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 s="4">
        <f>((Table1[[#This Row],[deadline]]/60)/60/24)+DATE(1970,1,1)</f>
        <v>42224.898611111115</v>
      </c>
      <c r="K2858">
        <v>1433897647</v>
      </c>
      <c r="L2858" s="4">
        <f>((Table1[[#This Row],[launched_at]]/60)/60/24)+DATE(1970,1,1)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>Table1[[#This Row],[pledged]]/Table1[[#This Row],[goal]]*100</f>
        <v>4.8666666666666663</v>
      </c>
      <c r="R2858" s="8">
        <f>Table1[[#This Row],[pledged]]/Table1[[#This Row],[backers_count]]</f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 s="4">
        <f>((Table1[[#This Row],[deadline]]/60)/60/24)+DATE(1970,1,1)</f>
        <v>42786.75</v>
      </c>
      <c r="K2859">
        <v>1482444295</v>
      </c>
      <c r="L2859" s="4">
        <f>((Table1[[#This Row],[launched_at]]/60)/60/24)+DATE(1970,1,1)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>Table1[[#This Row],[pledged]]/Table1[[#This Row],[goal]]*100</f>
        <v>19.736842105263158</v>
      </c>
      <c r="R2859" s="8">
        <f>Table1[[#This Row],[pledged]]/Table1[[#This Row],[backers_count]]</f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 s="4">
        <f>((Table1[[#This Row],[deadline]]/60)/60/24)+DATE(1970,1,1)</f>
        <v>41978.477777777778</v>
      </c>
      <c r="K2860">
        <v>1415711095</v>
      </c>
      <c r="L2860" s="4">
        <f>((Table1[[#This Row],[launched_at]]/60)/60/24)+DATE(1970,1,1)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>Table1[[#This Row],[pledged]]/Table1[[#This Row],[goal]]*100</f>
        <v>0</v>
      </c>
      <c r="R2860" s="8" t="e">
        <f>Table1[[#This Row],[pledged]]/Table1[[#This Row],[backers_count]]</f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 s="4">
        <f>((Table1[[#This Row],[deadline]]/60)/60/24)+DATE(1970,1,1)</f>
        <v>42293.362314814818</v>
      </c>
      <c r="K2861">
        <v>1439800904</v>
      </c>
      <c r="L2861" s="4">
        <f>((Table1[[#This Row],[launched_at]]/60)/60/24)+DATE(1970,1,1)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>Table1[[#This Row],[pledged]]/Table1[[#This Row],[goal]]*100</f>
        <v>1.7500000000000002</v>
      </c>
      <c r="R2861" s="8">
        <f>Table1[[#This Row],[pledged]]/Table1[[#This Row],[backers_count]]</f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 s="4">
        <f>((Table1[[#This Row],[deadline]]/60)/60/24)+DATE(1970,1,1)</f>
        <v>42540.800648148142</v>
      </c>
      <c r="K2862">
        <v>1461179576</v>
      </c>
      <c r="L2862" s="4">
        <f>((Table1[[#This Row],[launched_at]]/60)/60/24)+DATE(1970,1,1)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>Table1[[#This Row],[pledged]]/Table1[[#This Row],[goal]]*100</f>
        <v>6.65</v>
      </c>
      <c r="R2862" s="8">
        <f>Table1[[#This Row],[pledged]]/Table1[[#This Row],[backers_count]]</f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 s="4">
        <f>((Table1[[#This Row],[deadline]]/60)/60/24)+DATE(1970,1,1)</f>
        <v>42271.590833333335</v>
      </c>
      <c r="K2863">
        <v>1441894248</v>
      </c>
      <c r="L2863" s="4">
        <f>((Table1[[#This Row],[launched_at]]/60)/60/24)+DATE(1970,1,1)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>Table1[[#This Row],[pledged]]/Table1[[#This Row],[goal]]*100</f>
        <v>32</v>
      </c>
      <c r="R2863" s="8">
        <f>Table1[[#This Row],[pledged]]/Table1[[#This Row],[backers_count]]</f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 s="4">
        <f>((Table1[[#This Row],[deadline]]/60)/60/24)+DATE(1970,1,1)</f>
        <v>41814.789687500001</v>
      </c>
      <c r="K2864">
        <v>1401044229</v>
      </c>
      <c r="L2864" s="4">
        <f>((Table1[[#This Row],[launched_at]]/60)/60/24)+DATE(1970,1,1)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>Table1[[#This Row],[pledged]]/Table1[[#This Row],[goal]]*100</f>
        <v>0.43307086614173229</v>
      </c>
      <c r="R2864" s="8">
        <f>Table1[[#This Row],[pledged]]/Table1[[#This Row],[backers_count]]</f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 s="4">
        <f>((Table1[[#This Row],[deadline]]/60)/60/24)+DATE(1970,1,1)</f>
        <v>41891.675034722226</v>
      </c>
      <c r="K2865">
        <v>1405095123</v>
      </c>
      <c r="L2865" s="4">
        <f>((Table1[[#This Row],[launched_at]]/60)/60/24)+DATE(1970,1,1)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>Table1[[#This Row],[pledged]]/Table1[[#This Row],[goal]]*100</f>
        <v>0.04</v>
      </c>
      <c r="R2865" s="8">
        <f>Table1[[#This Row],[pledged]]/Table1[[#This Row],[backers_count]]</f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 s="4">
        <f>((Table1[[#This Row],[deadline]]/60)/60/24)+DATE(1970,1,1)</f>
        <v>42202.554166666669</v>
      </c>
      <c r="K2866">
        <v>1434552207</v>
      </c>
      <c r="L2866" s="4">
        <f>((Table1[[#This Row],[launched_at]]/60)/60/24)+DATE(1970,1,1)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>Table1[[#This Row],[pledged]]/Table1[[#This Row],[goal]]*100</f>
        <v>1.6</v>
      </c>
      <c r="R2866" s="8">
        <f>Table1[[#This Row],[pledged]]/Table1[[#This Row],[backers_count]]</f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 s="4">
        <f>((Table1[[#This Row],[deadline]]/60)/60/24)+DATE(1970,1,1)</f>
        <v>42010.114108796297</v>
      </c>
      <c r="K2867">
        <v>1415328259</v>
      </c>
      <c r="L2867" s="4">
        <f>((Table1[[#This Row],[launched_at]]/60)/60/24)+DATE(1970,1,1)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>Table1[[#This Row],[pledged]]/Table1[[#This Row],[goal]]*100</f>
        <v>0</v>
      </c>
      <c r="R2867" s="8" t="e">
        <f>Table1[[#This Row],[pledged]]/Table1[[#This Row],[backers_count]]</f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 s="4">
        <f>((Table1[[#This Row],[deadline]]/60)/60/24)+DATE(1970,1,1)</f>
        <v>42657.916666666672</v>
      </c>
      <c r="K2868">
        <v>1473893721</v>
      </c>
      <c r="L2868" s="4">
        <f>((Table1[[#This Row],[launched_at]]/60)/60/24)+DATE(1970,1,1)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>Table1[[#This Row],[pledged]]/Table1[[#This Row],[goal]]*100</f>
        <v>0.89999999999999991</v>
      </c>
      <c r="R2868" s="8">
        <f>Table1[[#This Row],[pledged]]/Table1[[#This Row],[backers_count]]</f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 s="4">
        <f>((Table1[[#This Row],[deadline]]/60)/60/24)+DATE(1970,1,1)</f>
        <v>42555.166666666672</v>
      </c>
      <c r="K2869">
        <v>1465533672</v>
      </c>
      <c r="L2869" s="4">
        <f>((Table1[[#This Row],[launched_at]]/60)/60/24)+DATE(1970,1,1)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>Table1[[#This Row],[pledged]]/Table1[[#This Row],[goal]]*100</f>
        <v>20.16</v>
      </c>
      <c r="R2869" s="8">
        <f>Table1[[#This Row],[pledged]]/Table1[[#This Row],[backers_count]]</f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 s="4">
        <f>((Table1[[#This Row],[deadline]]/60)/60/24)+DATE(1970,1,1)</f>
        <v>42648.827013888891</v>
      </c>
      <c r="K2870">
        <v>1473105054</v>
      </c>
      <c r="L2870" s="4">
        <f>((Table1[[#This Row],[launched_at]]/60)/60/24)+DATE(1970,1,1)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>Table1[[#This Row],[pledged]]/Table1[[#This Row],[goal]]*100</f>
        <v>42.011733333333332</v>
      </c>
      <c r="R2870" s="8">
        <f>Table1[[#This Row],[pledged]]/Table1[[#This Row],[backers_count]]</f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 s="4">
        <f>((Table1[[#This Row],[deadline]]/60)/60/24)+DATE(1970,1,1)</f>
        <v>42570.593530092592</v>
      </c>
      <c r="K2871">
        <v>1466345681</v>
      </c>
      <c r="L2871" s="4">
        <f>((Table1[[#This Row],[launched_at]]/60)/60/24)+DATE(1970,1,1)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>Table1[[#This Row],[pledged]]/Table1[[#This Row],[goal]]*100</f>
        <v>0.88500000000000001</v>
      </c>
      <c r="R2871" s="8">
        <f>Table1[[#This Row],[pledged]]/Table1[[#This Row],[backers_count]]</f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 s="4">
        <f>((Table1[[#This Row],[deadline]]/60)/60/24)+DATE(1970,1,1)</f>
        <v>41776.189409722225</v>
      </c>
      <c r="K2872">
        <v>1397709165</v>
      </c>
      <c r="L2872" s="4">
        <f>((Table1[[#This Row],[launched_at]]/60)/60/24)+DATE(1970,1,1)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>Table1[[#This Row],[pledged]]/Table1[[#This Row],[goal]]*100</f>
        <v>15</v>
      </c>
      <c r="R2872" s="8">
        <f>Table1[[#This Row],[pledged]]/Table1[[#This Row],[backers_count]]</f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 s="4">
        <f>((Table1[[#This Row],[deadline]]/60)/60/24)+DATE(1970,1,1)</f>
        <v>41994.738576388889</v>
      </c>
      <c r="K2873">
        <v>1417455813</v>
      </c>
      <c r="L2873" s="4">
        <f>((Table1[[#This Row],[launched_at]]/60)/60/24)+DATE(1970,1,1)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>Table1[[#This Row],[pledged]]/Table1[[#This Row],[goal]]*100</f>
        <v>4.67</v>
      </c>
      <c r="R2873" s="8">
        <f>Table1[[#This Row],[pledged]]/Table1[[#This Row],[backers_count]]</f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 s="4">
        <f>((Table1[[#This Row],[deadline]]/60)/60/24)+DATE(1970,1,1)</f>
        <v>42175.11618055556</v>
      </c>
      <c r="K2874">
        <v>1429584438</v>
      </c>
      <c r="L2874" s="4">
        <f>((Table1[[#This Row],[launched_at]]/60)/60/24)+DATE(1970,1,1)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>Table1[[#This Row],[pledged]]/Table1[[#This Row],[goal]]*100</f>
        <v>0</v>
      </c>
      <c r="R2874" s="8" t="e">
        <f>Table1[[#This Row],[pledged]]/Table1[[#This Row],[backers_count]]</f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 s="4">
        <f>((Table1[[#This Row],[deadline]]/60)/60/24)+DATE(1970,1,1)</f>
        <v>42032.817488425921</v>
      </c>
      <c r="K2875">
        <v>1419881831</v>
      </c>
      <c r="L2875" s="4">
        <f>((Table1[[#This Row],[launched_at]]/60)/60/24)+DATE(1970,1,1)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>Table1[[#This Row],[pledged]]/Table1[[#This Row],[goal]]*100</f>
        <v>38.119999999999997</v>
      </c>
      <c r="R2875" s="8">
        <f>Table1[[#This Row],[pledged]]/Table1[[#This Row],[backers_count]]</f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 s="4">
        <f>((Table1[[#This Row],[deadline]]/60)/60/24)+DATE(1970,1,1)</f>
        <v>42752.84474537037</v>
      </c>
      <c r="K2876">
        <v>1482092186</v>
      </c>
      <c r="L2876" s="4">
        <f>((Table1[[#This Row],[launched_at]]/60)/60/24)+DATE(1970,1,1)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>Table1[[#This Row],[pledged]]/Table1[[#This Row],[goal]]*100</f>
        <v>5.42</v>
      </c>
      <c r="R2876" s="8">
        <f>Table1[[#This Row],[pledged]]/Table1[[#This Row],[backers_count]]</f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 s="4">
        <f>((Table1[[#This Row],[deadline]]/60)/60/24)+DATE(1970,1,1)</f>
        <v>42495.128391203703</v>
      </c>
      <c r="K2877">
        <v>1459825493</v>
      </c>
      <c r="L2877" s="4">
        <f>((Table1[[#This Row],[launched_at]]/60)/60/24)+DATE(1970,1,1)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>Table1[[#This Row],[pledged]]/Table1[[#This Row],[goal]]*100</f>
        <v>3.4999999999999996E-2</v>
      </c>
      <c r="R2877" s="8">
        <f>Table1[[#This Row],[pledged]]/Table1[[#This Row],[backers_count]]</f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 s="4">
        <f>((Table1[[#This Row],[deadline]]/60)/60/24)+DATE(1970,1,1)</f>
        <v>42201.743969907402</v>
      </c>
      <c r="K2878">
        <v>1434477079</v>
      </c>
      <c r="L2878" s="4">
        <f>((Table1[[#This Row],[launched_at]]/60)/60/24)+DATE(1970,1,1)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>Table1[[#This Row],[pledged]]/Table1[[#This Row],[goal]]*100</f>
        <v>0</v>
      </c>
      <c r="R2878" s="8" t="e">
        <f>Table1[[#This Row],[pledged]]/Table1[[#This Row],[backers_count]]</f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 s="4">
        <f>((Table1[[#This Row],[deadline]]/60)/60/24)+DATE(1970,1,1)</f>
        <v>42704.708333333328</v>
      </c>
      <c r="K2879">
        <v>1477781724</v>
      </c>
      <c r="L2879" s="4">
        <f>((Table1[[#This Row],[launched_at]]/60)/60/24)+DATE(1970,1,1)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>Table1[[#This Row],[pledged]]/Table1[[#This Row],[goal]]*100</f>
        <v>10.833333333333334</v>
      </c>
      <c r="R2879" s="8">
        <f>Table1[[#This Row],[pledged]]/Table1[[#This Row],[backers_count]]</f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 s="4">
        <f>((Table1[[#This Row],[deadline]]/60)/60/24)+DATE(1970,1,1)</f>
        <v>42188.615682870368</v>
      </c>
      <c r="K2880">
        <v>1430750795</v>
      </c>
      <c r="L2880" s="4">
        <f>((Table1[[#This Row],[launched_at]]/60)/60/24)+DATE(1970,1,1)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>Table1[[#This Row],[pledged]]/Table1[[#This Row],[goal]]*100</f>
        <v>2.1</v>
      </c>
      <c r="R2880" s="8">
        <f>Table1[[#This Row],[pledged]]/Table1[[#This Row],[backers_count]]</f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 s="4">
        <f>((Table1[[#This Row],[deadline]]/60)/60/24)+DATE(1970,1,1)</f>
        <v>42389.725243055553</v>
      </c>
      <c r="K2881">
        <v>1450718661</v>
      </c>
      <c r="L2881" s="4">
        <f>((Table1[[#This Row],[launched_at]]/60)/60/24)+DATE(1970,1,1)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>Table1[[#This Row],[pledged]]/Table1[[#This Row],[goal]]*100</f>
        <v>0.2589285714285714</v>
      </c>
      <c r="R2881" s="8">
        <f>Table1[[#This Row],[pledged]]/Table1[[#This Row],[backers_count]]</f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 s="4">
        <f>((Table1[[#This Row],[deadline]]/60)/60/24)+DATE(1970,1,1)</f>
        <v>42236.711805555555</v>
      </c>
      <c r="K2882">
        <v>1436305452</v>
      </c>
      <c r="L2882" s="4">
        <f>((Table1[[#This Row],[launched_at]]/60)/60/24)+DATE(1970,1,1)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>Table1[[#This Row],[pledged]]/Table1[[#This Row],[goal]]*100</f>
        <v>23.333333333333332</v>
      </c>
      <c r="R2882" s="8">
        <f>Table1[[#This Row],[pledged]]/Table1[[#This Row],[backers_count]]</f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 s="4">
        <f>((Table1[[#This Row],[deadline]]/60)/60/24)+DATE(1970,1,1)</f>
        <v>41976.639305555553</v>
      </c>
      <c r="K2883">
        <v>1412432436</v>
      </c>
      <c r="L2883" s="4">
        <f>((Table1[[#This Row],[launched_at]]/60)/60/24)+DATE(1970,1,1)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>Table1[[#This Row],[pledged]]/Table1[[#This Row],[goal]]*100</f>
        <v>0</v>
      </c>
      <c r="R2883" s="8" t="e">
        <f>Table1[[#This Row],[pledged]]/Table1[[#This Row],[backers_count]]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 s="4">
        <f>((Table1[[#This Row],[deadline]]/60)/60/24)+DATE(1970,1,1)</f>
        <v>42491.596273148149</v>
      </c>
      <c r="K2884">
        <v>1459520318</v>
      </c>
      <c r="L2884" s="4">
        <f>((Table1[[#This Row],[launched_at]]/60)/60/24)+DATE(1970,1,1)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>Table1[[#This Row],[pledged]]/Table1[[#This Row],[goal]]*100</f>
        <v>33.6</v>
      </c>
      <c r="R2884" s="8">
        <f>Table1[[#This Row],[pledged]]/Table1[[#This Row],[backers_count]]</f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 s="4">
        <f>((Table1[[#This Row],[deadline]]/60)/60/24)+DATE(1970,1,1)</f>
        <v>42406.207638888889</v>
      </c>
      <c r="K2885">
        <v>1451684437</v>
      </c>
      <c r="L2885" s="4">
        <f>((Table1[[#This Row],[launched_at]]/60)/60/24)+DATE(1970,1,1)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>Table1[[#This Row],[pledged]]/Table1[[#This Row],[goal]]*100</f>
        <v>19.079999999999998</v>
      </c>
      <c r="R2885" s="8">
        <f>Table1[[#This Row],[pledged]]/Table1[[#This Row],[backers_count]]</f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 s="4">
        <f>((Table1[[#This Row],[deadline]]/60)/60/24)+DATE(1970,1,1)</f>
        <v>41978.727256944447</v>
      </c>
      <c r="K2886">
        <v>1415208435</v>
      </c>
      <c r="L2886" s="4">
        <f>((Table1[[#This Row],[launched_at]]/60)/60/24)+DATE(1970,1,1)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>Table1[[#This Row],[pledged]]/Table1[[#This Row],[goal]]*100</f>
        <v>0.41111111111111115</v>
      </c>
      <c r="R2886" s="8">
        <f>Table1[[#This Row],[pledged]]/Table1[[#This Row],[backers_count]]</f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 s="4">
        <f>((Table1[[#This Row],[deadline]]/60)/60/24)+DATE(1970,1,1)</f>
        <v>42077.034733796296</v>
      </c>
      <c r="K2887">
        <v>1423705801</v>
      </c>
      <c r="L2887" s="4">
        <f>((Table1[[#This Row],[launched_at]]/60)/60/24)+DATE(1970,1,1)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>Table1[[#This Row],[pledged]]/Table1[[#This Row],[goal]]*100</f>
        <v>32.5</v>
      </c>
      <c r="R2887" s="8">
        <f>Table1[[#This Row],[pledged]]/Table1[[#This Row],[backers_count]]</f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 s="4">
        <f>((Table1[[#This Row],[deadline]]/60)/60/24)+DATE(1970,1,1)</f>
        <v>42266.165972222225</v>
      </c>
      <c r="K2888">
        <v>1442243484</v>
      </c>
      <c r="L2888" s="4">
        <f>((Table1[[#This Row],[launched_at]]/60)/60/24)+DATE(1970,1,1)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>Table1[[#This Row],[pledged]]/Table1[[#This Row],[goal]]*100</f>
        <v>5</v>
      </c>
      <c r="R2888" s="8">
        <f>Table1[[#This Row],[pledged]]/Table1[[#This Row],[backers_count]]</f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 s="4">
        <f>((Table1[[#This Row],[deadline]]/60)/60/24)+DATE(1970,1,1)</f>
        <v>42015.427361111113</v>
      </c>
      <c r="K2889">
        <v>1418379324</v>
      </c>
      <c r="L2889" s="4">
        <f>((Table1[[#This Row],[launched_at]]/60)/60/24)+DATE(1970,1,1)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>Table1[[#This Row],[pledged]]/Table1[[#This Row],[goal]]*100</f>
        <v>0.16666666666666669</v>
      </c>
      <c r="R2889" s="8">
        <f>Table1[[#This Row],[pledged]]/Table1[[#This Row],[backers_count]]</f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 s="4">
        <f>((Table1[[#This Row],[deadline]]/60)/60/24)+DATE(1970,1,1)</f>
        <v>41930.207638888889</v>
      </c>
      <c r="K2890">
        <v>1412945440</v>
      </c>
      <c r="L2890" s="4">
        <f>((Table1[[#This Row],[launched_at]]/60)/60/24)+DATE(1970,1,1)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>Table1[[#This Row],[pledged]]/Table1[[#This Row],[goal]]*100</f>
        <v>0</v>
      </c>
      <c r="R2890" s="8" t="e">
        <f>Table1[[#This Row],[pledged]]/Table1[[#This Row],[backers_count]]</f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 s="4">
        <f>((Table1[[#This Row],[deadline]]/60)/60/24)+DATE(1970,1,1)</f>
        <v>41880.863252314812</v>
      </c>
      <c r="K2891">
        <v>1406752985</v>
      </c>
      <c r="L2891" s="4">
        <f>((Table1[[#This Row],[launched_at]]/60)/60/24)+DATE(1970,1,1)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>Table1[[#This Row],[pledged]]/Table1[[#This Row],[goal]]*100</f>
        <v>38.066666666666663</v>
      </c>
      <c r="R2891" s="8">
        <f>Table1[[#This Row],[pledged]]/Table1[[#This Row],[backers_count]]</f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 s="4">
        <f>((Table1[[#This Row],[deadline]]/60)/60/24)+DATE(1970,1,1)</f>
        <v>41860.125</v>
      </c>
      <c r="K2892">
        <v>1405100992</v>
      </c>
      <c r="L2892" s="4">
        <f>((Table1[[#This Row],[launched_at]]/60)/60/24)+DATE(1970,1,1)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>Table1[[#This Row],[pledged]]/Table1[[#This Row],[goal]]*100</f>
        <v>1.05</v>
      </c>
      <c r="R2892" s="8">
        <f>Table1[[#This Row],[pledged]]/Table1[[#This Row],[backers_count]]</f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 s="4">
        <f>((Table1[[#This Row],[deadline]]/60)/60/24)+DATE(1970,1,1)</f>
        <v>42475.84175925926</v>
      </c>
      <c r="K2893">
        <v>1455570728</v>
      </c>
      <c r="L2893" s="4">
        <f>((Table1[[#This Row],[launched_at]]/60)/60/24)+DATE(1970,1,1)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>Table1[[#This Row],[pledged]]/Table1[[#This Row],[goal]]*100</f>
        <v>2.73</v>
      </c>
      <c r="R2893" s="8">
        <f>Table1[[#This Row],[pledged]]/Table1[[#This Row],[backers_count]]</f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 s="4">
        <f>((Table1[[#This Row],[deadline]]/60)/60/24)+DATE(1970,1,1)</f>
        <v>41876.875</v>
      </c>
      <c r="K2894">
        <v>1408381704</v>
      </c>
      <c r="L2894" s="4">
        <f>((Table1[[#This Row],[launched_at]]/60)/60/24)+DATE(1970,1,1)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>Table1[[#This Row],[pledged]]/Table1[[#This Row],[goal]]*100</f>
        <v>9.0909090909090917</v>
      </c>
      <c r="R2894" s="8">
        <f>Table1[[#This Row],[pledged]]/Table1[[#This Row],[backers_count]]</f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 s="4">
        <f>((Table1[[#This Row],[deadline]]/60)/60/24)+DATE(1970,1,1)</f>
        <v>42013.083333333328</v>
      </c>
      <c r="K2895">
        <v>1415644395</v>
      </c>
      <c r="L2895" s="4">
        <f>((Table1[[#This Row],[launched_at]]/60)/60/24)+DATE(1970,1,1)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>Table1[[#This Row],[pledged]]/Table1[[#This Row],[goal]]*100</f>
        <v>0.5</v>
      </c>
      <c r="R2895" s="8">
        <f>Table1[[#This Row],[pledged]]/Table1[[#This Row],[backers_count]]</f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 s="4">
        <f>((Table1[[#This Row],[deadline]]/60)/60/24)+DATE(1970,1,1)</f>
        <v>42097.944618055553</v>
      </c>
      <c r="K2896">
        <v>1422920415</v>
      </c>
      <c r="L2896" s="4">
        <f>((Table1[[#This Row],[launched_at]]/60)/60/24)+DATE(1970,1,1)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>Table1[[#This Row],[pledged]]/Table1[[#This Row],[goal]]*100</f>
        <v>0</v>
      </c>
      <c r="R2896" s="8" t="e">
        <f>Table1[[#This Row],[pledged]]/Table1[[#This Row],[backers_count]]</f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 s="4">
        <f>((Table1[[#This Row],[deadline]]/60)/60/24)+DATE(1970,1,1)</f>
        <v>41812.875</v>
      </c>
      <c r="K2897">
        <v>1403356792</v>
      </c>
      <c r="L2897" s="4">
        <f>((Table1[[#This Row],[launched_at]]/60)/60/24)+DATE(1970,1,1)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>Table1[[#This Row],[pledged]]/Table1[[#This Row],[goal]]*100</f>
        <v>4.5999999999999996</v>
      </c>
      <c r="R2897" s="8">
        <f>Table1[[#This Row],[pledged]]/Table1[[#This Row],[backers_count]]</f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 s="4">
        <f>((Table1[[#This Row],[deadline]]/60)/60/24)+DATE(1970,1,1)</f>
        <v>42716.25</v>
      </c>
      <c r="K2898">
        <v>1480283321</v>
      </c>
      <c r="L2898" s="4">
        <f>((Table1[[#This Row],[launched_at]]/60)/60/24)+DATE(1970,1,1)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>Table1[[#This Row],[pledged]]/Table1[[#This Row],[goal]]*100</f>
        <v>20.833333333333336</v>
      </c>
      <c r="R2898" s="8">
        <f>Table1[[#This Row],[pledged]]/Table1[[#This Row],[backers_count]]</f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 s="4">
        <f>((Table1[[#This Row],[deadline]]/60)/60/24)+DATE(1970,1,1)</f>
        <v>42288.645196759258</v>
      </c>
      <c r="K2899">
        <v>1441985458</v>
      </c>
      <c r="L2899" s="4">
        <f>((Table1[[#This Row],[launched_at]]/60)/60/24)+DATE(1970,1,1)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>Table1[[#This Row],[pledged]]/Table1[[#This Row],[goal]]*100</f>
        <v>4.583333333333333</v>
      </c>
      <c r="R2899" s="8">
        <f>Table1[[#This Row],[pledged]]/Table1[[#This Row],[backers_count]]</f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 s="4">
        <f>((Table1[[#This Row],[deadline]]/60)/60/24)+DATE(1970,1,1)</f>
        <v>42308.664965277778</v>
      </c>
      <c r="K2900">
        <v>1443715053</v>
      </c>
      <c r="L2900" s="4">
        <f>((Table1[[#This Row],[launched_at]]/60)/60/24)+DATE(1970,1,1)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>Table1[[#This Row],[pledged]]/Table1[[#This Row],[goal]]*100</f>
        <v>4.2133333333333338</v>
      </c>
      <c r="R2900" s="8">
        <f>Table1[[#This Row],[pledged]]/Table1[[#This Row],[backers_count]]</f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 s="4">
        <f>((Table1[[#This Row],[deadline]]/60)/60/24)+DATE(1970,1,1)</f>
        <v>42575.078217592592</v>
      </c>
      <c r="K2901">
        <v>1464141158</v>
      </c>
      <c r="L2901" s="4">
        <f>((Table1[[#This Row],[launched_at]]/60)/60/24)+DATE(1970,1,1)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>Table1[[#This Row],[pledged]]/Table1[[#This Row],[goal]]*100</f>
        <v>0</v>
      </c>
      <c r="R2901" s="8" t="e">
        <f>Table1[[#This Row],[pledged]]/Table1[[#This Row],[backers_count]]</f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 s="4">
        <f>((Table1[[#This Row],[deadline]]/60)/60/24)+DATE(1970,1,1)</f>
        <v>41860.234166666669</v>
      </c>
      <c r="K2902">
        <v>1404970632</v>
      </c>
      <c r="L2902" s="4">
        <f>((Table1[[#This Row],[launched_at]]/60)/60/24)+DATE(1970,1,1)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>Table1[[#This Row],[pledged]]/Table1[[#This Row],[goal]]*100</f>
        <v>61.909090909090914</v>
      </c>
      <c r="R2902" s="8">
        <f>Table1[[#This Row],[pledged]]/Table1[[#This Row],[backers_count]]</f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 s="4">
        <f>((Table1[[#This Row],[deadline]]/60)/60/24)+DATE(1970,1,1)</f>
        <v>42042.904386574075</v>
      </c>
      <c r="K2903">
        <v>1418161339</v>
      </c>
      <c r="L2903" s="4">
        <f>((Table1[[#This Row],[launched_at]]/60)/60/24)+DATE(1970,1,1)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>Table1[[#This Row],[pledged]]/Table1[[#This Row],[goal]]*100</f>
        <v>0.8</v>
      </c>
      <c r="R2903" s="8">
        <f>Table1[[#This Row],[pledged]]/Table1[[#This Row],[backers_count]]</f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 s="4">
        <f>((Table1[[#This Row],[deadline]]/60)/60/24)+DATE(1970,1,1)</f>
        <v>42240.439768518518</v>
      </c>
      <c r="K2904">
        <v>1437820396</v>
      </c>
      <c r="L2904" s="4">
        <f>((Table1[[#This Row],[launched_at]]/60)/60/24)+DATE(1970,1,1)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>Table1[[#This Row],[pledged]]/Table1[[#This Row],[goal]]*100</f>
        <v>1.6666666666666666E-2</v>
      </c>
      <c r="R2904" s="8">
        <f>Table1[[#This Row],[pledged]]/Table1[[#This Row],[backers_count]]</f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 s="4">
        <f>((Table1[[#This Row],[deadline]]/60)/60/24)+DATE(1970,1,1)</f>
        <v>42256.166874999995</v>
      </c>
      <c r="K2905">
        <v>1436587218</v>
      </c>
      <c r="L2905" s="4">
        <f>((Table1[[#This Row],[launched_at]]/60)/60/24)+DATE(1970,1,1)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>Table1[[#This Row],[pledged]]/Table1[[#This Row],[goal]]*100</f>
        <v>0.77999999999999992</v>
      </c>
      <c r="R2905" s="8">
        <f>Table1[[#This Row],[pledged]]/Table1[[#This Row],[backers_count]]</f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 s="4">
        <f>((Table1[[#This Row],[deadline]]/60)/60/24)+DATE(1970,1,1)</f>
        <v>41952.5</v>
      </c>
      <c r="K2906">
        <v>1414538031</v>
      </c>
      <c r="L2906" s="4">
        <f>((Table1[[#This Row],[launched_at]]/60)/60/24)+DATE(1970,1,1)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>Table1[[#This Row],[pledged]]/Table1[[#This Row],[goal]]*100</f>
        <v>5</v>
      </c>
      <c r="R2906" s="8">
        <f>Table1[[#This Row],[pledged]]/Table1[[#This Row],[backers_count]]</f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 s="4">
        <f>((Table1[[#This Row],[deadline]]/60)/60/24)+DATE(1970,1,1)</f>
        <v>42620.056863425925</v>
      </c>
      <c r="K2907">
        <v>1472001713</v>
      </c>
      <c r="L2907" s="4">
        <f>((Table1[[#This Row],[launched_at]]/60)/60/24)+DATE(1970,1,1)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>Table1[[#This Row],[pledged]]/Table1[[#This Row],[goal]]*100</f>
        <v>17.771428571428572</v>
      </c>
      <c r="R2907" s="8">
        <f>Table1[[#This Row],[pledged]]/Table1[[#This Row],[backers_count]]</f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 s="4">
        <f>((Table1[[#This Row],[deadline]]/60)/60/24)+DATE(1970,1,1)</f>
        <v>42217.041666666672</v>
      </c>
      <c r="K2908">
        <v>1436888066</v>
      </c>
      <c r="L2908" s="4">
        <f>((Table1[[#This Row],[launched_at]]/60)/60/24)+DATE(1970,1,1)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>Table1[[#This Row],[pledged]]/Table1[[#This Row],[goal]]*100</f>
        <v>9.4166666666666661</v>
      </c>
      <c r="R2908" s="8">
        <f>Table1[[#This Row],[pledged]]/Table1[[#This Row],[backers_count]]</f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 s="4">
        <f>((Table1[[#This Row],[deadline]]/60)/60/24)+DATE(1970,1,1)</f>
        <v>42504.877743055549</v>
      </c>
      <c r="K2909">
        <v>1458075837</v>
      </c>
      <c r="L2909" s="4">
        <f>((Table1[[#This Row],[launched_at]]/60)/60/24)+DATE(1970,1,1)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>Table1[[#This Row],[pledged]]/Table1[[#This Row],[goal]]*100</f>
        <v>0.08</v>
      </c>
      <c r="R2909" s="8">
        <f>Table1[[#This Row],[pledged]]/Table1[[#This Row],[backers_count]]</f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 s="4">
        <f>((Table1[[#This Row],[deadline]]/60)/60/24)+DATE(1970,1,1)</f>
        <v>42529.731701388882</v>
      </c>
      <c r="K2910">
        <v>1462815219</v>
      </c>
      <c r="L2910" s="4">
        <f>((Table1[[#This Row],[launched_at]]/60)/60/24)+DATE(1970,1,1)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>Table1[[#This Row],[pledged]]/Table1[[#This Row],[goal]]*100</f>
        <v>2.75</v>
      </c>
      <c r="R2910" s="8">
        <f>Table1[[#This Row],[pledged]]/Table1[[#This Row],[backers_count]]</f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 s="4">
        <f>((Table1[[#This Row],[deadline]]/60)/60/24)+DATE(1970,1,1)</f>
        <v>41968.823611111111</v>
      </c>
      <c r="K2911">
        <v>1413527001</v>
      </c>
      <c r="L2911" s="4">
        <f>((Table1[[#This Row],[launched_at]]/60)/60/24)+DATE(1970,1,1)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>Table1[[#This Row],[pledged]]/Table1[[#This Row],[goal]]*100</f>
        <v>1.1111111111111112E-2</v>
      </c>
      <c r="R2911" s="8">
        <f>Table1[[#This Row],[pledged]]/Table1[[#This Row],[backers_count]]</f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 s="4">
        <f>((Table1[[#This Row],[deadline]]/60)/60/24)+DATE(1970,1,1)</f>
        <v>42167.841284722221</v>
      </c>
      <c r="K2912">
        <v>1428955887</v>
      </c>
      <c r="L2912" s="4">
        <f>((Table1[[#This Row],[launched_at]]/60)/60/24)+DATE(1970,1,1)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>Table1[[#This Row],[pledged]]/Table1[[#This Row],[goal]]*100</f>
        <v>3.3333333333333335E-3</v>
      </c>
      <c r="R2912" s="8">
        <f>Table1[[#This Row],[pledged]]/Table1[[#This Row],[backers_count]]</f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 s="4">
        <f>((Table1[[#This Row],[deadline]]/60)/60/24)+DATE(1970,1,1)</f>
        <v>42182.768819444449</v>
      </c>
      <c r="K2913">
        <v>1431973626</v>
      </c>
      <c r="L2913" s="4">
        <f>((Table1[[#This Row],[launched_at]]/60)/60/24)+DATE(1970,1,1)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>Table1[[#This Row],[pledged]]/Table1[[#This Row],[goal]]*100</f>
        <v>36.5</v>
      </c>
      <c r="R2913" s="8">
        <f>Table1[[#This Row],[pledged]]/Table1[[#This Row],[backers_count]]</f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 s="4">
        <f>((Table1[[#This Row],[deadline]]/60)/60/24)+DATE(1970,1,1)</f>
        <v>42384.131643518514</v>
      </c>
      <c r="K2914">
        <v>1450235374</v>
      </c>
      <c r="L2914" s="4">
        <f>((Table1[[#This Row],[launched_at]]/60)/60/24)+DATE(1970,1,1)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>Table1[[#This Row],[pledged]]/Table1[[#This Row],[goal]]*100</f>
        <v>14.058171745152354</v>
      </c>
      <c r="R2914" s="8">
        <f>Table1[[#This Row],[pledged]]/Table1[[#This Row],[backers_count]]</f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 s="4">
        <f>((Table1[[#This Row],[deadline]]/60)/60/24)+DATE(1970,1,1)</f>
        <v>41888.922905092593</v>
      </c>
      <c r="K2915">
        <v>1404857339</v>
      </c>
      <c r="L2915" s="4">
        <f>((Table1[[#This Row],[launched_at]]/60)/60/24)+DATE(1970,1,1)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>Table1[[#This Row],[pledged]]/Table1[[#This Row],[goal]]*100</f>
        <v>0.02</v>
      </c>
      <c r="R2915" s="8">
        <f>Table1[[#This Row],[pledged]]/Table1[[#This Row],[backers_count]]</f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 s="4">
        <f>((Table1[[#This Row],[deadline]]/60)/60/24)+DATE(1970,1,1)</f>
        <v>42077.865671296298</v>
      </c>
      <c r="K2916">
        <v>1421185594</v>
      </c>
      <c r="L2916" s="4">
        <f>((Table1[[#This Row],[launched_at]]/60)/60/24)+DATE(1970,1,1)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>Table1[[#This Row],[pledged]]/Table1[[#This Row],[goal]]*100</f>
        <v>4.0000000000000001E-3</v>
      </c>
      <c r="R2916" s="8">
        <f>Table1[[#This Row],[pledged]]/Table1[[#This Row],[backers_count]]</f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 s="4">
        <f>((Table1[[#This Row],[deadline]]/60)/60/24)+DATE(1970,1,1)</f>
        <v>42445.356365740736</v>
      </c>
      <c r="K2917">
        <v>1455528790</v>
      </c>
      <c r="L2917" s="4">
        <f>((Table1[[#This Row],[launched_at]]/60)/60/24)+DATE(1970,1,1)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>Table1[[#This Row],[pledged]]/Table1[[#This Row],[goal]]*100</f>
        <v>61.1</v>
      </c>
      <c r="R2917" s="8">
        <f>Table1[[#This Row],[pledged]]/Table1[[#This Row],[backers_count]]</f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 s="4">
        <f>((Table1[[#This Row],[deadline]]/60)/60/24)+DATE(1970,1,1)</f>
        <v>41778.476724537039</v>
      </c>
      <c r="K2918">
        <v>1398511589</v>
      </c>
      <c r="L2918" s="4">
        <f>((Table1[[#This Row],[launched_at]]/60)/60/24)+DATE(1970,1,1)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>Table1[[#This Row],[pledged]]/Table1[[#This Row],[goal]]*100</f>
        <v>7.8378378378378386</v>
      </c>
      <c r="R2918" s="8">
        <f>Table1[[#This Row],[pledged]]/Table1[[#This Row],[backers_count]]</f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 s="4">
        <f>((Table1[[#This Row],[deadline]]/60)/60/24)+DATE(1970,1,1)</f>
        <v>42263.234340277777</v>
      </c>
      <c r="K2919">
        <v>1440826647</v>
      </c>
      <c r="L2919" s="4">
        <f>((Table1[[#This Row],[launched_at]]/60)/60/24)+DATE(1970,1,1)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>Table1[[#This Row],[pledged]]/Table1[[#This Row],[goal]]*100</f>
        <v>21.85</v>
      </c>
      <c r="R2919" s="8">
        <f>Table1[[#This Row],[pledged]]/Table1[[#This Row],[backers_count]]</f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 s="4">
        <f>((Table1[[#This Row],[deadline]]/60)/60/24)+DATE(1970,1,1)</f>
        <v>42306.629710648151</v>
      </c>
      <c r="K2920">
        <v>1443712007</v>
      </c>
      <c r="L2920" s="4">
        <f>((Table1[[#This Row],[launched_at]]/60)/60/24)+DATE(1970,1,1)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>Table1[[#This Row],[pledged]]/Table1[[#This Row],[goal]]*100</f>
        <v>27.24</v>
      </c>
      <c r="R2920" s="8">
        <f>Table1[[#This Row],[pledged]]/Table1[[#This Row],[backers_count]]</f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 s="4">
        <f>((Table1[[#This Row],[deadline]]/60)/60/24)+DATE(1970,1,1)</f>
        <v>41856.61954861111</v>
      </c>
      <c r="K2921">
        <v>1404658329</v>
      </c>
      <c r="L2921" s="4">
        <f>((Table1[[#This Row],[launched_at]]/60)/60/24)+DATE(1970,1,1)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>Table1[[#This Row],[pledged]]/Table1[[#This Row],[goal]]*100</f>
        <v>8.5</v>
      </c>
      <c r="R2921" s="8">
        <f>Table1[[#This Row],[pledged]]/Table1[[#This Row],[backers_count]]</f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 s="4">
        <f>((Table1[[#This Row],[deadline]]/60)/60/24)+DATE(1970,1,1)</f>
        <v>42088.750810185185</v>
      </c>
      <c r="K2922">
        <v>1424718070</v>
      </c>
      <c r="L2922" s="4">
        <f>((Table1[[#This Row],[launched_at]]/60)/60/24)+DATE(1970,1,1)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>Table1[[#This Row],[pledged]]/Table1[[#This Row],[goal]]*100</f>
        <v>26.840000000000003</v>
      </c>
      <c r="R2922" s="8">
        <f>Table1[[#This Row],[pledged]]/Table1[[#This Row],[backers_count]]</f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 s="4">
        <f>((Table1[[#This Row],[deadline]]/60)/60/24)+DATE(1970,1,1)</f>
        <v>41907.886620370373</v>
      </c>
      <c r="K2923">
        <v>1409087804</v>
      </c>
      <c r="L2923" s="4">
        <f>((Table1[[#This Row],[launched_at]]/60)/60/24)+DATE(1970,1,1)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>Table1[[#This Row],[pledged]]/Table1[[#This Row],[goal]]*100</f>
        <v>129</v>
      </c>
      <c r="R2923" s="8">
        <f>Table1[[#This Row],[pledged]]/Table1[[#This Row],[backers_count]]</f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 s="4">
        <f>((Table1[[#This Row],[deadline]]/60)/60/24)+DATE(1970,1,1)</f>
        <v>42142.874155092592</v>
      </c>
      <c r="K2924">
        <v>1428094727</v>
      </c>
      <c r="L2924" s="4">
        <f>((Table1[[#This Row],[launched_at]]/60)/60/24)+DATE(1970,1,1)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>Table1[[#This Row],[pledged]]/Table1[[#This Row],[goal]]*100</f>
        <v>100</v>
      </c>
      <c r="R2924" s="8">
        <f>Table1[[#This Row],[pledged]]/Table1[[#This Row],[backers_count]]</f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 s="4">
        <f>((Table1[[#This Row],[deadline]]/60)/60/24)+DATE(1970,1,1)</f>
        <v>42028.125</v>
      </c>
      <c r="K2925">
        <v>1420774779</v>
      </c>
      <c r="L2925" s="4">
        <f>((Table1[[#This Row],[launched_at]]/60)/60/24)+DATE(1970,1,1)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>Table1[[#This Row],[pledged]]/Table1[[#This Row],[goal]]*100</f>
        <v>100</v>
      </c>
      <c r="R2925" s="8">
        <f>Table1[[#This Row],[pledged]]/Table1[[#This Row],[backers_count]]</f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 s="4">
        <f>((Table1[[#This Row],[deadline]]/60)/60/24)+DATE(1970,1,1)</f>
        <v>42133.165972222225</v>
      </c>
      <c r="K2926">
        <v>1428585710</v>
      </c>
      <c r="L2926" s="4">
        <f>((Table1[[#This Row],[launched_at]]/60)/60/24)+DATE(1970,1,1)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>Table1[[#This Row],[pledged]]/Table1[[#This Row],[goal]]*100</f>
        <v>103.2</v>
      </c>
      <c r="R2926" s="8">
        <f>Table1[[#This Row],[pledged]]/Table1[[#This Row],[backers_count]]</f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 s="4">
        <f>((Table1[[#This Row],[deadline]]/60)/60/24)+DATE(1970,1,1)</f>
        <v>41893.584120370368</v>
      </c>
      <c r="K2927">
        <v>1407852068</v>
      </c>
      <c r="L2927" s="4">
        <f>((Table1[[#This Row],[launched_at]]/60)/60/24)+DATE(1970,1,1)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>Table1[[#This Row],[pledged]]/Table1[[#This Row],[goal]]*100</f>
        <v>102.44597777777777</v>
      </c>
      <c r="R2927" s="8">
        <f>Table1[[#This Row],[pledged]]/Table1[[#This Row],[backers_count]]</f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 s="4">
        <f>((Table1[[#This Row],[deadline]]/60)/60/24)+DATE(1970,1,1)</f>
        <v>42058.765960648147</v>
      </c>
      <c r="K2928">
        <v>1423506179</v>
      </c>
      <c r="L2928" s="4">
        <f>((Table1[[#This Row],[launched_at]]/60)/60/24)+DATE(1970,1,1)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>Table1[[#This Row],[pledged]]/Table1[[#This Row],[goal]]*100</f>
        <v>125</v>
      </c>
      <c r="R2928" s="8">
        <f>Table1[[#This Row],[pledged]]/Table1[[#This Row],[backers_count]]</f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 s="4">
        <f>((Table1[[#This Row],[deadline]]/60)/60/24)+DATE(1970,1,1)</f>
        <v>41835.208333333336</v>
      </c>
      <c r="K2929">
        <v>1402934629</v>
      </c>
      <c r="L2929" s="4">
        <f>((Table1[[#This Row],[launched_at]]/60)/60/24)+DATE(1970,1,1)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>Table1[[#This Row],[pledged]]/Table1[[#This Row],[goal]]*100</f>
        <v>130.83333333333334</v>
      </c>
      <c r="R2929" s="8">
        <f>Table1[[#This Row],[pledged]]/Table1[[#This Row],[backers_count]]</f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 s="4">
        <f>((Table1[[#This Row],[deadline]]/60)/60/24)+DATE(1970,1,1)</f>
        <v>42433.998217592598</v>
      </c>
      <c r="K2930">
        <v>1454543846</v>
      </c>
      <c r="L2930" s="4">
        <f>((Table1[[#This Row],[launched_at]]/60)/60/24)+DATE(1970,1,1)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>Table1[[#This Row],[pledged]]/Table1[[#This Row],[goal]]*100</f>
        <v>100</v>
      </c>
      <c r="R2930" s="8">
        <f>Table1[[#This Row],[pledged]]/Table1[[#This Row],[backers_count]]</f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 s="4">
        <f>((Table1[[#This Row],[deadline]]/60)/60/24)+DATE(1970,1,1)</f>
        <v>41784.564328703702</v>
      </c>
      <c r="K2931">
        <v>1398432758</v>
      </c>
      <c r="L2931" s="4">
        <f>((Table1[[#This Row],[launched_at]]/60)/60/24)+DATE(1970,1,1)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>Table1[[#This Row],[pledged]]/Table1[[#This Row],[goal]]*100</f>
        <v>102.06937499999999</v>
      </c>
      <c r="R2931" s="8">
        <f>Table1[[#This Row],[pledged]]/Table1[[#This Row],[backers_count]]</f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 s="4">
        <f>((Table1[[#This Row],[deadline]]/60)/60/24)+DATE(1970,1,1)</f>
        <v>42131.584074074075</v>
      </c>
      <c r="K2932">
        <v>1428415264</v>
      </c>
      <c r="L2932" s="4">
        <f>((Table1[[#This Row],[launched_at]]/60)/60/24)+DATE(1970,1,1)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>Table1[[#This Row],[pledged]]/Table1[[#This Row],[goal]]*100</f>
        <v>100.92000000000002</v>
      </c>
      <c r="R2932" s="8">
        <f>Table1[[#This Row],[pledged]]/Table1[[#This Row],[backers_count]]</f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 s="4">
        <f>((Table1[[#This Row],[deadline]]/60)/60/24)+DATE(1970,1,1)</f>
        <v>41897.255555555559</v>
      </c>
      <c r="K2933">
        <v>1408604363</v>
      </c>
      <c r="L2933" s="4">
        <f>((Table1[[#This Row],[launched_at]]/60)/60/24)+DATE(1970,1,1)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>Table1[[#This Row],[pledged]]/Table1[[#This Row],[goal]]*100</f>
        <v>106</v>
      </c>
      <c r="R2933" s="8">
        <f>Table1[[#This Row],[pledged]]/Table1[[#This Row],[backers_count]]</f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 s="4">
        <f>((Table1[[#This Row],[deadline]]/60)/60/24)+DATE(1970,1,1)</f>
        <v>42056.458333333328</v>
      </c>
      <c r="K2934">
        <v>1421812637</v>
      </c>
      <c r="L2934" s="4">
        <f>((Table1[[#This Row],[launched_at]]/60)/60/24)+DATE(1970,1,1)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>Table1[[#This Row],[pledged]]/Table1[[#This Row],[goal]]*100</f>
        <v>105.0967741935484</v>
      </c>
      <c r="R2934" s="8">
        <f>Table1[[#This Row],[pledged]]/Table1[[#This Row],[backers_count]]</f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 s="4">
        <f>((Table1[[#This Row],[deadline]]/60)/60/24)+DATE(1970,1,1)</f>
        <v>42525.956631944442</v>
      </c>
      <c r="K2935">
        <v>1462489053</v>
      </c>
      <c r="L2935" s="4">
        <f>((Table1[[#This Row],[launched_at]]/60)/60/24)+DATE(1970,1,1)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>Table1[[#This Row],[pledged]]/Table1[[#This Row],[goal]]*100</f>
        <v>102.76</v>
      </c>
      <c r="R2935" s="8">
        <f>Table1[[#This Row],[pledged]]/Table1[[#This Row],[backers_count]]</f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 s="4">
        <f>((Table1[[#This Row],[deadline]]/60)/60/24)+DATE(1970,1,1)</f>
        <v>41805.636157407411</v>
      </c>
      <c r="K2936">
        <v>1400253364</v>
      </c>
      <c r="L2936" s="4">
        <f>((Table1[[#This Row],[launched_at]]/60)/60/24)+DATE(1970,1,1)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>Table1[[#This Row],[pledged]]/Table1[[#This Row],[goal]]*100</f>
        <v>108</v>
      </c>
      <c r="R2936" s="8">
        <f>Table1[[#This Row],[pledged]]/Table1[[#This Row],[backers_count]]</f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 s="4">
        <f>((Table1[[#This Row],[deadline]]/60)/60/24)+DATE(1970,1,1)</f>
        <v>42611.708333333328</v>
      </c>
      <c r="K2937">
        <v>1467468008</v>
      </c>
      <c r="L2937" s="4">
        <f>((Table1[[#This Row],[launched_at]]/60)/60/24)+DATE(1970,1,1)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>Table1[[#This Row],[pledged]]/Table1[[#This Row],[goal]]*100</f>
        <v>100.88571428571429</v>
      </c>
      <c r="R2937" s="8">
        <f>Table1[[#This Row],[pledged]]/Table1[[#This Row],[backers_count]]</f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 s="4">
        <f>((Table1[[#This Row],[deadline]]/60)/60/24)+DATE(1970,1,1)</f>
        <v>41925.207638888889</v>
      </c>
      <c r="K2938">
        <v>1412091423</v>
      </c>
      <c r="L2938" s="4">
        <f>((Table1[[#This Row],[launched_at]]/60)/60/24)+DATE(1970,1,1)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>Table1[[#This Row],[pledged]]/Table1[[#This Row],[goal]]*100</f>
        <v>128</v>
      </c>
      <c r="R2938" s="8">
        <f>Table1[[#This Row],[pledged]]/Table1[[#This Row],[backers_count]]</f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 s="4">
        <f>((Table1[[#This Row],[deadline]]/60)/60/24)+DATE(1970,1,1)</f>
        <v>41833.457326388889</v>
      </c>
      <c r="K2939">
        <v>1402657113</v>
      </c>
      <c r="L2939" s="4">
        <f>((Table1[[#This Row],[launched_at]]/60)/60/24)+DATE(1970,1,1)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>Table1[[#This Row],[pledged]]/Table1[[#This Row],[goal]]*100</f>
        <v>133.33333333333331</v>
      </c>
      <c r="R2939" s="8">
        <f>Table1[[#This Row],[pledged]]/Table1[[#This Row],[backers_count]]</f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 s="4">
        <f>((Table1[[#This Row],[deadline]]/60)/60/24)+DATE(1970,1,1)</f>
        <v>42034.703865740739</v>
      </c>
      <c r="K2940">
        <v>1420044814</v>
      </c>
      <c r="L2940" s="4">
        <f>((Table1[[#This Row],[launched_at]]/60)/60/24)+DATE(1970,1,1)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>Table1[[#This Row],[pledged]]/Table1[[#This Row],[goal]]*100</f>
        <v>101.375</v>
      </c>
      <c r="R2940" s="8">
        <f>Table1[[#This Row],[pledged]]/Table1[[#This Row],[backers_count]]</f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 s="4">
        <f>((Table1[[#This Row],[deadline]]/60)/60/24)+DATE(1970,1,1)</f>
        <v>41879.041666666664</v>
      </c>
      <c r="K2941">
        <v>1406316312</v>
      </c>
      <c r="L2941" s="4">
        <f>((Table1[[#This Row],[launched_at]]/60)/60/24)+DATE(1970,1,1)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>Table1[[#This Row],[pledged]]/Table1[[#This Row],[goal]]*100</f>
        <v>102.875</v>
      </c>
      <c r="R2941" s="8">
        <f>Table1[[#This Row],[pledged]]/Table1[[#This Row],[backers_count]]</f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 s="4">
        <f>((Table1[[#This Row],[deadline]]/60)/60/24)+DATE(1970,1,1)</f>
        <v>42022.773356481484</v>
      </c>
      <c r="K2942">
        <v>1418150018</v>
      </c>
      <c r="L2942" s="4">
        <f>((Table1[[#This Row],[launched_at]]/60)/60/24)+DATE(1970,1,1)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>Table1[[#This Row],[pledged]]/Table1[[#This Row],[goal]]*100</f>
        <v>107.24000000000001</v>
      </c>
      <c r="R2942" s="8">
        <f>Table1[[#This Row],[pledged]]/Table1[[#This Row],[backers_count]]</f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 s="4">
        <f>((Table1[[#This Row],[deadline]]/60)/60/24)+DATE(1970,1,1)</f>
        <v>42064.960127314815</v>
      </c>
      <c r="K2943">
        <v>1422658955</v>
      </c>
      <c r="L2943" s="4">
        <f>((Table1[[#This Row],[launched_at]]/60)/60/24)+DATE(1970,1,1)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>Table1[[#This Row],[pledged]]/Table1[[#This Row],[goal]]*100</f>
        <v>4.0000000000000001E-3</v>
      </c>
      <c r="R2943" s="8">
        <f>Table1[[#This Row],[pledged]]/Table1[[#This Row],[backers_count]]</f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 s="4">
        <f>((Table1[[#This Row],[deadline]]/60)/60/24)+DATE(1970,1,1)</f>
        <v>42354.845833333333</v>
      </c>
      <c r="K2944">
        <v>1448565459</v>
      </c>
      <c r="L2944" s="4">
        <f>((Table1[[#This Row],[launched_at]]/60)/60/24)+DATE(1970,1,1)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>Table1[[#This Row],[pledged]]/Table1[[#This Row],[goal]]*100</f>
        <v>20.424999999999997</v>
      </c>
      <c r="R2944" s="8">
        <f>Table1[[#This Row],[pledged]]/Table1[[#This Row],[backers_count]]</f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 s="4">
        <f>((Table1[[#This Row],[deadline]]/60)/60/24)+DATE(1970,1,1)</f>
        <v>42107.129398148143</v>
      </c>
      <c r="K2945">
        <v>1426302380</v>
      </c>
      <c r="L2945" s="4">
        <f>((Table1[[#This Row],[launched_at]]/60)/60/24)+DATE(1970,1,1)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>Table1[[#This Row],[pledged]]/Table1[[#This Row],[goal]]*100</f>
        <v>0</v>
      </c>
      <c r="R2945" s="8" t="e">
        <f>Table1[[#This Row],[pledged]]/Table1[[#This Row],[backers_count]]</f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 s="4">
        <f>((Table1[[#This Row],[deadline]]/60)/60/24)+DATE(1970,1,1)</f>
        <v>42162.9143287037</v>
      </c>
      <c r="K2946">
        <v>1431122198</v>
      </c>
      <c r="L2946" s="4">
        <f>((Table1[[#This Row],[launched_at]]/60)/60/24)+DATE(1970,1,1)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>Table1[[#This Row],[pledged]]/Table1[[#This Row],[goal]]*100</f>
        <v>1</v>
      </c>
      <c r="R2946" s="8">
        <f>Table1[[#This Row],[pledged]]/Table1[[#This Row],[backers_count]]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 s="4">
        <f>((Table1[[#This Row],[deadline]]/60)/60/24)+DATE(1970,1,1)</f>
        <v>42148.139583333337</v>
      </c>
      <c r="K2947">
        <v>1429845660</v>
      </c>
      <c r="L2947" s="4">
        <f>((Table1[[#This Row],[launched_at]]/60)/60/24)+DATE(1970,1,1)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>Table1[[#This Row],[pledged]]/Table1[[#This Row],[goal]]*100</f>
        <v>0</v>
      </c>
      <c r="R2947" s="8" t="e">
        <f>Table1[[#This Row],[pledged]]/Table1[[#This Row],[backers_count]]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 s="4">
        <f>((Table1[[#This Row],[deadline]]/60)/60/24)+DATE(1970,1,1)</f>
        <v>42597.531157407408</v>
      </c>
      <c r="K2948">
        <v>1468673092</v>
      </c>
      <c r="L2948" s="4">
        <f>((Table1[[#This Row],[launched_at]]/60)/60/24)+DATE(1970,1,1)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>Table1[[#This Row],[pledged]]/Table1[[#This Row],[goal]]*100</f>
        <v>0.1</v>
      </c>
      <c r="R2948" s="8">
        <f>Table1[[#This Row],[pledged]]/Table1[[#This Row],[backers_count]]</f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 s="4">
        <f>((Table1[[#This Row],[deadline]]/60)/60/24)+DATE(1970,1,1)</f>
        <v>42698.715972222228</v>
      </c>
      <c r="K2949">
        <v>1475760567</v>
      </c>
      <c r="L2949" s="4">
        <f>((Table1[[#This Row],[launched_at]]/60)/60/24)+DATE(1970,1,1)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>Table1[[#This Row],[pledged]]/Table1[[#This Row],[goal]]*100</f>
        <v>4.2880000000000003</v>
      </c>
      <c r="R2949" s="8">
        <f>Table1[[#This Row],[pledged]]/Table1[[#This Row],[backers_count]]</f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 s="4">
        <f>((Table1[[#This Row],[deadline]]/60)/60/24)+DATE(1970,1,1)</f>
        <v>42157.649224537032</v>
      </c>
      <c r="K2950">
        <v>1428075293</v>
      </c>
      <c r="L2950" s="4">
        <f>((Table1[[#This Row],[launched_at]]/60)/60/24)+DATE(1970,1,1)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>Table1[[#This Row],[pledged]]/Table1[[#This Row],[goal]]*100</f>
        <v>4.8000000000000004E-3</v>
      </c>
      <c r="R2950" s="8">
        <f>Table1[[#This Row],[pledged]]/Table1[[#This Row],[backers_count]]</f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 s="4">
        <f>((Table1[[#This Row],[deadline]]/60)/60/24)+DATE(1970,1,1)</f>
        <v>42327.864780092597</v>
      </c>
      <c r="K2951">
        <v>1445370317</v>
      </c>
      <c r="L2951" s="4">
        <f>((Table1[[#This Row],[launched_at]]/60)/60/24)+DATE(1970,1,1)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>Table1[[#This Row],[pledged]]/Table1[[#This Row],[goal]]*100</f>
        <v>2.5</v>
      </c>
      <c r="R2951" s="8">
        <f>Table1[[#This Row],[pledged]]/Table1[[#This Row],[backers_count]]</f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 s="4">
        <f>((Table1[[#This Row],[deadline]]/60)/60/24)+DATE(1970,1,1)</f>
        <v>42392.36518518519</v>
      </c>
      <c r="K2952">
        <v>1450946752</v>
      </c>
      <c r="L2952" s="4">
        <f>((Table1[[#This Row],[launched_at]]/60)/60/24)+DATE(1970,1,1)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>Table1[[#This Row],[pledged]]/Table1[[#This Row],[goal]]*100</f>
        <v>0</v>
      </c>
      <c r="R2952" s="8" t="e">
        <f>Table1[[#This Row],[pledged]]/Table1[[#This Row],[backers_count]]</f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 s="4">
        <f>((Table1[[#This Row],[deadline]]/60)/60/24)+DATE(1970,1,1)</f>
        <v>41917.802928240737</v>
      </c>
      <c r="K2953">
        <v>1408648573</v>
      </c>
      <c r="L2953" s="4">
        <f>((Table1[[#This Row],[launched_at]]/60)/60/24)+DATE(1970,1,1)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>Table1[[#This Row],[pledged]]/Table1[[#This Row],[goal]]*100</f>
        <v>2.1919999999999997</v>
      </c>
      <c r="R2953" s="8">
        <f>Table1[[#This Row],[pledged]]/Table1[[#This Row],[backers_count]]</f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 s="4">
        <f>((Table1[[#This Row],[deadline]]/60)/60/24)+DATE(1970,1,1)</f>
        <v>42660.166666666672</v>
      </c>
      <c r="K2954">
        <v>1473957239</v>
      </c>
      <c r="L2954" s="4">
        <f>((Table1[[#This Row],[launched_at]]/60)/60/24)+DATE(1970,1,1)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>Table1[[#This Row],[pledged]]/Table1[[#This Row],[goal]]*100</f>
        <v>8.0250000000000004</v>
      </c>
      <c r="R2954" s="8">
        <f>Table1[[#This Row],[pledged]]/Table1[[#This Row],[backers_count]]</f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 s="4">
        <f>((Table1[[#This Row],[deadline]]/60)/60/24)+DATE(1970,1,1)</f>
        <v>42285.791909722218</v>
      </c>
      <c r="K2955">
        <v>1441738821</v>
      </c>
      <c r="L2955" s="4">
        <f>((Table1[[#This Row],[launched_at]]/60)/60/24)+DATE(1970,1,1)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>Table1[[#This Row],[pledged]]/Table1[[#This Row],[goal]]*100</f>
        <v>0.15125</v>
      </c>
      <c r="R2955" s="8">
        <f>Table1[[#This Row],[pledged]]/Table1[[#This Row],[backers_count]]</f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 s="4">
        <f>((Table1[[#This Row],[deadline]]/60)/60/24)+DATE(1970,1,1)</f>
        <v>42810.541701388895</v>
      </c>
      <c r="K2956">
        <v>1487944803</v>
      </c>
      <c r="L2956" s="4">
        <f>((Table1[[#This Row],[launched_at]]/60)/60/24)+DATE(1970,1,1)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>Table1[[#This Row],[pledged]]/Table1[[#This Row],[goal]]*100</f>
        <v>0</v>
      </c>
      <c r="R2956" s="8" t="e">
        <f>Table1[[#This Row],[pledged]]/Table1[[#This Row],[backers_count]]</f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 s="4">
        <f>((Table1[[#This Row],[deadline]]/60)/60/24)+DATE(1970,1,1)</f>
        <v>42171.741307870368</v>
      </c>
      <c r="K2957">
        <v>1431884849</v>
      </c>
      <c r="L2957" s="4">
        <f>((Table1[[#This Row],[launched_at]]/60)/60/24)+DATE(1970,1,1)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>Table1[[#This Row],[pledged]]/Table1[[#This Row],[goal]]*100</f>
        <v>59.583333333333336</v>
      </c>
      <c r="R2957" s="8">
        <f>Table1[[#This Row],[pledged]]/Table1[[#This Row],[backers_count]]</f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 s="4">
        <f>((Table1[[#This Row],[deadline]]/60)/60/24)+DATE(1970,1,1)</f>
        <v>42494.958912037036</v>
      </c>
      <c r="K2958">
        <v>1459810850</v>
      </c>
      <c r="L2958" s="4">
        <f>((Table1[[#This Row],[launched_at]]/60)/60/24)+DATE(1970,1,1)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>Table1[[#This Row],[pledged]]/Table1[[#This Row],[goal]]*100</f>
        <v>16.734177215189874</v>
      </c>
      <c r="R2958" s="8">
        <f>Table1[[#This Row],[pledged]]/Table1[[#This Row],[backers_count]]</f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 s="4">
        <f>((Table1[[#This Row],[deadline]]/60)/60/24)+DATE(1970,1,1)</f>
        <v>42090.969583333332</v>
      </c>
      <c r="K2959">
        <v>1422317772</v>
      </c>
      <c r="L2959" s="4">
        <f>((Table1[[#This Row],[launched_at]]/60)/60/24)+DATE(1970,1,1)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>Table1[[#This Row],[pledged]]/Table1[[#This Row],[goal]]*100</f>
        <v>1.8666666666666669</v>
      </c>
      <c r="R2959" s="8">
        <f>Table1[[#This Row],[pledged]]/Table1[[#This Row],[backers_count]]</f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 s="4">
        <f>((Table1[[#This Row],[deadline]]/60)/60/24)+DATE(1970,1,1)</f>
        <v>42498.73746527778</v>
      </c>
      <c r="K2960">
        <v>1457548917</v>
      </c>
      <c r="L2960" s="4">
        <f>((Table1[[#This Row],[launched_at]]/60)/60/24)+DATE(1970,1,1)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>Table1[[#This Row],[pledged]]/Table1[[#This Row],[goal]]*100</f>
        <v>0</v>
      </c>
      <c r="R2960" s="8" t="e">
        <f>Table1[[#This Row],[pledged]]/Table1[[#This Row],[backers_count]]</f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 s="4">
        <f>((Table1[[#This Row],[deadline]]/60)/60/24)+DATE(1970,1,1)</f>
        <v>42528.008391203708</v>
      </c>
      <c r="K2961">
        <v>1462666325</v>
      </c>
      <c r="L2961" s="4">
        <f>((Table1[[#This Row],[launched_at]]/60)/60/24)+DATE(1970,1,1)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>Table1[[#This Row],[pledged]]/Table1[[#This Row],[goal]]*100</f>
        <v>0</v>
      </c>
      <c r="R2961" s="8" t="e">
        <f>Table1[[#This Row],[pledged]]/Table1[[#This Row],[backers_count]]</f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 s="4">
        <f>((Table1[[#This Row],[deadline]]/60)/60/24)+DATE(1970,1,1)</f>
        <v>41893.757210648146</v>
      </c>
      <c r="K2962">
        <v>1407867023</v>
      </c>
      <c r="L2962" s="4">
        <f>((Table1[[#This Row],[launched_at]]/60)/60/24)+DATE(1970,1,1)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>Table1[[#This Row],[pledged]]/Table1[[#This Row],[goal]]*100</f>
        <v>0</v>
      </c>
      <c r="R2962" s="8" t="e">
        <f>Table1[[#This Row],[pledged]]/Table1[[#This Row],[backers_count]]</f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 s="4">
        <f>((Table1[[#This Row],[deadline]]/60)/60/24)+DATE(1970,1,1)</f>
        <v>42089.166666666672</v>
      </c>
      <c r="K2963">
        <v>1424927159</v>
      </c>
      <c r="L2963" s="4">
        <f>((Table1[[#This Row],[launched_at]]/60)/60/24)+DATE(1970,1,1)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>Table1[[#This Row],[pledged]]/Table1[[#This Row],[goal]]*100</f>
        <v>109.62</v>
      </c>
      <c r="R2963" s="8">
        <f>Table1[[#This Row],[pledged]]/Table1[[#This Row],[backers_count]]</f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 s="4">
        <f>((Table1[[#This Row],[deadline]]/60)/60/24)+DATE(1970,1,1)</f>
        <v>42064.290972222225</v>
      </c>
      <c r="K2964">
        <v>1422769906</v>
      </c>
      <c r="L2964" s="4">
        <f>((Table1[[#This Row],[launched_at]]/60)/60/24)+DATE(1970,1,1)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>Table1[[#This Row],[pledged]]/Table1[[#This Row],[goal]]*100</f>
        <v>121.8</v>
      </c>
      <c r="R2964" s="8">
        <f>Table1[[#This Row],[pledged]]/Table1[[#This Row],[backers_count]]</f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 s="4">
        <f>((Table1[[#This Row],[deadline]]/60)/60/24)+DATE(1970,1,1)</f>
        <v>42187.470185185186</v>
      </c>
      <c r="K2965">
        <v>1433243824</v>
      </c>
      <c r="L2965" s="4">
        <f>((Table1[[#This Row],[launched_at]]/60)/60/24)+DATE(1970,1,1)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>Table1[[#This Row],[pledged]]/Table1[[#This Row],[goal]]*100</f>
        <v>106.85</v>
      </c>
      <c r="R2965" s="8">
        <f>Table1[[#This Row],[pledged]]/Table1[[#This Row],[backers_count]]</f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 s="4">
        <f>((Table1[[#This Row],[deadline]]/60)/60/24)+DATE(1970,1,1)</f>
        <v>41857.897222222222</v>
      </c>
      <c r="K2966">
        <v>1404769819</v>
      </c>
      <c r="L2966" s="4">
        <f>((Table1[[#This Row],[launched_at]]/60)/60/24)+DATE(1970,1,1)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>Table1[[#This Row],[pledged]]/Table1[[#This Row],[goal]]*100</f>
        <v>100.71379999999999</v>
      </c>
      <c r="R2966" s="8">
        <f>Table1[[#This Row],[pledged]]/Table1[[#This Row],[backers_count]]</f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 s="4">
        <f>((Table1[[#This Row],[deadline]]/60)/60/24)+DATE(1970,1,1)</f>
        <v>42192.729548611111</v>
      </c>
      <c r="K2967">
        <v>1433698233</v>
      </c>
      <c r="L2967" s="4">
        <f>((Table1[[#This Row],[launched_at]]/60)/60/24)+DATE(1970,1,1)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>Table1[[#This Row],[pledged]]/Table1[[#This Row],[goal]]*100</f>
        <v>109.00000000000001</v>
      </c>
      <c r="R2967" s="8">
        <f>Table1[[#This Row],[pledged]]/Table1[[#This Row],[backers_count]]</f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 s="4">
        <f>((Table1[[#This Row],[deadline]]/60)/60/24)+DATE(1970,1,1)</f>
        <v>42263.738564814819</v>
      </c>
      <c r="K2968">
        <v>1439833412</v>
      </c>
      <c r="L2968" s="4">
        <f>((Table1[[#This Row],[launched_at]]/60)/60/24)+DATE(1970,1,1)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>Table1[[#This Row],[pledged]]/Table1[[#This Row],[goal]]*100</f>
        <v>113.63000000000001</v>
      </c>
      <c r="R2968" s="8">
        <f>Table1[[#This Row],[pledged]]/Table1[[#This Row],[backers_count]]</f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 s="4">
        <f>((Table1[[#This Row],[deadline]]/60)/60/24)+DATE(1970,1,1)</f>
        <v>42072.156157407408</v>
      </c>
      <c r="K2969">
        <v>1423284292</v>
      </c>
      <c r="L2969" s="4">
        <f>((Table1[[#This Row],[launched_at]]/60)/60/24)+DATE(1970,1,1)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>Table1[[#This Row],[pledged]]/Table1[[#This Row],[goal]]*100</f>
        <v>113.92</v>
      </c>
      <c r="R2969" s="8">
        <f>Table1[[#This Row],[pledged]]/Table1[[#This Row],[backers_count]]</f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 s="4">
        <f>((Table1[[#This Row],[deadline]]/60)/60/24)+DATE(1970,1,1)</f>
        <v>42599.165972222225</v>
      </c>
      <c r="K2970">
        <v>1470227660</v>
      </c>
      <c r="L2970" s="4">
        <f>((Table1[[#This Row],[launched_at]]/60)/60/24)+DATE(1970,1,1)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>Table1[[#This Row],[pledged]]/Table1[[#This Row],[goal]]*100</f>
        <v>106</v>
      </c>
      <c r="R2970" s="8">
        <f>Table1[[#This Row],[pledged]]/Table1[[#This Row],[backers_count]]</f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 s="4">
        <f>((Table1[[#This Row],[deadline]]/60)/60/24)+DATE(1970,1,1)</f>
        <v>42127.952083333337</v>
      </c>
      <c r="K2971">
        <v>1428087153</v>
      </c>
      <c r="L2971" s="4">
        <f>((Table1[[#This Row],[launched_at]]/60)/60/24)+DATE(1970,1,1)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>Table1[[#This Row],[pledged]]/Table1[[#This Row],[goal]]*100</f>
        <v>162.5</v>
      </c>
      <c r="R2971" s="8">
        <f>Table1[[#This Row],[pledged]]/Table1[[#This Row],[backers_count]]</f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 s="4">
        <f>((Table1[[#This Row],[deadline]]/60)/60/24)+DATE(1970,1,1)</f>
        <v>41838.669571759259</v>
      </c>
      <c r="K2972">
        <v>1403107451</v>
      </c>
      <c r="L2972" s="4">
        <f>((Table1[[#This Row],[launched_at]]/60)/60/24)+DATE(1970,1,1)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>Table1[[#This Row],[pledged]]/Table1[[#This Row],[goal]]*100</f>
        <v>106</v>
      </c>
      <c r="R2972" s="8">
        <f>Table1[[#This Row],[pledged]]/Table1[[#This Row],[backers_count]]</f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 s="4">
        <f>((Table1[[#This Row],[deadline]]/60)/60/24)+DATE(1970,1,1)</f>
        <v>41882.658310185187</v>
      </c>
      <c r="K2973">
        <v>1406908078</v>
      </c>
      <c r="L2973" s="4">
        <f>((Table1[[#This Row],[launched_at]]/60)/60/24)+DATE(1970,1,1)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>Table1[[#This Row],[pledged]]/Table1[[#This Row],[goal]]*100</f>
        <v>100.15624999999999</v>
      </c>
      <c r="R2973" s="8">
        <f>Table1[[#This Row],[pledged]]/Table1[[#This Row],[backers_count]]</f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 s="4">
        <f>((Table1[[#This Row],[deadline]]/60)/60/24)+DATE(1970,1,1)</f>
        <v>42709.041666666672</v>
      </c>
      <c r="K2974">
        <v>1479609520</v>
      </c>
      <c r="L2974" s="4">
        <f>((Table1[[#This Row],[launched_at]]/60)/60/24)+DATE(1970,1,1)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>Table1[[#This Row],[pledged]]/Table1[[#This Row],[goal]]*100</f>
        <v>105.35000000000001</v>
      </c>
      <c r="R2974" s="8">
        <f>Table1[[#This Row],[pledged]]/Table1[[#This Row],[backers_count]]</f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 s="4">
        <f>((Table1[[#This Row],[deadline]]/60)/60/24)+DATE(1970,1,1)</f>
        <v>42370.166666666672</v>
      </c>
      <c r="K2975">
        <v>1449171508</v>
      </c>
      <c r="L2975" s="4">
        <f>((Table1[[#This Row],[launched_at]]/60)/60/24)+DATE(1970,1,1)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>Table1[[#This Row],[pledged]]/Table1[[#This Row],[goal]]*100</f>
        <v>174.8</v>
      </c>
      <c r="R2975" s="8">
        <f>Table1[[#This Row],[pledged]]/Table1[[#This Row],[backers_count]]</f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 s="4">
        <f>((Table1[[#This Row],[deadline]]/60)/60/24)+DATE(1970,1,1)</f>
        <v>41908.065972222219</v>
      </c>
      <c r="K2976">
        <v>1409275671</v>
      </c>
      <c r="L2976" s="4">
        <f>((Table1[[#This Row],[launched_at]]/60)/60/24)+DATE(1970,1,1)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>Table1[[#This Row],[pledged]]/Table1[[#This Row],[goal]]*100</f>
        <v>102</v>
      </c>
      <c r="R2976" s="8">
        <f>Table1[[#This Row],[pledged]]/Table1[[#This Row],[backers_count]]</f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 s="4">
        <f>((Table1[[#This Row],[deadline]]/60)/60/24)+DATE(1970,1,1)</f>
        <v>41970.125</v>
      </c>
      <c r="K2977">
        <v>1414599886</v>
      </c>
      <c r="L2977" s="4">
        <f>((Table1[[#This Row],[launched_at]]/60)/60/24)+DATE(1970,1,1)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>Table1[[#This Row],[pledged]]/Table1[[#This Row],[goal]]*100</f>
        <v>100.125</v>
      </c>
      <c r="R2977" s="8">
        <f>Table1[[#This Row],[pledged]]/Table1[[#This Row],[backers_count]]</f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 s="4">
        <f>((Table1[[#This Row],[deadline]]/60)/60/24)+DATE(1970,1,1)</f>
        <v>42442.5</v>
      </c>
      <c r="K2978">
        <v>1456421530</v>
      </c>
      <c r="L2978" s="4">
        <f>((Table1[[#This Row],[launched_at]]/60)/60/24)+DATE(1970,1,1)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>Table1[[#This Row],[pledged]]/Table1[[#This Row],[goal]]*100</f>
        <v>171.42857142857142</v>
      </c>
      <c r="R2978" s="8">
        <f>Table1[[#This Row],[pledged]]/Table1[[#This Row],[backers_count]]</f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 s="4">
        <f>((Table1[[#This Row],[deadline]]/60)/60/24)+DATE(1970,1,1)</f>
        <v>42086.093055555553</v>
      </c>
      <c r="K2979">
        <v>1421960934</v>
      </c>
      <c r="L2979" s="4">
        <f>((Table1[[#This Row],[launched_at]]/60)/60/24)+DATE(1970,1,1)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>Table1[[#This Row],[pledged]]/Table1[[#This Row],[goal]]*100</f>
        <v>113.56666666666666</v>
      </c>
      <c r="R2979" s="8">
        <f>Table1[[#This Row],[pledged]]/Table1[[#This Row],[backers_count]]</f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 s="4">
        <f>((Table1[[#This Row],[deadline]]/60)/60/24)+DATE(1970,1,1)</f>
        <v>41932.249305555553</v>
      </c>
      <c r="K2980">
        <v>1412954547</v>
      </c>
      <c r="L2980" s="4">
        <f>((Table1[[#This Row],[launched_at]]/60)/60/24)+DATE(1970,1,1)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>Table1[[#This Row],[pledged]]/Table1[[#This Row],[goal]]*100</f>
        <v>129.46666666666667</v>
      </c>
      <c r="R2980" s="8">
        <f>Table1[[#This Row],[pledged]]/Table1[[#This Row],[backers_count]]</f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 s="4">
        <f>((Table1[[#This Row],[deadline]]/60)/60/24)+DATE(1970,1,1)</f>
        <v>42010.25</v>
      </c>
      <c r="K2981">
        <v>1419104823</v>
      </c>
      <c r="L2981" s="4">
        <f>((Table1[[#This Row],[launched_at]]/60)/60/24)+DATE(1970,1,1)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>Table1[[#This Row],[pledged]]/Table1[[#This Row],[goal]]*100</f>
        <v>101.4</v>
      </c>
      <c r="R2981" s="8">
        <f>Table1[[#This Row],[pledged]]/Table1[[#This Row],[backers_count]]</f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 s="4">
        <f>((Table1[[#This Row],[deadline]]/60)/60/24)+DATE(1970,1,1)</f>
        <v>42240.083333333328</v>
      </c>
      <c r="K2982">
        <v>1438639130</v>
      </c>
      <c r="L2982" s="4">
        <f>((Table1[[#This Row],[launched_at]]/60)/60/24)+DATE(1970,1,1)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>Table1[[#This Row],[pledged]]/Table1[[#This Row],[goal]]*100</f>
        <v>109.16666666666666</v>
      </c>
      <c r="R2982" s="8">
        <f>Table1[[#This Row],[pledged]]/Table1[[#This Row],[backers_count]]</f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 s="4">
        <f>((Table1[[#This Row],[deadline]]/60)/60/24)+DATE(1970,1,1)</f>
        <v>42270.559675925921</v>
      </c>
      <c r="K2983">
        <v>1439126756</v>
      </c>
      <c r="L2983" s="4">
        <f>((Table1[[#This Row],[launched_at]]/60)/60/24)+DATE(1970,1,1)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>Table1[[#This Row],[pledged]]/Table1[[#This Row],[goal]]*100</f>
        <v>128.92500000000001</v>
      </c>
      <c r="R2983" s="8">
        <f>Table1[[#This Row],[pledged]]/Table1[[#This Row],[backers_count]]</f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 s="4">
        <f>((Table1[[#This Row],[deadline]]/60)/60/24)+DATE(1970,1,1)</f>
        <v>42411.686840277776</v>
      </c>
      <c r="K2984">
        <v>1452616143</v>
      </c>
      <c r="L2984" s="4">
        <f>((Table1[[#This Row],[launched_at]]/60)/60/24)+DATE(1970,1,1)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>Table1[[#This Row],[pledged]]/Table1[[#This Row],[goal]]*100</f>
        <v>102.06</v>
      </c>
      <c r="R2984" s="8">
        <f>Table1[[#This Row],[pledged]]/Table1[[#This Row],[backers_count]]</f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 s="4">
        <f>((Table1[[#This Row],[deadline]]/60)/60/24)+DATE(1970,1,1)</f>
        <v>41954.674027777779</v>
      </c>
      <c r="K2985">
        <v>1410534636</v>
      </c>
      <c r="L2985" s="4">
        <f>((Table1[[#This Row],[launched_at]]/60)/60/24)+DATE(1970,1,1)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>Table1[[#This Row],[pledged]]/Table1[[#This Row],[goal]]*100</f>
        <v>146.53957758620692</v>
      </c>
      <c r="R2985" s="8">
        <f>Table1[[#This Row],[pledged]]/Table1[[#This Row],[backers_count]]</f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 s="4">
        <f>((Table1[[#This Row],[deadline]]/60)/60/24)+DATE(1970,1,1)</f>
        <v>42606.278715277775</v>
      </c>
      <c r="K2986">
        <v>1469428881</v>
      </c>
      <c r="L2986" s="4">
        <f>((Table1[[#This Row],[launched_at]]/60)/60/24)+DATE(1970,1,1)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>Table1[[#This Row],[pledged]]/Table1[[#This Row],[goal]]*100</f>
        <v>100.352</v>
      </c>
      <c r="R2986" s="8">
        <f>Table1[[#This Row],[pledged]]/Table1[[#This Row],[backers_count]]</f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 s="4">
        <f>((Table1[[#This Row],[deadline]]/60)/60/24)+DATE(1970,1,1)</f>
        <v>42674.166666666672</v>
      </c>
      <c r="K2987">
        <v>1476228128</v>
      </c>
      <c r="L2987" s="4">
        <f>((Table1[[#This Row],[launched_at]]/60)/60/24)+DATE(1970,1,1)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>Table1[[#This Row],[pledged]]/Table1[[#This Row],[goal]]*100</f>
        <v>121.64999999999999</v>
      </c>
      <c r="R2987" s="8">
        <f>Table1[[#This Row],[pledged]]/Table1[[#This Row],[backers_count]]</f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 s="4">
        <f>((Table1[[#This Row],[deadline]]/60)/60/24)+DATE(1970,1,1)</f>
        <v>42491.458402777775</v>
      </c>
      <c r="K2988">
        <v>1456920006</v>
      </c>
      <c r="L2988" s="4">
        <f>((Table1[[#This Row],[launched_at]]/60)/60/24)+DATE(1970,1,1)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>Table1[[#This Row],[pledged]]/Table1[[#This Row],[goal]]*100</f>
        <v>105.5</v>
      </c>
      <c r="R2988" s="8">
        <f>Table1[[#This Row],[pledged]]/Table1[[#This Row],[backers_count]]</f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 s="4">
        <f>((Table1[[#This Row],[deadline]]/60)/60/24)+DATE(1970,1,1)</f>
        <v>42656</v>
      </c>
      <c r="K2989">
        <v>1473837751</v>
      </c>
      <c r="L2989" s="4">
        <f>((Table1[[#This Row],[launched_at]]/60)/60/24)+DATE(1970,1,1)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>Table1[[#This Row],[pledged]]/Table1[[#This Row],[goal]]*100</f>
        <v>110.4008</v>
      </c>
      <c r="R2989" s="8">
        <f>Table1[[#This Row],[pledged]]/Table1[[#This Row],[backers_count]]</f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 s="4">
        <f>((Table1[[#This Row],[deadline]]/60)/60/24)+DATE(1970,1,1)</f>
        <v>42541.362048611118</v>
      </c>
      <c r="K2990">
        <v>1463820081</v>
      </c>
      <c r="L2990" s="4">
        <f>((Table1[[#This Row],[launched_at]]/60)/60/24)+DATE(1970,1,1)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>Table1[[#This Row],[pledged]]/Table1[[#This Row],[goal]]*100</f>
        <v>100</v>
      </c>
      <c r="R2990" s="8">
        <f>Table1[[#This Row],[pledged]]/Table1[[#This Row],[backers_count]]</f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 s="4">
        <f>((Table1[[#This Row],[deadline]]/60)/60/24)+DATE(1970,1,1)</f>
        <v>42359.207638888889</v>
      </c>
      <c r="K2991">
        <v>1448756962</v>
      </c>
      <c r="L2991" s="4">
        <f>((Table1[[#This Row],[launched_at]]/60)/60/24)+DATE(1970,1,1)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>Table1[[#This Row],[pledged]]/Table1[[#This Row],[goal]]*100</f>
        <v>176.535</v>
      </c>
      <c r="R2991" s="8">
        <f>Table1[[#This Row],[pledged]]/Table1[[#This Row],[backers_count]]</f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 s="4">
        <f>((Table1[[#This Row],[deadline]]/60)/60/24)+DATE(1970,1,1)</f>
        <v>42376.57430555555</v>
      </c>
      <c r="K2992">
        <v>1449150420</v>
      </c>
      <c r="L2992" s="4">
        <f>((Table1[[#This Row],[launched_at]]/60)/60/24)+DATE(1970,1,1)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>Table1[[#This Row],[pledged]]/Table1[[#This Row],[goal]]*100</f>
        <v>100</v>
      </c>
      <c r="R2992" s="8">
        <f>Table1[[#This Row],[pledged]]/Table1[[#This Row],[backers_count]]</f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 s="4">
        <f>((Table1[[#This Row],[deadline]]/60)/60/24)+DATE(1970,1,1)</f>
        <v>42762.837152777778</v>
      </c>
      <c r="K2993">
        <v>1483646730</v>
      </c>
      <c r="L2993" s="4">
        <f>((Table1[[#This Row],[launched_at]]/60)/60/24)+DATE(1970,1,1)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>Table1[[#This Row],[pledged]]/Table1[[#This Row],[goal]]*100</f>
        <v>103.29411764705883</v>
      </c>
      <c r="R2993" s="8">
        <f>Table1[[#This Row],[pledged]]/Table1[[#This Row],[backers_count]]</f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 s="4">
        <f>((Table1[[#This Row],[deadline]]/60)/60/24)+DATE(1970,1,1)</f>
        <v>42652.767476851848</v>
      </c>
      <c r="K2994">
        <v>1473445510</v>
      </c>
      <c r="L2994" s="4">
        <f>((Table1[[#This Row],[launched_at]]/60)/60/24)+DATE(1970,1,1)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>Table1[[#This Row],[pledged]]/Table1[[#This Row],[goal]]*100</f>
        <v>104.5</v>
      </c>
      <c r="R2994" s="8">
        <f>Table1[[#This Row],[pledged]]/Table1[[#This Row],[backers_count]]</f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 s="4">
        <f>((Table1[[#This Row],[deadline]]/60)/60/24)+DATE(1970,1,1)</f>
        <v>42420.838738425926</v>
      </c>
      <c r="K2995">
        <v>1453406867</v>
      </c>
      <c r="L2995" s="4">
        <f>((Table1[[#This Row],[launched_at]]/60)/60/24)+DATE(1970,1,1)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>Table1[[#This Row],[pledged]]/Table1[[#This Row],[goal]]*100</f>
        <v>100.29999999999998</v>
      </c>
      <c r="R2995" s="8">
        <f>Table1[[#This Row],[pledged]]/Table1[[#This Row],[backers_count]]</f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 s="4">
        <f>((Table1[[#This Row],[deadline]]/60)/60/24)+DATE(1970,1,1)</f>
        <v>41915.478842592594</v>
      </c>
      <c r="K2996">
        <v>1409743772</v>
      </c>
      <c r="L2996" s="4">
        <f>((Table1[[#This Row],[launched_at]]/60)/60/24)+DATE(1970,1,1)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>Table1[[#This Row],[pledged]]/Table1[[#This Row],[goal]]*100</f>
        <v>457.74666666666673</v>
      </c>
      <c r="R2996" s="8">
        <f>Table1[[#This Row],[pledged]]/Table1[[#This Row],[backers_count]]</f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 s="4">
        <f>((Table1[[#This Row],[deadline]]/60)/60/24)+DATE(1970,1,1)</f>
        <v>42754.665173611109</v>
      </c>
      <c r="K2997">
        <v>1482249471</v>
      </c>
      <c r="L2997" s="4">
        <f>((Table1[[#This Row],[launched_at]]/60)/60/24)+DATE(1970,1,1)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>Table1[[#This Row],[pledged]]/Table1[[#This Row],[goal]]*100</f>
        <v>104.96000000000001</v>
      </c>
      <c r="R2997" s="8">
        <f>Table1[[#This Row],[pledged]]/Table1[[#This Row],[backers_count]]</f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 s="4">
        <f>((Table1[[#This Row],[deadline]]/60)/60/24)+DATE(1970,1,1)</f>
        <v>42150.912500000006</v>
      </c>
      <c r="K2998">
        <v>1427493240</v>
      </c>
      <c r="L2998" s="4">
        <f>((Table1[[#This Row],[launched_at]]/60)/60/24)+DATE(1970,1,1)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>Table1[[#This Row],[pledged]]/Table1[[#This Row],[goal]]*100</f>
        <v>171.94285714285715</v>
      </c>
      <c r="R2998" s="8">
        <f>Table1[[#This Row],[pledged]]/Table1[[#This Row],[backers_count]]</f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 s="4">
        <f>((Table1[[#This Row],[deadline]]/60)/60/24)+DATE(1970,1,1)</f>
        <v>42793.207638888889</v>
      </c>
      <c r="K2999">
        <v>1486661793</v>
      </c>
      <c r="L2999" s="4">
        <f>((Table1[[#This Row],[launched_at]]/60)/60/24)+DATE(1970,1,1)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>Table1[[#This Row],[pledged]]/Table1[[#This Row],[goal]]*100</f>
        <v>103.73000000000002</v>
      </c>
      <c r="R2999" s="8">
        <f>Table1[[#This Row],[pledged]]/Table1[[#This Row],[backers_count]]</f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 s="4">
        <f>((Table1[[#This Row],[deadline]]/60)/60/24)+DATE(1970,1,1)</f>
        <v>41806.184027777781</v>
      </c>
      <c r="K3000">
        <v>1400474329</v>
      </c>
      <c r="L3000" s="4">
        <f>((Table1[[#This Row],[launched_at]]/60)/60/24)+DATE(1970,1,1)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>Table1[[#This Row],[pledged]]/Table1[[#This Row],[goal]]*100</f>
        <v>103.029</v>
      </c>
      <c r="R3000" s="8">
        <f>Table1[[#This Row],[pledged]]/Table1[[#This Row],[backers_count]]</f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 s="4">
        <f>((Table1[[#This Row],[deadline]]/60)/60/24)+DATE(1970,1,1)</f>
        <v>42795.083333333328</v>
      </c>
      <c r="K3001">
        <v>1487094360</v>
      </c>
      <c r="L3001" s="4">
        <f>((Table1[[#This Row],[launched_at]]/60)/60/24)+DATE(1970,1,1)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>Table1[[#This Row],[pledged]]/Table1[[#This Row],[goal]]*100</f>
        <v>118.88888888888889</v>
      </c>
      <c r="R3001" s="8">
        <f>Table1[[#This Row],[pledged]]/Table1[[#This Row],[backers_count]]</f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 s="4">
        <f>((Table1[[#This Row],[deadline]]/60)/60/24)+DATE(1970,1,1)</f>
        <v>42766.75</v>
      </c>
      <c r="K3002">
        <v>1484682670</v>
      </c>
      <c r="L3002" s="4">
        <f>((Table1[[#This Row],[launched_at]]/60)/60/24)+DATE(1970,1,1)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>Table1[[#This Row],[pledged]]/Table1[[#This Row],[goal]]*100</f>
        <v>100</v>
      </c>
      <c r="R3002" s="8">
        <f>Table1[[#This Row],[pledged]]/Table1[[#This Row],[backers_count]]</f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 s="4">
        <f>((Table1[[#This Row],[deadline]]/60)/60/24)+DATE(1970,1,1)</f>
        <v>42564.895625000005</v>
      </c>
      <c r="K3003">
        <v>1465853382</v>
      </c>
      <c r="L3003" s="4">
        <f>((Table1[[#This Row],[launched_at]]/60)/60/24)+DATE(1970,1,1)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>Table1[[#This Row],[pledged]]/Table1[[#This Row],[goal]]*100</f>
        <v>318.69988910451895</v>
      </c>
      <c r="R3003" s="8">
        <f>Table1[[#This Row],[pledged]]/Table1[[#This Row],[backers_count]]</f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 s="4">
        <f>((Table1[[#This Row],[deadline]]/60)/60/24)+DATE(1970,1,1)</f>
        <v>41269.83625</v>
      </c>
      <c r="K3004">
        <v>1353960252</v>
      </c>
      <c r="L3004" s="4">
        <f>((Table1[[#This Row],[launched_at]]/60)/60/24)+DATE(1970,1,1)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>Table1[[#This Row],[pledged]]/Table1[[#This Row],[goal]]*100</f>
        <v>108.50614285714286</v>
      </c>
      <c r="R3004" s="8">
        <f>Table1[[#This Row],[pledged]]/Table1[[#This Row],[backers_count]]</f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 s="4">
        <f>((Table1[[#This Row],[deadline]]/60)/60/24)+DATE(1970,1,1)</f>
        <v>42430.249305555553</v>
      </c>
      <c r="K3005">
        <v>1454098976</v>
      </c>
      <c r="L3005" s="4">
        <f>((Table1[[#This Row],[launched_at]]/60)/60/24)+DATE(1970,1,1)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>Table1[[#This Row],[pledged]]/Table1[[#This Row],[goal]]*100</f>
        <v>101.16666666666667</v>
      </c>
      <c r="R3005" s="8">
        <f>Table1[[#This Row],[pledged]]/Table1[[#This Row],[backers_count]]</f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 s="4">
        <f>((Table1[[#This Row],[deadline]]/60)/60/24)+DATE(1970,1,1)</f>
        <v>41958.922731481478</v>
      </c>
      <c r="K3006">
        <v>1413493724</v>
      </c>
      <c r="L3006" s="4">
        <f>((Table1[[#This Row],[launched_at]]/60)/60/24)+DATE(1970,1,1)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>Table1[[#This Row],[pledged]]/Table1[[#This Row],[goal]]*100</f>
        <v>112.815</v>
      </c>
      <c r="R3006" s="8">
        <f>Table1[[#This Row],[pledged]]/Table1[[#This Row],[backers_count]]</f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 s="4">
        <f>((Table1[[#This Row],[deadline]]/60)/60/24)+DATE(1970,1,1)</f>
        <v>41918.674826388888</v>
      </c>
      <c r="K3007">
        <v>1410019905</v>
      </c>
      <c r="L3007" s="4">
        <f>((Table1[[#This Row],[launched_at]]/60)/60/24)+DATE(1970,1,1)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>Table1[[#This Row],[pledged]]/Table1[[#This Row],[goal]]*100</f>
        <v>120.49622641509434</v>
      </c>
      <c r="R3007" s="8">
        <f>Table1[[#This Row],[pledged]]/Table1[[#This Row],[backers_count]]</f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 s="4">
        <f>((Table1[[#This Row],[deadline]]/60)/60/24)+DATE(1970,1,1)</f>
        <v>41987.756840277783</v>
      </c>
      <c r="K3008">
        <v>1415988591</v>
      </c>
      <c r="L3008" s="4">
        <f>((Table1[[#This Row],[launched_at]]/60)/60/24)+DATE(1970,1,1)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>Table1[[#This Row],[pledged]]/Table1[[#This Row],[goal]]*100</f>
        <v>107.74999999999999</v>
      </c>
      <c r="R3008" s="8">
        <f>Table1[[#This Row],[pledged]]/Table1[[#This Row],[backers_count]]</f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 s="4">
        <f>((Table1[[#This Row],[deadline]]/60)/60/24)+DATE(1970,1,1)</f>
        <v>42119.216238425928</v>
      </c>
      <c r="K3009">
        <v>1428124283</v>
      </c>
      <c r="L3009" s="4">
        <f>((Table1[[#This Row],[launched_at]]/60)/60/24)+DATE(1970,1,1)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>Table1[[#This Row],[pledged]]/Table1[[#This Row],[goal]]*100</f>
        <v>180</v>
      </c>
      <c r="R3009" s="8">
        <f>Table1[[#This Row],[pledged]]/Table1[[#This Row],[backers_count]]</f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 s="4">
        <f>((Table1[[#This Row],[deadline]]/60)/60/24)+DATE(1970,1,1)</f>
        <v>42390.212025462963</v>
      </c>
      <c r="K3010">
        <v>1450760719</v>
      </c>
      <c r="L3010" s="4">
        <f>((Table1[[#This Row],[launched_at]]/60)/60/24)+DATE(1970,1,1)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>Table1[[#This Row],[pledged]]/Table1[[#This Row],[goal]]*100</f>
        <v>101.16666666666667</v>
      </c>
      <c r="R3010" s="8">
        <f>Table1[[#This Row],[pledged]]/Table1[[#This Row],[backers_count]]</f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 s="4">
        <f>((Table1[[#This Row],[deadline]]/60)/60/24)+DATE(1970,1,1)</f>
        <v>41969.611574074079</v>
      </c>
      <c r="K3011">
        <v>1414417240</v>
      </c>
      <c r="L3011" s="4">
        <f>((Table1[[#This Row],[launched_at]]/60)/60/24)+DATE(1970,1,1)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>Table1[[#This Row],[pledged]]/Table1[[#This Row],[goal]]*100</f>
        <v>119.756</v>
      </c>
      <c r="R3011" s="8">
        <f>Table1[[#This Row],[pledged]]/Table1[[#This Row],[backers_count]]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 s="4">
        <f>((Table1[[#This Row],[deadline]]/60)/60/24)+DATE(1970,1,1)</f>
        <v>42056.832395833335</v>
      </c>
      <c r="K3012">
        <v>1419364719</v>
      </c>
      <c r="L3012" s="4">
        <f>((Table1[[#This Row],[launched_at]]/60)/60/24)+DATE(1970,1,1)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>Table1[[#This Row],[pledged]]/Table1[[#This Row],[goal]]*100</f>
        <v>158</v>
      </c>
      <c r="R3012" s="8">
        <f>Table1[[#This Row],[pledged]]/Table1[[#This Row],[backers_count]]</f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 s="4">
        <f>((Table1[[#This Row],[deadline]]/60)/60/24)+DATE(1970,1,1)</f>
        <v>42361.957638888889</v>
      </c>
      <c r="K3013">
        <v>1448536516</v>
      </c>
      <c r="L3013" s="4">
        <f>((Table1[[#This Row],[launched_at]]/60)/60/24)+DATE(1970,1,1)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>Table1[[#This Row],[pledged]]/Table1[[#This Row],[goal]]*100</f>
        <v>123.66666666666666</v>
      </c>
      <c r="R3013" s="8">
        <f>Table1[[#This Row],[pledged]]/Table1[[#This Row],[backers_count]]</f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 s="4">
        <f>((Table1[[#This Row],[deadline]]/60)/60/24)+DATE(1970,1,1)</f>
        <v>42045.702893518523</v>
      </c>
      <c r="K3014">
        <v>1421772730</v>
      </c>
      <c r="L3014" s="4">
        <f>((Table1[[#This Row],[launched_at]]/60)/60/24)+DATE(1970,1,1)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>Table1[[#This Row],[pledged]]/Table1[[#This Row],[goal]]*100</f>
        <v>117.12499999999999</v>
      </c>
      <c r="R3014" s="8">
        <f>Table1[[#This Row],[pledged]]/Table1[[#This Row],[backers_count]]</f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 s="4">
        <f>((Table1[[#This Row],[deadline]]/60)/60/24)+DATE(1970,1,1)</f>
        <v>42176.836215277777</v>
      </c>
      <c r="K3015">
        <v>1432325049</v>
      </c>
      <c r="L3015" s="4">
        <f>((Table1[[#This Row],[launched_at]]/60)/60/24)+DATE(1970,1,1)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>Table1[[#This Row],[pledged]]/Table1[[#This Row],[goal]]*100</f>
        <v>156.96</v>
      </c>
      <c r="R3015" s="8">
        <f>Table1[[#This Row],[pledged]]/Table1[[#This Row],[backers_count]]</f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 s="4">
        <f>((Table1[[#This Row],[deadline]]/60)/60/24)+DATE(1970,1,1)</f>
        <v>41948.208333333336</v>
      </c>
      <c r="K3016">
        <v>1412737080</v>
      </c>
      <c r="L3016" s="4">
        <f>((Table1[[#This Row],[launched_at]]/60)/60/24)+DATE(1970,1,1)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>Table1[[#This Row],[pledged]]/Table1[[#This Row],[goal]]*100</f>
        <v>113.104</v>
      </c>
      <c r="R3016" s="8">
        <f>Table1[[#This Row],[pledged]]/Table1[[#This Row],[backers_count]]</f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 s="4">
        <f>((Table1[[#This Row],[deadline]]/60)/60/24)+DATE(1970,1,1)</f>
        <v>41801.166666666664</v>
      </c>
      <c r="K3017">
        <v>1401125238</v>
      </c>
      <c r="L3017" s="4">
        <f>((Table1[[#This Row],[launched_at]]/60)/60/24)+DATE(1970,1,1)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>Table1[[#This Row],[pledged]]/Table1[[#This Row],[goal]]*100</f>
        <v>103.17647058823529</v>
      </c>
      <c r="R3017" s="8">
        <f>Table1[[#This Row],[pledged]]/Table1[[#This Row],[backers_count]]</f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 s="4">
        <f>((Table1[[#This Row],[deadline]]/60)/60/24)+DATE(1970,1,1)</f>
        <v>41838.548055555555</v>
      </c>
      <c r="K3018">
        <v>1400504952</v>
      </c>
      <c r="L3018" s="4">
        <f>((Table1[[#This Row],[launched_at]]/60)/60/24)+DATE(1970,1,1)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>Table1[[#This Row],[pledged]]/Table1[[#This Row],[goal]]*100</f>
        <v>102.61176470588236</v>
      </c>
      <c r="R3018" s="8">
        <f>Table1[[#This Row],[pledged]]/Table1[[#This Row],[backers_count]]</f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 s="4">
        <f>((Table1[[#This Row],[deadline]]/60)/60/24)+DATE(1970,1,1)</f>
        <v>41871.850034722222</v>
      </c>
      <c r="K3019">
        <v>1405974243</v>
      </c>
      <c r="L3019" s="4">
        <f>((Table1[[#This Row],[launched_at]]/60)/60/24)+DATE(1970,1,1)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>Table1[[#This Row],[pledged]]/Table1[[#This Row],[goal]]*100</f>
        <v>105.84090909090908</v>
      </c>
      <c r="R3019" s="8">
        <f>Table1[[#This Row],[pledged]]/Table1[[#This Row],[backers_count]]</f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 s="4">
        <f>((Table1[[#This Row],[deadline]]/60)/60/24)+DATE(1970,1,1)</f>
        <v>42205.916666666672</v>
      </c>
      <c r="K3020">
        <v>1433747376</v>
      </c>
      <c r="L3020" s="4">
        <f>((Table1[[#This Row],[launched_at]]/60)/60/24)+DATE(1970,1,1)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>Table1[[#This Row],[pledged]]/Table1[[#This Row],[goal]]*100</f>
        <v>100.71428571428571</v>
      </c>
      <c r="R3020" s="8">
        <f>Table1[[#This Row],[pledged]]/Table1[[#This Row],[backers_count]]</f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 s="4">
        <f>((Table1[[#This Row],[deadline]]/60)/60/24)+DATE(1970,1,1)</f>
        <v>41786.125</v>
      </c>
      <c r="K3021">
        <v>1398801620</v>
      </c>
      <c r="L3021" s="4">
        <f>((Table1[[#This Row],[launched_at]]/60)/60/24)+DATE(1970,1,1)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>Table1[[#This Row],[pledged]]/Table1[[#This Row],[goal]]*100</f>
        <v>121.23333333333332</v>
      </c>
      <c r="R3021" s="8">
        <f>Table1[[#This Row],[pledged]]/Table1[[#This Row],[backers_count]]</f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 s="4">
        <f>((Table1[[#This Row],[deadline]]/60)/60/24)+DATE(1970,1,1)</f>
        <v>42230.846446759257</v>
      </c>
      <c r="K3022">
        <v>1434399533</v>
      </c>
      <c r="L3022" s="4">
        <f>((Table1[[#This Row],[launched_at]]/60)/60/24)+DATE(1970,1,1)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>Table1[[#This Row],[pledged]]/Table1[[#This Row],[goal]]*100</f>
        <v>100.57142857142858</v>
      </c>
      <c r="R3022" s="8">
        <f>Table1[[#This Row],[pledged]]/Table1[[#This Row],[backers_count]]</f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 s="4">
        <f>((Table1[[#This Row],[deadline]]/60)/60/24)+DATE(1970,1,1)</f>
        <v>42696.249305555553</v>
      </c>
      <c r="K3023">
        <v>1476715869</v>
      </c>
      <c r="L3023" s="4">
        <f>((Table1[[#This Row],[launched_at]]/60)/60/24)+DATE(1970,1,1)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>Table1[[#This Row],[pledged]]/Table1[[#This Row],[goal]]*100</f>
        <v>116.02222222222223</v>
      </c>
      <c r="R3023" s="8">
        <f>Table1[[#This Row],[pledged]]/Table1[[#This Row],[backers_count]]</f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 s="4">
        <f>((Table1[[#This Row],[deadline]]/60)/60/24)+DATE(1970,1,1)</f>
        <v>42609.95380787037</v>
      </c>
      <c r="K3024">
        <v>1468450409</v>
      </c>
      <c r="L3024" s="4">
        <f>((Table1[[#This Row],[launched_at]]/60)/60/24)+DATE(1970,1,1)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>Table1[[#This Row],[pledged]]/Table1[[#This Row],[goal]]*100</f>
        <v>100.88</v>
      </c>
      <c r="R3024" s="8">
        <f>Table1[[#This Row],[pledged]]/Table1[[#This Row],[backers_count]]</f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 s="4">
        <f>((Table1[[#This Row],[deadline]]/60)/60/24)+DATE(1970,1,1)</f>
        <v>42166.675763888896</v>
      </c>
      <c r="K3025">
        <v>1430151186</v>
      </c>
      <c r="L3025" s="4">
        <f>((Table1[[#This Row],[launched_at]]/60)/60/24)+DATE(1970,1,1)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>Table1[[#This Row],[pledged]]/Table1[[#This Row],[goal]]*100</f>
        <v>103</v>
      </c>
      <c r="R3025" s="8">
        <f>Table1[[#This Row],[pledged]]/Table1[[#This Row],[backers_count]]</f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 s="4">
        <f>((Table1[[#This Row],[deadline]]/60)/60/24)+DATE(1970,1,1)</f>
        <v>41188.993923611109</v>
      </c>
      <c r="K3026">
        <v>1346975475</v>
      </c>
      <c r="L3026" s="4">
        <f>((Table1[[#This Row],[launched_at]]/60)/60/24)+DATE(1970,1,1)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>Table1[[#This Row],[pledged]]/Table1[[#This Row],[goal]]*100</f>
        <v>246.42</v>
      </c>
      <c r="R3026" s="8">
        <f>Table1[[#This Row],[pledged]]/Table1[[#This Row],[backers_count]]</f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 s="4">
        <f>((Table1[[#This Row],[deadline]]/60)/60/24)+DATE(1970,1,1)</f>
        <v>41789.666666666664</v>
      </c>
      <c r="K3027">
        <v>1399032813</v>
      </c>
      <c r="L3027" s="4">
        <f>((Table1[[#This Row],[launched_at]]/60)/60/24)+DATE(1970,1,1)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>Table1[[#This Row],[pledged]]/Table1[[#This Row],[goal]]*100</f>
        <v>302.2</v>
      </c>
      <c r="R3027" s="8">
        <f>Table1[[#This Row],[pledged]]/Table1[[#This Row],[backers_count]]</f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 s="4">
        <f>((Table1[[#This Row],[deadline]]/60)/60/24)+DATE(1970,1,1)</f>
        <v>42797.459398148145</v>
      </c>
      <c r="K3028">
        <v>1487329292</v>
      </c>
      <c r="L3028" s="4">
        <f>((Table1[[#This Row],[launched_at]]/60)/60/24)+DATE(1970,1,1)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>Table1[[#This Row],[pledged]]/Table1[[#This Row],[goal]]*100</f>
        <v>143.33333333333334</v>
      </c>
      <c r="R3028" s="8">
        <f>Table1[[#This Row],[pledged]]/Table1[[#This Row],[backers_count]]</f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 s="4">
        <f>((Table1[[#This Row],[deadline]]/60)/60/24)+DATE(1970,1,1)</f>
        <v>42083.662627314814</v>
      </c>
      <c r="K3029">
        <v>1424278451</v>
      </c>
      <c r="L3029" s="4">
        <f>((Table1[[#This Row],[launched_at]]/60)/60/24)+DATE(1970,1,1)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>Table1[[#This Row],[pledged]]/Table1[[#This Row],[goal]]*100</f>
        <v>131.44</v>
      </c>
      <c r="R3029" s="8">
        <f>Table1[[#This Row],[pledged]]/Table1[[#This Row],[backers_count]]</f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 s="4">
        <f>((Table1[[#This Row],[deadline]]/60)/60/24)+DATE(1970,1,1)</f>
        <v>42597.264178240745</v>
      </c>
      <c r="K3030">
        <v>1468650025</v>
      </c>
      <c r="L3030" s="4">
        <f>((Table1[[#This Row],[launched_at]]/60)/60/24)+DATE(1970,1,1)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>Table1[[#This Row],[pledged]]/Table1[[#This Row],[goal]]*100</f>
        <v>168.01999999999998</v>
      </c>
      <c r="R3030" s="8">
        <f>Table1[[#This Row],[pledged]]/Table1[[#This Row],[backers_count]]</f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 s="4">
        <f>((Table1[[#This Row],[deadline]]/60)/60/24)+DATE(1970,1,1)</f>
        <v>41961.190972222219</v>
      </c>
      <c r="K3031">
        <v>1413824447</v>
      </c>
      <c r="L3031" s="4">
        <f>((Table1[[#This Row],[launched_at]]/60)/60/24)+DATE(1970,1,1)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>Table1[[#This Row],[pledged]]/Table1[[#This Row],[goal]]*100</f>
        <v>109.67666666666666</v>
      </c>
      <c r="R3031" s="8">
        <f>Table1[[#This Row],[pledged]]/Table1[[#This Row],[backers_count]]</f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 s="4">
        <f>((Table1[[#This Row],[deadline]]/60)/60/24)+DATE(1970,1,1)</f>
        <v>42263.747349537036</v>
      </c>
      <c r="K3032">
        <v>1439834171</v>
      </c>
      <c r="L3032" s="4">
        <f>((Table1[[#This Row],[launched_at]]/60)/60/24)+DATE(1970,1,1)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>Table1[[#This Row],[pledged]]/Table1[[#This Row],[goal]]*100</f>
        <v>106.6857142857143</v>
      </c>
      <c r="R3032" s="8">
        <f>Table1[[#This Row],[pledged]]/Table1[[#This Row],[backers_count]]</f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 s="4">
        <f>((Table1[[#This Row],[deadline]]/60)/60/24)+DATE(1970,1,1)</f>
        <v>42657.882488425923</v>
      </c>
      <c r="K3033">
        <v>1471295447</v>
      </c>
      <c r="L3033" s="4">
        <f>((Table1[[#This Row],[launched_at]]/60)/60/24)+DATE(1970,1,1)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>Table1[[#This Row],[pledged]]/Table1[[#This Row],[goal]]*100</f>
        <v>100</v>
      </c>
      <c r="R3033" s="8">
        <f>Table1[[#This Row],[pledged]]/Table1[[#This Row],[backers_count]]</f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 s="4">
        <f>((Table1[[#This Row],[deadline]]/60)/60/24)+DATE(1970,1,1)</f>
        <v>42258.044664351852</v>
      </c>
      <c r="K3034">
        <v>1439341459</v>
      </c>
      <c r="L3034" s="4">
        <f>((Table1[[#This Row],[launched_at]]/60)/60/24)+DATE(1970,1,1)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>Table1[[#This Row],[pledged]]/Table1[[#This Row],[goal]]*100</f>
        <v>127.2</v>
      </c>
      <c r="R3034" s="8">
        <f>Table1[[#This Row],[pledged]]/Table1[[#This Row],[backers_count]]</f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 s="4">
        <f>((Table1[[#This Row],[deadline]]/60)/60/24)+DATE(1970,1,1)</f>
        <v>42600.110243055555</v>
      </c>
      <c r="K3035">
        <v>1468895925</v>
      </c>
      <c r="L3035" s="4">
        <f>((Table1[[#This Row],[launched_at]]/60)/60/24)+DATE(1970,1,1)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>Table1[[#This Row],[pledged]]/Table1[[#This Row],[goal]]*100</f>
        <v>146.53333333333333</v>
      </c>
      <c r="R3035" s="8">
        <f>Table1[[#This Row],[pledged]]/Table1[[#This Row],[backers_count]]</f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 s="4">
        <f>((Table1[[#This Row],[deadline]]/60)/60/24)+DATE(1970,1,1)</f>
        <v>42675.165972222225</v>
      </c>
      <c r="K3036">
        <v>1475326255</v>
      </c>
      <c r="L3036" s="4">
        <f>((Table1[[#This Row],[launched_at]]/60)/60/24)+DATE(1970,1,1)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>Table1[[#This Row],[pledged]]/Table1[[#This Row],[goal]]*100</f>
        <v>112.53599999999999</v>
      </c>
      <c r="R3036" s="8">
        <f>Table1[[#This Row],[pledged]]/Table1[[#This Row],[backers_count]]</f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 s="4">
        <f>((Table1[[#This Row],[deadline]]/60)/60/24)+DATE(1970,1,1)</f>
        <v>41398.560289351852</v>
      </c>
      <c r="K3037">
        <v>1365082009</v>
      </c>
      <c r="L3037" s="4">
        <f>((Table1[[#This Row],[launched_at]]/60)/60/24)+DATE(1970,1,1)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>Table1[[#This Row],[pledged]]/Table1[[#This Row],[goal]]*100</f>
        <v>108.78684000000001</v>
      </c>
      <c r="R3037" s="8">
        <f>Table1[[#This Row],[pledged]]/Table1[[#This Row],[backers_count]]</f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 s="4">
        <f>((Table1[[#This Row],[deadline]]/60)/60/24)+DATE(1970,1,1)</f>
        <v>41502.499305555553</v>
      </c>
      <c r="K3038">
        <v>1373568644</v>
      </c>
      <c r="L3038" s="4">
        <f>((Table1[[#This Row],[launched_at]]/60)/60/24)+DATE(1970,1,1)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>Table1[[#This Row],[pledged]]/Table1[[#This Row],[goal]]*100</f>
        <v>126.732</v>
      </c>
      <c r="R3038" s="8">
        <f>Table1[[#This Row],[pledged]]/Table1[[#This Row],[backers_count]]</f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 s="4">
        <f>((Table1[[#This Row],[deadline]]/60)/60/24)+DATE(1970,1,1)</f>
        <v>40453.207638888889</v>
      </c>
      <c r="K3039">
        <v>1279574773</v>
      </c>
      <c r="L3039" s="4">
        <f>((Table1[[#This Row],[launched_at]]/60)/60/24)+DATE(1970,1,1)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>Table1[[#This Row],[pledged]]/Table1[[#This Row],[goal]]*100</f>
        <v>213.20000000000002</v>
      </c>
      <c r="R3039" s="8">
        <f>Table1[[#This Row],[pledged]]/Table1[[#This Row],[backers_count]]</f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 s="4">
        <f>((Table1[[#This Row],[deadline]]/60)/60/24)+DATE(1970,1,1)</f>
        <v>42433.252280092594</v>
      </c>
      <c r="K3040">
        <v>1451887397</v>
      </c>
      <c r="L3040" s="4">
        <f>((Table1[[#This Row],[launched_at]]/60)/60/24)+DATE(1970,1,1)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>Table1[[#This Row],[pledged]]/Table1[[#This Row],[goal]]*100</f>
        <v>100.49999999999999</v>
      </c>
      <c r="R3040" s="8">
        <f>Table1[[#This Row],[pledged]]/Table1[[#This Row],[backers_count]]</f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 s="4">
        <f>((Table1[[#This Row],[deadline]]/60)/60/24)+DATE(1970,1,1)</f>
        <v>41637.332638888889</v>
      </c>
      <c r="K3041">
        <v>1386011038</v>
      </c>
      <c r="L3041" s="4">
        <f>((Table1[[#This Row],[launched_at]]/60)/60/24)+DATE(1970,1,1)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>Table1[[#This Row],[pledged]]/Table1[[#This Row],[goal]]*100</f>
        <v>108.71389999999998</v>
      </c>
      <c r="R3041" s="8">
        <f>Table1[[#This Row],[pledged]]/Table1[[#This Row],[backers_count]]</f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 s="4">
        <f>((Table1[[#This Row],[deadline]]/60)/60/24)+DATE(1970,1,1)</f>
        <v>42181.958333333328</v>
      </c>
      <c r="K3042">
        <v>1434999621</v>
      </c>
      <c r="L3042" s="4">
        <f>((Table1[[#This Row],[launched_at]]/60)/60/24)+DATE(1970,1,1)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>Table1[[#This Row],[pledged]]/Table1[[#This Row],[goal]]*100</f>
        <v>107.5</v>
      </c>
      <c r="R3042" s="8">
        <f>Table1[[#This Row],[pledged]]/Table1[[#This Row],[backers_count]]</f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 s="4">
        <f>((Table1[[#This Row],[deadline]]/60)/60/24)+DATE(1970,1,1)</f>
        <v>42389.868611111116</v>
      </c>
      <c r="K3043">
        <v>1450731048</v>
      </c>
      <c r="L3043" s="4">
        <f>((Table1[[#This Row],[launched_at]]/60)/60/24)+DATE(1970,1,1)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>Table1[[#This Row],[pledged]]/Table1[[#This Row],[goal]]*100</f>
        <v>110.48192771084338</v>
      </c>
      <c r="R3043" s="8">
        <f>Table1[[#This Row],[pledged]]/Table1[[#This Row],[backers_count]]</f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 s="4">
        <f>((Table1[[#This Row],[deadline]]/60)/60/24)+DATE(1970,1,1)</f>
        <v>42283.688043981485</v>
      </c>
      <c r="K3044">
        <v>1441557047</v>
      </c>
      <c r="L3044" s="4">
        <f>((Table1[[#This Row],[launched_at]]/60)/60/24)+DATE(1970,1,1)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>Table1[[#This Row],[pledged]]/Table1[[#This Row],[goal]]*100</f>
        <v>128</v>
      </c>
      <c r="R3044" s="8">
        <f>Table1[[#This Row],[pledged]]/Table1[[#This Row],[backers_count]]</f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 s="4">
        <f>((Table1[[#This Row],[deadline]]/60)/60/24)+DATE(1970,1,1)</f>
        <v>42110.118055555555</v>
      </c>
      <c r="K3045">
        <v>1426815699</v>
      </c>
      <c r="L3045" s="4">
        <f>((Table1[[#This Row],[launched_at]]/60)/60/24)+DATE(1970,1,1)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>Table1[[#This Row],[pledged]]/Table1[[#This Row],[goal]]*100</f>
        <v>110.00666666666667</v>
      </c>
      <c r="R3045" s="8">
        <f>Table1[[#This Row],[pledged]]/Table1[[#This Row],[backers_count]]</f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 s="4">
        <f>((Table1[[#This Row],[deadline]]/60)/60/24)+DATE(1970,1,1)</f>
        <v>42402.7268287037</v>
      </c>
      <c r="K3046">
        <v>1453137998</v>
      </c>
      <c r="L3046" s="4">
        <f>((Table1[[#This Row],[launched_at]]/60)/60/24)+DATE(1970,1,1)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>Table1[[#This Row],[pledged]]/Table1[[#This Row],[goal]]*100</f>
        <v>109.34166666666667</v>
      </c>
      <c r="R3046" s="8">
        <f>Table1[[#This Row],[pledged]]/Table1[[#This Row],[backers_count]]</f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 s="4">
        <f>((Table1[[#This Row],[deadline]]/60)/60/24)+DATE(1970,1,1)</f>
        <v>41873.155729166669</v>
      </c>
      <c r="K3047">
        <v>1406087055</v>
      </c>
      <c r="L3047" s="4">
        <f>((Table1[[#This Row],[launched_at]]/60)/60/24)+DATE(1970,1,1)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>Table1[[#This Row],[pledged]]/Table1[[#This Row],[goal]]*100</f>
        <v>132.70650000000001</v>
      </c>
      <c r="R3047" s="8">
        <f>Table1[[#This Row],[pledged]]/Table1[[#This Row],[backers_count]]</f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 s="4">
        <f>((Table1[[#This Row],[deadline]]/60)/60/24)+DATE(1970,1,1)</f>
        <v>41892.202777777777</v>
      </c>
      <c r="K3048">
        <v>1407784586</v>
      </c>
      <c r="L3048" s="4">
        <f>((Table1[[#This Row],[launched_at]]/60)/60/24)+DATE(1970,1,1)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>Table1[[#This Row],[pledged]]/Table1[[#This Row],[goal]]*100</f>
        <v>190.84810126582278</v>
      </c>
      <c r="R3048" s="8">
        <f>Table1[[#This Row],[pledged]]/Table1[[#This Row],[backers_count]]</f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 s="4">
        <f>((Table1[[#This Row],[deadline]]/60)/60/24)+DATE(1970,1,1)</f>
        <v>42487.552777777775</v>
      </c>
      <c r="K3049">
        <v>1457999054</v>
      </c>
      <c r="L3049" s="4">
        <f>((Table1[[#This Row],[launched_at]]/60)/60/24)+DATE(1970,1,1)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>Table1[[#This Row],[pledged]]/Table1[[#This Row],[goal]]*100</f>
        <v>149</v>
      </c>
      <c r="R3049" s="8">
        <f>Table1[[#This Row],[pledged]]/Table1[[#This Row],[backers_count]]</f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 s="4">
        <f>((Table1[[#This Row],[deadline]]/60)/60/24)+DATE(1970,1,1)</f>
        <v>42004.890277777777</v>
      </c>
      <c r="K3050">
        <v>1417556262</v>
      </c>
      <c r="L3050" s="4">
        <f>((Table1[[#This Row],[launched_at]]/60)/60/24)+DATE(1970,1,1)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>Table1[[#This Row],[pledged]]/Table1[[#This Row],[goal]]*100</f>
        <v>166.4</v>
      </c>
      <c r="R3050" s="8">
        <f>Table1[[#This Row],[pledged]]/Table1[[#This Row],[backers_count]]</f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 s="4">
        <f>((Table1[[#This Row],[deadline]]/60)/60/24)+DATE(1970,1,1)</f>
        <v>42169.014525462961</v>
      </c>
      <c r="K3051">
        <v>1431649255</v>
      </c>
      <c r="L3051" s="4">
        <f>((Table1[[#This Row],[launched_at]]/60)/60/24)+DATE(1970,1,1)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>Table1[[#This Row],[pledged]]/Table1[[#This Row],[goal]]*100</f>
        <v>106.66666666666667</v>
      </c>
      <c r="R3051" s="8">
        <f>Table1[[#This Row],[pledged]]/Table1[[#This Row],[backers_count]]</f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 s="4">
        <f>((Table1[[#This Row],[deadline]]/60)/60/24)+DATE(1970,1,1)</f>
        <v>42495.16851851852</v>
      </c>
      <c r="K3052">
        <v>1459828960</v>
      </c>
      <c r="L3052" s="4">
        <f>((Table1[[#This Row],[launched_at]]/60)/60/24)+DATE(1970,1,1)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>Table1[[#This Row],[pledged]]/Table1[[#This Row],[goal]]*100</f>
        <v>106</v>
      </c>
      <c r="R3052" s="8">
        <f>Table1[[#This Row],[pledged]]/Table1[[#This Row],[backers_count]]</f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 s="4">
        <f>((Table1[[#This Row],[deadline]]/60)/60/24)+DATE(1970,1,1)</f>
        <v>42774.416030092587</v>
      </c>
      <c r="K3053">
        <v>1483955945</v>
      </c>
      <c r="L3053" s="4">
        <f>((Table1[[#This Row],[launched_at]]/60)/60/24)+DATE(1970,1,1)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>Table1[[#This Row],[pledged]]/Table1[[#This Row],[goal]]*100</f>
        <v>23.62857142857143</v>
      </c>
      <c r="R3053" s="8">
        <f>Table1[[#This Row],[pledged]]/Table1[[#This Row],[backers_count]]</f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 s="4">
        <f>((Table1[[#This Row],[deadline]]/60)/60/24)+DATE(1970,1,1)</f>
        <v>42152.665972222225</v>
      </c>
      <c r="K3054">
        <v>1430237094</v>
      </c>
      <c r="L3054" s="4">
        <f>((Table1[[#This Row],[launched_at]]/60)/60/24)+DATE(1970,1,1)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>Table1[[#This Row],[pledged]]/Table1[[#This Row],[goal]]*100</f>
        <v>0.15</v>
      </c>
      <c r="R3054" s="8">
        <f>Table1[[#This Row],[pledged]]/Table1[[#This Row],[backers_count]]</f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 s="4">
        <f>((Table1[[#This Row],[deadline]]/60)/60/24)+DATE(1970,1,1)</f>
        <v>41914.165972222225</v>
      </c>
      <c r="K3055">
        <v>1407781013</v>
      </c>
      <c r="L3055" s="4">
        <f>((Table1[[#This Row],[launched_at]]/60)/60/24)+DATE(1970,1,1)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>Table1[[#This Row],[pledged]]/Table1[[#This Row],[goal]]*100</f>
        <v>0.4</v>
      </c>
      <c r="R3055" s="8">
        <f>Table1[[#This Row],[pledged]]/Table1[[#This Row],[backers_count]]</f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 s="4">
        <f>((Table1[[#This Row],[deadline]]/60)/60/24)+DATE(1970,1,1)</f>
        <v>42065.044444444444</v>
      </c>
      <c r="K3056">
        <v>1422043154</v>
      </c>
      <c r="L3056" s="4">
        <f>((Table1[[#This Row],[launched_at]]/60)/60/24)+DATE(1970,1,1)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>Table1[[#This Row],[pledged]]/Table1[[#This Row],[goal]]*100</f>
        <v>0</v>
      </c>
      <c r="R3056" s="8" t="e">
        <f>Table1[[#This Row],[pledged]]/Table1[[#This Row],[backers_count]]</f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 s="4">
        <f>((Table1[[#This Row],[deadline]]/60)/60/24)+DATE(1970,1,1)</f>
        <v>42013.95821759259</v>
      </c>
      <c r="K3057">
        <v>1415660390</v>
      </c>
      <c r="L3057" s="4">
        <f>((Table1[[#This Row],[launched_at]]/60)/60/24)+DATE(1970,1,1)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>Table1[[#This Row],[pledged]]/Table1[[#This Row],[goal]]*100</f>
        <v>5.0000000000000001E-3</v>
      </c>
      <c r="R3057" s="8">
        <f>Table1[[#This Row],[pledged]]/Table1[[#This Row],[backers_count]]</f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 s="4">
        <f>((Table1[[#This Row],[deadline]]/60)/60/24)+DATE(1970,1,1)</f>
        <v>41911.636388888888</v>
      </c>
      <c r="K3058">
        <v>1406819784</v>
      </c>
      <c r="L3058" s="4">
        <f>((Table1[[#This Row],[launched_at]]/60)/60/24)+DATE(1970,1,1)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>Table1[[#This Row],[pledged]]/Table1[[#This Row],[goal]]*100</f>
        <v>0</v>
      </c>
      <c r="R3058" s="8" t="e">
        <f>Table1[[#This Row],[pledged]]/Table1[[#This Row],[backers_count]]</f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 s="4">
        <f>((Table1[[#This Row],[deadline]]/60)/60/24)+DATE(1970,1,1)</f>
        <v>42463.608923611115</v>
      </c>
      <c r="K3059">
        <v>1457105811</v>
      </c>
      <c r="L3059" s="4">
        <f>((Table1[[#This Row],[launched_at]]/60)/60/24)+DATE(1970,1,1)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>Table1[[#This Row],[pledged]]/Table1[[#This Row],[goal]]*100</f>
        <v>0</v>
      </c>
      <c r="R3059" s="8" t="e">
        <f>Table1[[#This Row],[pledged]]/Table1[[#This Row],[backers_count]]</f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 s="4">
        <f>((Table1[[#This Row],[deadline]]/60)/60/24)+DATE(1970,1,1)</f>
        <v>42510.374305555553</v>
      </c>
      <c r="K3060">
        <v>1459414740</v>
      </c>
      <c r="L3060" s="4">
        <f>((Table1[[#This Row],[launched_at]]/60)/60/24)+DATE(1970,1,1)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>Table1[[#This Row],[pledged]]/Table1[[#This Row],[goal]]*100</f>
        <v>1.6666666666666666E-2</v>
      </c>
      <c r="R3060" s="8">
        <f>Table1[[#This Row],[pledged]]/Table1[[#This Row],[backers_count]]</f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 s="4">
        <f>((Table1[[#This Row],[deadline]]/60)/60/24)+DATE(1970,1,1)</f>
        <v>41859.935717592591</v>
      </c>
      <c r="K3061">
        <v>1404944846</v>
      </c>
      <c r="L3061" s="4">
        <f>((Table1[[#This Row],[launched_at]]/60)/60/24)+DATE(1970,1,1)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>Table1[[#This Row],[pledged]]/Table1[[#This Row],[goal]]*100</f>
        <v>3.0066666666666664</v>
      </c>
      <c r="R3061" s="8">
        <f>Table1[[#This Row],[pledged]]/Table1[[#This Row],[backers_count]]</f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 s="4">
        <f>((Table1[[#This Row],[deadline]]/60)/60/24)+DATE(1970,1,1)</f>
        <v>42275.274699074071</v>
      </c>
      <c r="K3062">
        <v>1440830134</v>
      </c>
      <c r="L3062" s="4">
        <f>((Table1[[#This Row],[launched_at]]/60)/60/24)+DATE(1970,1,1)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>Table1[[#This Row],[pledged]]/Table1[[#This Row],[goal]]*100</f>
        <v>0.15227272727272728</v>
      </c>
      <c r="R3062" s="8">
        <f>Table1[[#This Row],[pledged]]/Table1[[#This Row],[backers_count]]</f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 s="4">
        <f>((Table1[[#This Row],[deadline]]/60)/60/24)+DATE(1970,1,1)</f>
        <v>41864.784120370372</v>
      </c>
      <c r="K3063">
        <v>1405363748</v>
      </c>
      <c r="L3063" s="4">
        <f>((Table1[[#This Row],[launched_at]]/60)/60/24)+DATE(1970,1,1)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>Table1[[#This Row],[pledged]]/Table1[[#This Row],[goal]]*100</f>
        <v>0</v>
      </c>
      <c r="R3063" s="8" t="e">
        <f>Table1[[#This Row],[pledged]]/Table1[[#This Row],[backers_count]]</f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 s="4">
        <f>((Table1[[#This Row],[deadline]]/60)/60/24)+DATE(1970,1,1)</f>
        <v>42277.75</v>
      </c>
      <c r="K3064">
        <v>1441111892</v>
      </c>
      <c r="L3064" s="4">
        <f>((Table1[[#This Row],[launched_at]]/60)/60/24)+DATE(1970,1,1)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>Table1[[#This Row],[pledged]]/Table1[[#This Row],[goal]]*100</f>
        <v>66.84</v>
      </c>
      <c r="R3064" s="8">
        <f>Table1[[#This Row],[pledged]]/Table1[[#This Row],[backers_count]]</f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 s="4">
        <f>((Table1[[#This Row],[deadline]]/60)/60/24)+DATE(1970,1,1)</f>
        <v>42665.922893518517</v>
      </c>
      <c r="K3065">
        <v>1474150138</v>
      </c>
      <c r="L3065" s="4">
        <f>((Table1[[#This Row],[launched_at]]/60)/60/24)+DATE(1970,1,1)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>Table1[[#This Row],[pledged]]/Table1[[#This Row],[goal]]*100</f>
        <v>19.566666666666666</v>
      </c>
      <c r="R3065" s="8">
        <f>Table1[[#This Row],[pledged]]/Table1[[#This Row],[backers_count]]</f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 s="4">
        <f>((Table1[[#This Row],[deadline]]/60)/60/24)+DATE(1970,1,1)</f>
        <v>42330.290972222225</v>
      </c>
      <c r="K3066">
        <v>1445483246</v>
      </c>
      <c r="L3066" s="4">
        <f>((Table1[[#This Row],[launched_at]]/60)/60/24)+DATE(1970,1,1)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>Table1[[#This Row],[pledged]]/Table1[[#This Row],[goal]]*100</f>
        <v>11.294666666666666</v>
      </c>
      <c r="R3066" s="8">
        <f>Table1[[#This Row],[pledged]]/Table1[[#This Row],[backers_count]]</f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 s="4">
        <f>((Table1[[#This Row],[deadline]]/60)/60/24)+DATE(1970,1,1)</f>
        <v>41850.055231481485</v>
      </c>
      <c r="K3067">
        <v>1404523172</v>
      </c>
      <c r="L3067" s="4">
        <f>((Table1[[#This Row],[launched_at]]/60)/60/24)+DATE(1970,1,1)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>Table1[[#This Row],[pledged]]/Table1[[#This Row],[goal]]*100</f>
        <v>0.04</v>
      </c>
      <c r="R3067" s="8">
        <f>Table1[[#This Row],[pledged]]/Table1[[#This Row],[backers_count]]</f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 s="4">
        <f>((Table1[[#This Row],[deadline]]/60)/60/24)+DATE(1970,1,1)</f>
        <v>42561.228437500002</v>
      </c>
      <c r="K3068">
        <v>1465536537</v>
      </c>
      <c r="L3068" s="4">
        <f>((Table1[[#This Row],[launched_at]]/60)/60/24)+DATE(1970,1,1)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>Table1[[#This Row],[pledged]]/Table1[[#This Row],[goal]]*100</f>
        <v>11.985714285714286</v>
      </c>
      <c r="R3068" s="8">
        <f>Table1[[#This Row],[pledged]]/Table1[[#This Row],[backers_count]]</f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 s="4">
        <f>((Table1[[#This Row],[deadline]]/60)/60/24)+DATE(1970,1,1)</f>
        <v>42256.938414351855</v>
      </c>
      <c r="K3069">
        <v>1439245879</v>
      </c>
      <c r="L3069" s="4">
        <f>((Table1[[#This Row],[launched_at]]/60)/60/24)+DATE(1970,1,1)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>Table1[[#This Row],[pledged]]/Table1[[#This Row],[goal]]*100</f>
        <v>2.5</v>
      </c>
      <c r="R3069" s="8">
        <f>Table1[[#This Row],[pledged]]/Table1[[#This Row],[backers_count]]</f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 s="4">
        <f>((Table1[[#This Row],[deadline]]/60)/60/24)+DATE(1970,1,1)</f>
        <v>42293.691574074073</v>
      </c>
      <c r="K3070">
        <v>1442421352</v>
      </c>
      <c r="L3070" s="4">
        <f>((Table1[[#This Row],[launched_at]]/60)/60/24)+DATE(1970,1,1)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>Table1[[#This Row],[pledged]]/Table1[[#This Row],[goal]]*100</f>
        <v>6.9999999999999993E-2</v>
      </c>
      <c r="R3070" s="8">
        <f>Table1[[#This Row],[pledged]]/Table1[[#This Row],[backers_count]]</f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 s="4">
        <f>((Table1[[#This Row],[deadline]]/60)/60/24)+DATE(1970,1,1)</f>
        <v>41987.833726851852</v>
      </c>
      <c r="K3071">
        <v>1415995234</v>
      </c>
      <c r="L3071" s="4">
        <f>((Table1[[#This Row],[launched_at]]/60)/60/24)+DATE(1970,1,1)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>Table1[[#This Row],[pledged]]/Table1[[#This Row],[goal]]*100</f>
        <v>14.099999999999998</v>
      </c>
      <c r="R3071" s="8">
        <f>Table1[[#This Row],[pledged]]/Table1[[#This Row],[backers_count]]</f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 s="4">
        <f>((Table1[[#This Row],[deadline]]/60)/60/24)+DATE(1970,1,1)</f>
        <v>42711.733437499999</v>
      </c>
      <c r="K3072">
        <v>1479317769</v>
      </c>
      <c r="L3072" s="4">
        <f>((Table1[[#This Row],[launched_at]]/60)/60/24)+DATE(1970,1,1)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>Table1[[#This Row],[pledged]]/Table1[[#This Row],[goal]]*100</f>
        <v>3.34</v>
      </c>
      <c r="R3072" s="8">
        <f>Table1[[#This Row],[pledged]]/Table1[[#This Row],[backers_count]]</f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 s="4">
        <f>((Table1[[#This Row],[deadline]]/60)/60/24)+DATE(1970,1,1)</f>
        <v>42115.249305555553</v>
      </c>
      <c r="K3073">
        <v>1428082481</v>
      </c>
      <c r="L3073" s="4">
        <f>((Table1[[#This Row],[launched_at]]/60)/60/24)+DATE(1970,1,1)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>Table1[[#This Row],[pledged]]/Table1[[#This Row],[goal]]*100</f>
        <v>59.774999999999999</v>
      </c>
      <c r="R3073" s="8">
        <f>Table1[[#This Row],[pledged]]/Table1[[#This Row],[backers_count]]</f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 s="4">
        <f>((Table1[[#This Row],[deadline]]/60)/60/24)+DATE(1970,1,1)</f>
        <v>42673.073611111111</v>
      </c>
      <c r="K3074">
        <v>1476549262</v>
      </c>
      <c r="L3074" s="4">
        <f>((Table1[[#This Row],[launched_at]]/60)/60/24)+DATE(1970,1,1)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>Table1[[#This Row],[pledged]]/Table1[[#This Row],[goal]]*100</f>
        <v>1.6666666666666666E-2</v>
      </c>
      <c r="R3074" s="8">
        <f>Table1[[#This Row],[pledged]]/Table1[[#This Row],[backers_count]]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 s="4">
        <f>((Table1[[#This Row],[deadline]]/60)/60/24)+DATE(1970,1,1)</f>
        <v>42169.804861111115</v>
      </c>
      <c r="K3075">
        <v>1429287900</v>
      </c>
      <c r="L3075" s="4">
        <f>((Table1[[#This Row],[launched_at]]/60)/60/24)+DATE(1970,1,1)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>Table1[[#This Row],[pledged]]/Table1[[#This Row],[goal]]*100</f>
        <v>2.3035714285714284E-2</v>
      </c>
      <c r="R3075" s="8">
        <f>Table1[[#This Row],[pledged]]/Table1[[#This Row],[backers_count]]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 s="4">
        <f>((Table1[[#This Row],[deadline]]/60)/60/24)+DATE(1970,1,1)</f>
        <v>42439.571284722217</v>
      </c>
      <c r="K3076">
        <v>1455025359</v>
      </c>
      <c r="L3076" s="4">
        <f>((Table1[[#This Row],[launched_at]]/60)/60/24)+DATE(1970,1,1)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>Table1[[#This Row],[pledged]]/Table1[[#This Row],[goal]]*100</f>
        <v>8.8000000000000009E-2</v>
      </c>
      <c r="R3076" s="8">
        <f>Table1[[#This Row],[pledged]]/Table1[[#This Row],[backers_count]]</f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 s="4">
        <f>((Table1[[#This Row],[deadline]]/60)/60/24)+DATE(1970,1,1)</f>
        <v>42601.102314814809</v>
      </c>
      <c r="K3077">
        <v>1467253640</v>
      </c>
      <c r="L3077" s="4">
        <f>((Table1[[#This Row],[launched_at]]/60)/60/24)+DATE(1970,1,1)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>Table1[[#This Row],[pledged]]/Table1[[#This Row],[goal]]*100</f>
        <v>8.64</v>
      </c>
      <c r="R3077" s="8">
        <f>Table1[[#This Row],[pledged]]/Table1[[#This Row],[backers_count]]</f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 s="4">
        <f>((Table1[[#This Row],[deadline]]/60)/60/24)+DATE(1970,1,1)</f>
        <v>42286.651886574073</v>
      </c>
      <c r="K3078">
        <v>1439221123</v>
      </c>
      <c r="L3078" s="4">
        <f>((Table1[[#This Row],[launched_at]]/60)/60/24)+DATE(1970,1,1)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>Table1[[#This Row],[pledged]]/Table1[[#This Row],[goal]]*100</f>
        <v>15.06</v>
      </c>
      <c r="R3078" s="8">
        <f>Table1[[#This Row],[pledged]]/Table1[[#This Row],[backers_count]]</f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 s="4">
        <f>((Table1[[#This Row],[deadline]]/60)/60/24)+DATE(1970,1,1)</f>
        <v>42796.956921296296</v>
      </c>
      <c r="K3079">
        <v>1485903478</v>
      </c>
      <c r="L3079" s="4">
        <f>((Table1[[#This Row],[launched_at]]/60)/60/24)+DATE(1970,1,1)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>Table1[[#This Row],[pledged]]/Table1[[#This Row],[goal]]*100</f>
        <v>0.47727272727272729</v>
      </c>
      <c r="R3079" s="8">
        <f>Table1[[#This Row],[pledged]]/Table1[[#This Row],[backers_count]]</f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 s="4">
        <f>((Table1[[#This Row],[deadline]]/60)/60/24)+DATE(1970,1,1)</f>
        <v>42061.138831018514</v>
      </c>
      <c r="K3080">
        <v>1422328795</v>
      </c>
      <c r="L3080" s="4">
        <f>((Table1[[#This Row],[launched_at]]/60)/60/24)+DATE(1970,1,1)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>Table1[[#This Row],[pledged]]/Table1[[#This Row],[goal]]*100</f>
        <v>0.11833333333333333</v>
      </c>
      <c r="R3080" s="8">
        <f>Table1[[#This Row],[pledged]]/Table1[[#This Row],[backers_count]]</f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 s="4">
        <f>((Table1[[#This Row],[deadline]]/60)/60/24)+DATE(1970,1,1)</f>
        <v>42085.671701388885</v>
      </c>
      <c r="K3081">
        <v>1424452035</v>
      </c>
      <c r="L3081" s="4">
        <f>((Table1[[#This Row],[launched_at]]/60)/60/24)+DATE(1970,1,1)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>Table1[[#This Row],[pledged]]/Table1[[#This Row],[goal]]*100</f>
        <v>0.8417399858735245</v>
      </c>
      <c r="R3081" s="8">
        <f>Table1[[#This Row],[pledged]]/Table1[[#This Row],[backers_count]]</f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 s="4">
        <f>((Table1[[#This Row],[deadline]]/60)/60/24)+DATE(1970,1,1)</f>
        <v>42000.0699537037</v>
      </c>
      <c r="K3082">
        <v>1414456844</v>
      </c>
      <c r="L3082" s="4">
        <f>((Table1[[#This Row],[launched_at]]/60)/60/24)+DATE(1970,1,1)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>Table1[[#This Row],[pledged]]/Table1[[#This Row],[goal]]*100</f>
        <v>1.8799999999999997E-2</v>
      </c>
      <c r="R3082" s="8">
        <f>Table1[[#This Row],[pledged]]/Table1[[#This Row],[backers_count]]</f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 s="4">
        <f>((Table1[[#This Row],[deadline]]/60)/60/24)+DATE(1970,1,1)</f>
        <v>42267.181608796294</v>
      </c>
      <c r="K3083">
        <v>1440130891</v>
      </c>
      <c r="L3083" s="4">
        <f>((Table1[[#This Row],[launched_at]]/60)/60/24)+DATE(1970,1,1)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>Table1[[#This Row],[pledged]]/Table1[[#This Row],[goal]]*100</f>
        <v>0.21029999999999999</v>
      </c>
      <c r="R3083" s="8">
        <f>Table1[[#This Row],[pledged]]/Table1[[#This Row],[backers_count]]</f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 s="4">
        <f>((Table1[[#This Row],[deadline]]/60)/60/24)+DATE(1970,1,1)</f>
        <v>42323.96465277778</v>
      </c>
      <c r="K3084">
        <v>1445033346</v>
      </c>
      <c r="L3084" s="4">
        <f>((Table1[[#This Row],[launched_at]]/60)/60/24)+DATE(1970,1,1)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>Table1[[#This Row],[pledged]]/Table1[[#This Row],[goal]]*100</f>
        <v>0</v>
      </c>
      <c r="R3084" s="8" t="e">
        <f>Table1[[#This Row],[pledged]]/Table1[[#This Row],[backers_count]]</f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 s="4">
        <f>((Table1[[#This Row],[deadline]]/60)/60/24)+DATE(1970,1,1)</f>
        <v>41883.208333333336</v>
      </c>
      <c r="K3085">
        <v>1406986278</v>
      </c>
      <c r="L3085" s="4">
        <f>((Table1[[#This Row],[launched_at]]/60)/60/24)+DATE(1970,1,1)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>Table1[[#This Row],[pledged]]/Table1[[#This Row],[goal]]*100</f>
        <v>0.27999999999999997</v>
      </c>
      <c r="R3085" s="8">
        <f>Table1[[#This Row],[pledged]]/Table1[[#This Row],[backers_count]]</f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 s="4">
        <f>((Table1[[#This Row],[deadline]]/60)/60/24)+DATE(1970,1,1)</f>
        <v>42129.783333333333</v>
      </c>
      <c r="K3086">
        <v>1428340931</v>
      </c>
      <c r="L3086" s="4">
        <f>((Table1[[#This Row],[launched_at]]/60)/60/24)+DATE(1970,1,1)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>Table1[[#This Row],[pledged]]/Table1[[#This Row],[goal]]*100</f>
        <v>11.57920670115792</v>
      </c>
      <c r="R3086" s="8">
        <f>Table1[[#This Row],[pledged]]/Table1[[#This Row],[backers_count]]</f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 s="4">
        <f>((Table1[[#This Row],[deadline]]/60)/60/24)+DATE(1970,1,1)</f>
        <v>42276.883784722217</v>
      </c>
      <c r="K3087">
        <v>1440969159</v>
      </c>
      <c r="L3087" s="4">
        <f>((Table1[[#This Row],[launched_at]]/60)/60/24)+DATE(1970,1,1)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>Table1[[#This Row],[pledged]]/Table1[[#This Row],[goal]]*100</f>
        <v>2.44</v>
      </c>
      <c r="R3087" s="8">
        <f>Table1[[#This Row],[pledged]]/Table1[[#This Row],[backers_count]]</f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 s="4">
        <f>((Table1[[#This Row],[deadline]]/60)/60/24)+DATE(1970,1,1)</f>
        <v>42233.67082175926</v>
      </c>
      <c r="K3088">
        <v>1434643559</v>
      </c>
      <c r="L3088" s="4">
        <f>((Table1[[#This Row],[launched_at]]/60)/60/24)+DATE(1970,1,1)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>Table1[[#This Row],[pledged]]/Table1[[#This Row],[goal]]*100</f>
        <v>0.25</v>
      </c>
      <c r="R3088" s="8">
        <f>Table1[[#This Row],[pledged]]/Table1[[#This Row],[backers_count]]</f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 s="4">
        <f>((Table1[[#This Row],[deadline]]/60)/60/24)+DATE(1970,1,1)</f>
        <v>42725.192013888889</v>
      </c>
      <c r="K3089">
        <v>1477107390</v>
      </c>
      <c r="L3089" s="4">
        <f>((Table1[[#This Row],[launched_at]]/60)/60/24)+DATE(1970,1,1)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>Table1[[#This Row],[pledged]]/Table1[[#This Row],[goal]]*100</f>
        <v>0.625</v>
      </c>
      <c r="R3089" s="8">
        <f>Table1[[#This Row],[pledged]]/Table1[[#This Row],[backers_count]]</f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 s="4">
        <f>((Table1[[#This Row],[deadline]]/60)/60/24)+DATE(1970,1,1)</f>
        <v>42012.570138888885</v>
      </c>
      <c r="K3090">
        <v>1418046247</v>
      </c>
      <c r="L3090" s="4">
        <f>((Table1[[#This Row],[launched_at]]/60)/60/24)+DATE(1970,1,1)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>Table1[[#This Row],[pledged]]/Table1[[#This Row],[goal]]*100</f>
        <v>0.19384615384615383</v>
      </c>
      <c r="R3090" s="8">
        <f>Table1[[#This Row],[pledged]]/Table1[[#This Row],[backers_count]]</f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 s="4">
        <f>((Table1[[#This Row],[deadline]]/60)/60/24)+DATE(1970,1,1)</f>
        <v>42560.082638888889</v>
      </c>
      <c r="K3091">
        <v>1465304483</v>
      </c>
      <c r="L3091" s="4">
        <f>((Table1[[#This Row],[launched_at]]/60)/60/24)+DATE(1970,1,1)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>Table1[[#This Row],[pledged]]/Table1[[#This Row],[goal]]*100</f>
        <v>23.416</v>
      </c>
      <c r="R3091" s="8">
        <f>Table1[[#This Row],[pledged]]/Table1[[#This Row],[backers_count]]</f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 s="4">
        <f>((Table1[[#This Row],[deadline]]/60)/60/24)+DATE(1970,1,1)</f>
        <v>42125.777141203704</v>
      </c>
      <c r="K3092">
        <v>1425325145</v>
      </c>
      <c r="L3092" s="4">
        <f>((Table1[[#This Row],[launched_at]]/60)/60/24)+DATE(1970,1,1)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>Table1[[#This Row],[pledged]]/Table1[[#This Row],[goal]]*100</f>
        <v>5.0808888888888886</v>
      </c>
      <c r="R3092" s="8">
        <f>Table1[[#This Row],[pledged]]/Table1[[#This Row],[backers_count]]</f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 s="4">
        <f>((Table1[[#This Row],[deadline]]/60)/60/24)+DATE(1970,1,1)</f>
        <v>42596.948414351849</v>
      </c>
      <c r="K3093">
        <v>1468622743</v>
      </c>
      <c r="L3093" s="4">
        <f>((Table1[[#This Row],[launched_at]]/60)/60/24)+DATE(1970,1,1)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>Table1[[#This Row],[pledged]]/Table1[[#This Row],[goal]]*100</f>
        <v>15.920000000000002</v>
      </c>
      <c r="R3093" s="8">
        <f>Table1[[#This Row],[pledged]]/Table1[[#This Row],[backers_count]]</f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 s="4">
        <f>((Table1[[#This Row],[deadline]]/60)/60/24)+DATE(1970,1,1)</f>
        <v>42292.916666666672</v>
      </c>
      <c r="K3094">
        <v>1441723912</v>
      </c>
      <c r="L3094" s="4">
        <f>((Table1[[#This Row],[launched_at]]/60)/60/24)+DATE(1970,1,1)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>Table1[[#This Row],[pledged]]/Table1[[#This Row],[goal]]*100</f>
        <v>1.1831900000000002</v>
      </c>
      <c r="R3094" s="8">
        <f>Table1[[#This Row],[pledged]]/Table1[[#This Row],[backers_count]]</f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 s="4">
        <f>((Table1[[#This Row],[deadline]]/60)/60/24)+DATE(1970,1,1)</f>
        <v>41791.165972222225</v>
      </c>
      <c r="K3095">
        <v>1398980941</v>
      </c>
      <c r="L3095" s="4">
        <f>((Table1[[#This Row],[launched_at]]/60)/60/24)+DATE(1970,1,1)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>Table1[[#This Row],[pledged]]/Table1[[#This Row],[goal]]*100</f>
        <v>22.75</v>
      </c>
      <c r="R3095" s="8">
        <f>Table1[[#This Row],[pledged]]/Table1[[#This Row],[backers_count]]</f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 s="4">
        <f>((Table1[[#This Row],[deadline]]/60)/60/24)+DATE(1970,1,1)</f>
        <v>42267.795787037037</v>
      </c>
      <c r="K3096">
        <v>1437591956</v>
      </c>
      <c r="L3096" s="4">
        <f>((Table1[[#This Row],[launched_at]]/60)/60/24)+DATE(1970,1,1)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>Table1[[#This Row],[pledged]]/Table1[[#This Row],[goal]]*100</f>
        <v>2.5000000000000001E-2</v>
      </c>
      <c r="R3096" s="8">
        <f>Table1[[#This Row],[pledged]]/Table1[[#This Row],[backers_count]]</f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 s="4">
        <f>((Table1[[#This Row],[deadline]]/60)/60/24)+DATE(1970,1,1)</f>
        <v>42583.025231481486</v>
      </c>
      <c r="K3097">
        <v>1464827780</v>
      </c>
      <c r="L3097" s="4">
        <f>((Table1[[#This Row],[launched_at]]/60)/60/24)+DATE(1970,1,1)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>Table1[[#This Row],[pledged]]/Table1[[#This Row],[goal]]*100</f>
        <v>0.33512064343163539</v>
      </c>
      <c r="R3097" s="8">
        <f>Table1[[#This Row],[pledged]]/Table1[[#This Row],[backers_count]]</f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 s="4">
        <f>((Table1[[#This Row],[deadline]]/60)/60/24)+DATE(1970,1,1)</f>
        <v>42144.825532407413</v>
      </c>
      <c r="K3098">
        <v>1429559326</v>
      </c>
      <c r="L3098" s="4">
        <f>((Table1[[#This Row],[launched_at]]/60)/60/24)+DATE(1970,1,1)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>Table1[[#This Row],[pledged]]/Table1[[#This Row],[goal]]*100</f>
        <v>3.9750000000000001</v>
      </c>
      <c r="R3098" s="8">
        <f>Table1[[#This Row],[pledged]]/Table1[[#This Row],[backers_count]]</f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 s="4">
        <f>((Table1[[#This Row],[deadline]]/60)/60/24)+DATE(1970,1,1)</f>
        <v>42650.583333333328</v>
      </c>
      <c r="K3099">
        <v>1474027501</v>
      </c>
      <c r="L3099" s="4">
        <f>((Table1[[#This Row],[launched_at]]/60)/60/24)+DATE(1970,1,1)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>Table1[[#This Row],[pledged]]/Table1[[#This Row],[goal]]*100</f>
        <v>17.150000000000002</v>
      </c>
      <c r="R3099" s="8">
        <f>Table1[[#This Row],[pledged]]/Table1[[#This Row],[backers_count]]</f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 s="4">
        <f>((Table1[[#This Row],[deadline]]/60)/60/24)+DATE(1970,1,1)</f>
        <v>42408.01180555555</v>
      </c>
      <c r="K3100">
        <v>1450724449</v>
      </c>
      <c r="L3100" s="4">
        <f>((Table1[[#This Row],[launched_at]]/60)/60/24)+DATE(1970,1,1)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>Table1[[#This Row],[pledged]]/Table1[[#This Row],[goal]]*100</f>
        <v>3.6080041046690612</v>
      </c>
      <c r="R3100" s="8">
        <f>Table1[[#This Row],[pledged]]/Table1[[#This Row],[backers_count]]</f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 s="4">
        <f>((Table1[[#This Row],[deadline]]/60)/60/24)+DATE(1970,1,1)</f>
        <v>42412.189710648148</v>
      </c>
      <c r="K3101">
        <v>1452659591</v>
      </c>
      <c r="L3101" s="4">
        <f>((Table1[[#This Row],[launched_at]]/60)/60/24)+DATE(1970,1,1)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>Table1[[#This Row],[pledged]]/Table1[[#This Row],[goal]]*100</f>
        <v>13.900000000000002</v>
      </c>
      <c r="R3101" s="8">
        <f>Table1[[#This Row],[pledged]]/Table1[[#This Row],[backers_count]]</f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 s="4">
        <f>((Table1[[#This Row],[deadline]]/60)/60/24)+DATE(1970,1,1)</f>
        <v>41932.622395833336</v>
      </c>
      <c r="K3102">
        <v>1411224975</v>
      </c>
      <c r="L3102" s="4">
        <f>((Table1[[#This Row],[launched_at]]/60)/60/24)+DATE(1970,1,1)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>Table1[[#This Row],[pledged]]/Table1[[#This Row],[goal]]*100</f>
        <v>15.225</v>
      </c>
      <c r="R3102" s="8">
        <f>Table1[[#This Row],[pledged]]/Table1[[#This Row],[backers_count]]</f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 s="4">
        <f>((Table1[[#This Row],[deadline]]/60)/60/24)+DATE(1970,1,1)</f>
        <v>42201.330555555556</v>
      </c>
      <c r="K3103">
        <v>1434445937</v>
      </c>
      <c r="L3103" s="4">
        <f>((Table1[[#This Row],[launched_at]]/60)/60/24)+DATE(1970,1,1)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>Table1[[#This Row],[pledged]]/Table1[[#This Row],[goal]]*100</f>
        <v>12</v>
      </c>
      <c r="R3103" s="8">
        <f>Table1[[#This Row],[pledged]]/Table1[[#This Row],[backers_count]]</f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 s="4">
        <f>((Table1[[#This Row],[deadline]]/60)/60/24)+DATE(1970,1,1)</f>
        <v>42605.340486111112</v>
      </c>
      <c r="K3104">
        <v>1467619818</v>
      </c>
      <c r="L3104" s="4">
        <f>((Table1[[#This Row],[launched_at]]/60)/60/24)+DATE(1970,1,1)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>Table1[[#This Row],[pledged]]/Table1[[#This Row],[goal]]*100</f>
        <v>39.112499999999997</v>
      </c>
      <c r="R3104" s="8">
        <f>Table1[[#This Row],[pledged]]/Table1[[#This Row],[backers_count]]</f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 s="4">
        <f>((Table1[[#This Row],[deadline]]/60)/60/24)+DATE(1970,1,1)</f>
        <v>42167.156319444446</v>
      </c>
      <c r="K3105">
        <v>1428896706</v>
      </c>
      <c r="L3105" s="4">
        <f>((Table1[[#This Row],[launched_at]]/60)/60/24)+DATE(1970,1,1)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>Table1[[#This Row],[pledged]]/Table1[[#This Row],[goal]]*100</f>
        <v>0.26829268292682928</v>
      </c>
      <c r="R3105" s="8">
        <f>Table1[[#This Row],[pledged]]/Table1[[#This Row],[backers_count]]</f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 s="4">
        <f>((Table1[[#This Row],[deadline]]/60)/60/24)+DATE(1970,1,1)</f>
        <v>42038.083333333328</v>
      </c>
      <c r="K3106">
        <v>1420235311</v>
      </c>
      <c r="L3106" s="4">
        <f>((Table1[[#This Row],[launched_at]]/60)/60/24)+DATE(1970,1,1)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>Table1[[#This Row],[pledged]]/Table1[[#This Row],[goal]]*100</f>
        <v>29.625</v>
      </c>
      <c r="R3106" s="8">
        <f>Table1[[#This Row],[pledged]]/Table1[[#This Row],[backers_count]]</f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 s="4">
        <f>((Table1[[#This Row],[deadline]]/60)/60/24)+DATE(1970,1,1)</f>
        <v>41931.208333333336</v>
      </c>
      <c r="K3107">
        <v>1408986916</v>
      </c>
      <c r="L3107" s="4">
        <f>((Table1[[#This Row],[launched_at]]/60)/60/24)+DATE(1970,1,1)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>Table1[[#This Row],[pledged]]/Table1[[#This Row],[goal]]*100</f>
        <v>42.360992301112063</v>
      </c>
      <c r="R3107" s="8">
        <f>Table1[[#This Row],[pledged]]/Table1[[#This Row],[backers_count]]</f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 s="4">
        <f>((Table1[[#This Row],[deadline]]/60)/60/24)+DATE(1970,1,1)</f>
        <v>42263.916666666672</v>
      </c>
      <c r="K3108">
        <v>1440497876</v>
      </c>
      <c r="L3108" s="4">
        <f>((Table1[[#This Row],[launched_at]]/60)/60/24)+DATE(1970,1,1)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>Table1[[#This Row],[pledged]]/Table1[[#This Row],[goal]]*100</f>
        <v>4.1000000000000005</v>
      </c>
      <c r="R3108" s="8">
        <f>Table1[[#This Row],[pledged]]/Table1[[#This Row],[backers_count]]</f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 s="4">
        <f>((Table1[[#This Row],[deadline]]/60)/60/24)+DATE(1970,1,1)</f>
        <v>42135.814247685179</v>
      </c>
      <c r="K3109">
        <v>1430767951</v>
      </c>
      <c r="L3109" s="4">
        <f>((Table1[[#This Row],[launched_at]]/60)/60/24)+DATE(1970,1,1)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>Table1[[#This Row],[pledged]]/Table1[[#This Row],[goal]]*100</f>
        <v>19.762499999999999</v>
      </c>
      <c r="R3109" s="8">
        <f>Table1[[#This Row],[pledged]]/Table1[[#This Row],[backers_count]]</f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 s="4">
        <f>((Table1[[#This Row],[deadline]]/60)/60/24)+DATE(1970,1,1)</f>
        <v>42122.638819444444</v>
      </c>
      <c r="K3110">
        <v>1425053994</v>
      </c>
      <c r="L3110" s="4">
        <f>((Table1[[#This Row],[launched_at]]/60)/60/24)+DATE(1970,1,1)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>Table1[[#This Row],[pledged]]/Table1[[#This Row],[goal]]*100</f>
        <v>5.1999999999999998E-2</v>
      </c>
      <c r="R3110" s="8">
        <f>Table1[[#This Row],[pledged]]/Table1[[#This Row],[backers_count]]</f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 s="4">
        <f>((Table1[[#This Row],[deadline]]/60)/60/24)+DATE(1970,1,1)</f>
        <v>41879.125115740739</v>
      </c>
      <c r="K3111">
        <v>1406170810</v>
      </c>
      <c r="L3111" s="4">
        <f>((Table1[[#This Row],[launched_at]]/60)/60/24)+DATE(1970,1,1)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>Table1[[#This Row],[pledged]]/Table1[[#This Row],[goal]]*100</f>
        <v>25.030188679245285</v>
      </c>
      <c r="R3111" s="8">
        <f>Table1[[#This Row],[pledged]]/Table1[[#This Row],[backers_count]]</f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 s="4">
        <f>((Table1[[#This Row],[deadline]]/60)/60/24)+DATE(1970,1,1)</f>
        <v>42785.031469907408</v>
      </c>
      <c r="K3112">
        <v>1484009119</v>
      </c>
      <c r="L3112" s="4">
        <f>((Table1[[#This Row],[launched_at]]/60)/60/24)+DATE(1970,1,1)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>Table1[[#This Row],[pledged]]/Table1[[#This Row],[goal]]*100</f>
        <v>0.04</v>
      </c>
      <c r="R3112" s="8">
        <f>Table1[[#This Row],[pledged]]/Table1[[#This Row],[backers_count]]</f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 s="4">
        <f>((Table1[[#This Row],[deadline]]/60)/60/24)+DATE(1970,1,1)</f>
        <v>41916.595138888886</v>
      </c>
      <c r="K3113">
        <v>1409753820</v>
      </c>
      <c r="L3113" s="4">
        <f>((Table1[[#This Row],[launched_at]]/60)/60/24)+DATE(1970,1,1)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>Table1[[#This Row],[pledged]]/Table1[[#This Row],[goal]]*100</f>
        <v>26.640000000000004</v>
      </c>
      <c r="R3113" s="8">
        <f>Table1[[#This Row],[pledged]]/Table1[[#This Row],[backers_count]]</f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 s="4">
        <f>((Table1[[#This Row],[deadline]]/60)/60/24)+DATE(1970,1,1)</f>
        <v>42675.121921296297</v>
      </c>
      <c r="K3114">
        <v>1472784934</v>
      </c>
      <c r="L3114" s="4">
        <f>((Table1[[#This Row],[launched_at]]/60)/60/24)+DATE(1970,1,1)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>Table1[[#This Row],[pledged]]/Table1[[#This Row],[goal]]*100</f>
        <v>4.7363636363636363</v>
      </c>
      <c r="R3114" s="8">
        <f>Table1[[#This Row],[pledged]]/Table1[[#This Row],[backers_count]]</f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 s="4">
        <f>((Table1[[#This Row],[deadline]]/60)/60/24)+DATE(1970,1,1)</f>
        <v>42111.731273148151</v>
      </c>
      <c r="K3115">
        <v>1426699982</v>
      </c>
      <c r="L3115" s="4">
        <f>((Table1[[#This Row],[launched_at]]/60)/60/24)+DATE(1970,1,1)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>Table1[[#This Row],[pledged]]/Table1[[#This Row],[goal]]*100</f>
        <v>4.2435339894712749</v>
      </c>
      <c r="R3115" s="8">
        <f>Table1[[#This Row],[pledged]]/Table1[[#This Row],[backers_count]]</f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 s="4">
        <f>((Table1[[#This Row],[deadline]]/60)/60/24)+DATE(1970,1,1)</f>
        <v>41903.632523148146</v>
      </c>
      <c r="K3116">
        <v>1406128250</v>
      </c>
      <c r="L3116" s="4">
        <f>((Table1[[#This Row],[launched_at]]/60)/60/24)+DATE(1970,1,1)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>Table1[[#This Row],[pledged]]/Table1[[#This Row],[goal]]*100</f>
        <v>0</v>
      </c>
      <c r="R3116" s="8" t="e">
        <f>Table1[[#This Row],[pledged]]/Table1[[#This Row],[backers_count]]</f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 s="4">
        <f>((Table1[[#This Row],[deadline]]/60)/60/24)+DATE(1970,1,1)</f>
        <v>42526.447071759263</v>
      </c>
      <c r="K3117">
        <v>1462531427</v>
      </c>
      <c r="L3117" s="4">
        <f>((Table1[[#This Row],[launched_at]]/60)/60/24)+DATE(1970,1,1)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>Table1[[#This Row],[pledged]]/Table1[[#This Row],[goal]]*100</f>
        <v>3</v>
      </c>
      <c r="R3117" s="8">
        <f>Table1[[#This Row],[pledged]]/Table1[[#This Row],[backers_count]]</f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 s="4">
        <f>((Table1[[#This Row],[deadline]]/60)/60/24)+DATE(1970,1,1)</f>
        <v>42095.515335648146</v>
      </c>
      <c r="K3118">
        <v>1426681325</v>
      </c>
      <c r="L3118" s="4">
        <f>((Table1[[#This Row],[launched_at]]/60)/60/24)+DATE(1970,1,1)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>Table1[[#This Row],[pledged]]/Table1[[#This Row],[goal]]*100</f>
        <v>57.333333333333336</v>
      </c>
      <c r="R3118" s="8">
        <f>Table1[[#This Row],[pledged]]/Table1[[#This Row],[backers_count]]</f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 s="4">
        <f>((Table1[[#This Row],[deadline]]/60)/60/24)+DATE(1970,1,1)</f>
        <v>42517.55</v>
      </c>
      <c r="K3119">
        <v>1463648360</v>
      </c>
      <c r="L3119" s="4">
        <f>((Table1[[#This Row],[launched_at]]/60)/60/24)+DATE(1970,1,1)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>Table1[[#This Row],[pledged]]/Table1[[#This Row],[goal]]*100</f>
        <v>0.1</v>
      </c>
      <c r="R3119" s="8">
        <f>Table1[[#This Row],[pledged]]/Table1[[#This Row],[backers_count]]</f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 s="4">
        <f>((Table1[[#This Row],[deadline]]/60)/60/24)+DATE(1970,1,1)</f>
        <v>42553.649571759262</v>
      </c>
      <c r="K3120">
        <v>1465832123</v>
      </c>
      <c r="L3120" s="4">
        <f>((Table1[[#This Row],[launched_at]]/60)/60/24)+DATE(1970,1,1)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>Table1[[#This Row],[pledged]]/Table1[[#This Row],[goal]]*100</f>
        <v>0.31</v>
      </c>
      <c r="R3120" s="8">
        <f>Table1[[#This Row],[pledged]]/Table1[[#This Row],[backers_count]]</f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 s="4">
        <f>((Table1[[#This Row],[deadline]]/60)/60/24)+DATE(1970,1,1)</f>
        <v>42090.003842592589</v>
      </c>
      <c r="K3121">
        <v>1424826332</v>
      </c>
      <c r="L3121" s="4">
        <f>((Table1[[#This Row],[launched_at]]/60)/60/24)+DATE(1970,1,1)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>Table1[[#This Row],[pledged]]/Table1[[#This Row],[goal]]*100</f>
        <v>0.05</v>
      </c>
      <c r="R3121" s="8">
        <f>Table1[[#This Row],[pledged]]/Table1[[#This Row],[backers_count]]</f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 s="4">
        <f>((Table1[[#This Row],[deadline]]/60)/60/24)+DATE(1970,1,1)</f>
        <v>42495.900416666671</v>
      </c>
      <c r="K3122">
        <v>1457303796</v>
      </c>
      <c r="L3122" s="4">
        <f>((Table1[[#This Row],[launched_at]]/60)/60/24)+DATE(1970,1,1)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>Table1[[#This Row],[pledged]]/Table1[[#This Row],[goal]]*100</f>
        <v>9.8461538461538465E-3</v>
      </c>
      <c r="R3122" s="8">
        <f>Table1[[#This Row],[pledged]]/Table1[[#This Row],[backers_count]]</f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 s="4">
        <f>((Table1[[#This Row],[deadline]]/60)/60/24)+DATE(1970,1,1)</f>
        <v>41908.679803240739</v>
      </c>
      <c r="K3123">
        <v>1406564335</v>
      </c>
      <c r="L3123" s="4">
        <f>((Table1[[#This Row],[launched_at]]/60)/60/24)+DATE(1970,1,1)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>Table1[[#This Row],[pledged]]/Table1[[#This Row],[goal]]*100</f>
        <v>0.66666666666666674</v>
      </c>
      <c r="R3123" s="8">
        <f>Table1[[#This Row],[pledged]]/Table1[[#This Row],[backers_count]]</f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 s="4">
        <f>((Table1[[#This Row],[deadline]]/60)/60/24)+DATE(1970,1,1)</f>
        <v>42683.973750000005</v>
      </c>
      <c r="K3124">
        <v>1478298132</v>
      </c>
      <c r="L3124" s="4">
        <f>((Table1[[#This Row],[launched_at]]/60)/60/24)+DATE(1970,1,1)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>Table1[[#This Row],[pledged]]/Table1[[#This Row],[goal]]*100</f>
        <v>58.291457286432156</v>
      </c>
      <c r="R3124" s="8">
        <f>Table1[[#This Row],[pledged]]/Table1[[#This Row],[backers_count]]</f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 s="4">
        <f>((Table1[[#This Row],[deadline]]/60)/60/24)+DATE(1970,1,1)</f>
        <v>42560.993032407408</v>
      </c>
      <c r="K3125">
        <v>1465516198</v>
      </c>
      <c r="L3125" s="4">
        <f>((Table1[[#This Row],[launched_at]]/60)/60/24)+DATE(1970,1,1)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>Table1[[#This Row],[pledged]]/Table1[[#This Row],[goal]]*100</f>
        <v>68.153599999999997</v>
      </c>
      <c r="R3125" s="8">
        <f>Table1[[#This Row],[pledged]]/Table1[[#This Row],[backers_count]]</f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 s="4">
        <f>((Table1[[#This Row],[deadline]]/60)/60/24)+DATE(1970,1,1)</f>
        <v>42037.780104166668</v>
      </c>
      <c r="K3126">
        <v>1417718601</v>
      </c>
      <c r="L3126" s="4">
        <f>((Table1[[#This Row],[launched_at]]/60)/60/24)+DATE(1970,1,1)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>Table1[[#This Row],[pledged]]/Table1[[#This Row],[goal]]*100</f>
        <v>3.2499999999999999E-3</v>
      </c>
      <c r="R3126" s="8">
        <f>Table1[[#This Row],[pledged]]/Table1[[#This Row],[backers_count]]</f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 s="4">
        <f>((Table1[[#This Row],[deadline]]/60)/60/24)+DATE(1970,1,1)</f>
        <v>42376.20685185185</v>
      </c>
      <c r="K3127">
        <v>1449550672</v>
      </c>
      <c r="L3127" s="4">
        <f>((Table1[[#This Row],[launched_at]]/60)/60/24)+DATE(1970,1,1)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>Table1[[#This Row],[pledged]]/Table1[[#This Row],[goal]]*100</f>
        <v>0</v>
      </c>
      <c r="R3127" s="8" t="e">
        <f>Table1[[#This Row],[pledged]]/Table1[[#This Row],[backers_count]]</f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 s="4">
        <f>((Table1[[#This Row],[deadline]]/60)/60/24)+DATE(1970,1,1)</f>
        <v>42456.976412037038</v>
      </c>
      <c r="K3128">
        <v>1456532762</v>
      </c>
      <c r="L3128" s="4">
        <f>((Table1[[#This Row],[launched_at]]/60)/60/24)+DATE(1970,1,1)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>Table1[[#This Row],[pledged]]/Table1[[#This Row],[goal]]*100</f>
        <v>4.16</v>
      </c>
      <c r="R3128" s="8">
        <f>Table1[[#This Row],[pledged]]/Table1[[#This Row],[backers_count]]</f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 s="4">
        <f>((Table1[[#This Row],[deadline]]/60)/60/24)+DATE(1970,1,1)</f>
        <v>42064.856817129628</v>
      </c>
      <c r="K3129">
        <v>1422650029</v>
      </c>
      <c r="L3129" s="4">
        <f>((Table1[[#This Row],[launched_at]]/60)/60/24)+DATE(1970,1,1)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>Table1[[#This Row],[pledged]]/Table1[[#This Row],[goal]]*100</f>
        <v>0</v>
      </c>
      <c r="R3129" s="8" t="e">
        <f>Table1[[#This Row],[pledged]]/Table1[[#This Row],[backers_count]]</f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 s="4">
        <f>((Table1[[#This Row],[deadline]]/60)/60/24)+DATE(1970,1,1)</f>
        <v>42810.784039351856</v>
      </c>
      <c r="K3130">
        <v>1487101741</v>
      </c>
      <c r="L3130" s="4">
        <f>((Table1[[#This Row],[launched_at]]/60)/60/24)+DATE(1970,1,1)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>Table1[[#This Row],[pledged]]/Table1[[#This Row],[goal]]*100</f>
        <v>108.60666666666667</v>
      </c>
      <c r="R3130" s="8">
        <f>Table1[[#This Row],[pledged]]/Table1[[#This Row],[backers_count]]</f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 s="4">
        <f>((Table1[[#This Row],[deadline]]/60)/60/24)+DATE(1970,1,1)</f>
        <v>42843.801145833335</v>
      </c>
      <c r="K3131">
        <v>1489090419</v>
      </c>
      <c r="L3131" s="4">
        <f>((Table1[[#This Row],[launched_at]]/60)/60/24)+DATE(1970,1,1)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>Table1[[#This Row],[pledged]]/Table1[[#This Row],[goal]]*100</f>
        <v>0.8</v>
      </c>
      <c r="R3131" s="8">
        <f>Table1[[#This Row],[pledged]]/Table1[[#This Row],[backers_count]]</f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 s="4">
        <f>((Table1[[#This Row],[deadline]]/60)/60/24)+DATE(1970,1,1)</f>
        <v>42839.207638888889</v>
      </c>
      <c r="K3132">
        <v>1489504916</v>
      </c>
      <c r="L3132" s="4">
        <f>((Table1[[#This Row],[launched_at]]/60)/60/24)+DATE(1970,1,1)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>Table1[[#This Row],[pledged]]/Table1[[#This Row],[goal]]*100</f>
        <v>3.75</v>
      </c>
      <c r="R3132" s="8">
        <f>Table1[[#This Row],[pledged]]/Table1[[#This Row],[backers_count]]</f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 s="4">
        <f>((Table1[[#This Row],[deadline]]/60)/60/24)+DATE(1970,1,1)</f>
        <v>42833.537557870368</v>
      </c>
      <c r="K3133">
        <v>1489067645</v>
      </c>
      <c r="L3133" s="4">
        <f>((Table1[[#This Row],[launched_at]]/60)/60/24)+DATE(1970,1,1)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>Table1[[#This Row],[pledged]]/Table1[[#This Row],[goal]]*100</f>
        <v>15.731707317073171</v>
      </c>
      <c r="R3133" s="8">
        <f>Table1[[#This Row],[pledged]]/Table1[[#This Row],[backers_count]]</f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 s="4">
        <f>((Table1[[#This Row],[deadline]]/60)/60/24)+DATE(1970,1,1)</f>
        <v>42846.308564814812</v>
      </c>
      <c r="K3134">
        <v>1487579060</v>
      </c>
      <c r="L3134" s="4">
        <f>((Table1[[#This Row],[launched_at]]/60)/60/24)+DATE(1970,1,1)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>Table1[[#This Row],[pledged]]/Table1[[#This Row],[goal]]*100</f>
        <v>3.3333333333333333E-2</v>
      </c>
      <c r="R3134" s="8">
        <f>Table1[[#This Row],[pledged]]/Table1[[#This Row],[backers_count]]</f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 s="4">
        <f>((Table1[[#This Row],[deadline]]/60)/60/24)+DATE(1970,1,1)</f>
        <v>42818.523541666669</v>
      </c>
      <c r="K3135">
        <v>1487770434</v>
      </c>
      <c r="L3135" s="4">
        <f>((Table1[[#This Row],[launched_at]]/60)/60/24)+DATE(1970,1,1)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>Table1[[#This Row],[pledged]]/Table1[[#This Row],[goal]]*100</f>
        <v>108</v>
      </c>
      <c r="R3135" s="8">
        <f>Table1[[#This Row],[pledged]]/Table1[[#This Row],[backers_count]]</f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 s="4">
        <f>((Table1[[#This Row],[deadline]]/60)/60/24)+DATE(1970,1,1)</f>
        <v>42821.678460648152</v>
      </c>
      <c r="K3136">
        <v>1488820619</v>
      </c>
      <c r="L3136" s="4">
        <f>((Table1[[#This Row],[launched_at]]/60)/60/24)+DATE(1970,1,1)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>Table1[[#This Row],[pledged]]/Table1[[#This Row],[goal]]*100</f>
        <v>22.5</v>
      </c>
      <c r="R3136" s="8">
        <f>Table1[[#This Row],[pledged]]/Table1[[#This Row],[backers_count]]</f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 s="4">
        <f>((Table1[[#This Row],[deadline]]/60)/60/24)+DATE(1970,1,1)</f>
        <v>42829.151863425926</v>
      </c>
      <c r="K3137">
        <v>1489376321</v>
      </c>
      <c r="L3137" s="4">
        <f>((Table1[[#This Row],[launched_at]]/60)/60/24)+DATE(1970,1,1)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>Table1[[#This Row],[pledged]]/Table1[[#This Row],[goal]]*100</f>
        <v>20.849420849420849</v>
      </c>
      <c r="R3137" s="8">
        <f>Table1[[#This Row],[pledged]]/Table1[[#This Row],[backers_count]]</f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 s="4">
        <f>((Table1[[#This Row],[deadline]]/60)/60/24)+DATE(1970,1,1)</f>
        <v>42825.957638888889</v>
      </c>
      <c r="K3138">
        <v>1487847954</v>
      </c>
      <c r="L3138" s="4">
        <f>((Table1[[#This Row],[launched_at]]/60)/60/24)+DATE(1970,1,1)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>Table1[[#This Row],[pledged]]/Table1[[#This Row],[goal]]*100</f>
        <v>127.8</v>
      </c>
      <c r="R3138" s="8">
        <f>Table1[[#This Row],[pledged]]/Table1[[#This Row],[backers_count]]</f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 s="4">
        <f>((Table1[[#This Row],[deadline]]/60)/60/24)+DATE(1970,1,1)</f>
        <v>42858.8</v>
      </c>
      <c r="K3139">
        <v>1489439669</v>
      </c>
      <c r="L3139" s="4">
        <f>((Table1[[#This Row],[launched_at]]/60)/60/24)+DATE(1970,1,1)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>Table1[[#This Row],[pledged]]/Table1[[#This Row],[goal]]*100</f>
        <v>3.3333333333333335</v>
      </c>
      <c r="R3139" s="8">
        <f>Table1[[#This Row],[pledged]]/Table1[[#This Row],[backers_count]]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 s="4">
        <f>((Table1[[#This Row],[deadline]]/60)/60/24)+DATE(1970,1,1)</f>
        <v>42828.645914351851</v>
      </c>
      <c r="K3140">
        <v>1489591807</v>
      </c>
      <c r="L3140" s="4">
        <f>((Table1[[#This Row],[launched_at]]/60)/60/24)+DATE(1970,1,1)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>Table1[[#This Row],[pledged]]/Table1[[#This Row],[goal]]*100</f>
        <v>0</v>
      </c>
      <c r="R3140" s="8" t="e">
        <f>Table1[[#This Row],[pledged]]/Table1[[#This Row],[backers_count]]</f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 s="4">
        <f>((Table1[[#This Row],[deadline]]/60)/60/24)+DATE(1970,1,1)</f>
        <v>42819.189583333333</v>
      </c>
      <c r="K3141">
        <v>1487485760</v>
      </c>
      <c r="L3141" s="4">
        <f>((Table1[[#This Row],[launched_at]]/60)/60/24)+DATE(1970,1,1)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>Table1[[#This Row],[pledged]]/Table1[[#This Row],[goal]]*100</f>
        <v>5.4</v>
      </c>
      <c r="R3141" s="8">
        <f>Table1[[#This Row],[pledged]]/Table1[[#This Row],[backers_count]]</f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 s="4">
        <f>((Table1[[#This Row],[deadline]]/60)/60/24)+DATE(1970,1,1)</f>
        <v>42832.677118055552</v>
      </c>
      <c r="K3142">
        <v>1488993303</v>
      </c>
      <c r="L3142" s="4">
        <f>((Table1[[#This Row],[launched_at]]/60)/60/24)+DATE(1970,1,1)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>Table1[[#This Row],[pledged]]/Table1[[#This Row],[goal]]*100</f>
        <v>0.96</v>
      </c>
      <c r="R3142" s="8">
        <f>Table1[[#This Row],[pledged]]/Table1[[#This Row],[backers_count]]</f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 s="4">
        <f>((Table1[[#This Row],[deadline]]/60)/60/24)+DATE(1970,1,1)</f>
        <v>42841.833333333328</v>
      </c>
      <c r="K3143">
        <v>1488823488</v>
      </c>
      <c r="L3143" s="4">
        <f>((Table1[[#This Row],[launched_at]]/60)/60/24)+DATE(1970,1,1)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>Table1[[#This Row],[pledged]]/Table1[[#This Row],[goal]]*100</f>
        <v>51.6</v>
      </c>
      <c r="R3143" s="8">
        <f>Table1[[#This Row],[pledged]]/Table1[[#This Row],[backers_count]]</f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 s="4">
        <f>((Table1[[#This Row],[deadline]]/60)/60/24)+DATE(1970,1,1)</f>
        <v>42813.471516203703</v>
      </c>
      <c r="K3144">
        <v>1487333939</v>
      </c>
      <c r="L3144" s="4">
        <f>((Table1[[#This Row],[launched_at]]/60)/60/24)+DATE(1970,1,1)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>Table1[[#This Row],[pledged]]/Table1[[#This Row],[goal]]*100</f>
        <v>1.6363636363636365</v>
      </c>
      <c r="R3144" s="8">
        <f>Table1[[#This Row],[pledged]]/Table1[[#This Row],[backers_count]]</f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 s="4">
        <f>((Table1[[#This Row],[deadline]]/60)/60/24)+DATE(1970,1,1)</f>
        <v>42834.358287037037</v>
      </c>
      <c r="K3145">
        <v>1489480556</v>
      </c>
      <c r="L3145" s="4">
        <f>((Table1[[#This Row],[launched_at]]/60)/60/24)+DATE(1970,1,1)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>Table1[[#This Row],[pledged]]/Table1[[#This Row],[goal]]*100</f>
        <v>0</v>
      </c>
      <c r="R3145" s="8" t="e">
        <f>Table1[[#This Row],[pledged]]/Table1[[#This Row],[backers_count]]</f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 s="4">
        <f>((Table1[[#This Row],[deadline]]/60)/60/24)+DATE(1970,1,1)</f>
        <v>42813.25</v>
      </c>
      <c r="K3146">
        <v>1488459307</v>
      </c>
      <c r="L3146" s="4">
        <f>((Table1[[#This Row],[launched_at]]/60)/60/24)+DATE(1970,1,1)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>Table1[[#This Row],[pledged]]/Table1[[#This Row],[goal]]*100</f>
        <v>75.400000000000006</v>
      </c>
      <c r="R3146" s="8">
        <f>Table1[[#This Row],[pledged]]/Table1[[#This Row],[backers_count]]</f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 s="4">
        <f>((Table1[[#This Row],[deadline]]/60)/60/24)+DATE(1970,1,1)</f>
        <v>42821.999236111107</v>
      </c>
      <c r="K3147">
        <v>1485478734</v>
      </c>
      <c r="L3147" s="4">
        <f>((Table1[[#This Row],[launched_at]]/60)/60/24)+DATE(1970,1,1)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>Table1[[#This Row],[pledged]]/Table1[[#This Row],[goal]]*100</f>
        <v>0</v>
      </c>
      <c r="R3147" s="8" t="e">
        <f>Table1[[#This Row],[pledged]]/Table1[[#This Row],[backers_count]]</f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 s="4">
        <f>((Table1[[#This Row],[deadline]]/60)/60/24)+DATE(1970,1,1)</f>
        <v>42841.640810185185</v>
      </c>
      <c r="K3148">
        <v>1488471766</v>
      </c>
      <c r="L3148" s="4">
        <f>((Table1[[#This Row],[launched_at]]/60)/60/24)+DATE(1970,1,1)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>Table1[[#This Row],[pledged]]/Table1[[#This Row],[goal]]*100</f>
        <v>10.5</v>
      </c>
      <c r="R3148" s="8">
        <f>Table1[[#This Row],[pledged]]/Table1[[#This Row],[backers_count]]</f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 s="4">
        <f>((Table1[[#This Row],[deadline]]/60)/60/24)+DATE(1970,1,1)</f>
        <v>41950.011053240742</v>
      </c>
      <c r="K3149">
        <v>1411859755</v>
      </c>
      <c r="L3149" s="4">
        <f>((Table1[[#This Row],[launched_at]]/60)/60/24)+DATE(1970,1,1)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>Table1[[#This Row],[pledged]]/Table1[[#This Row],[goal]]*100</f>
        <v>117.52499999999999</v>
      </c>
      <c r="R3149" s="8">
        <f>Table1[[#This Row],[pledged]]/Table1[[#This Row],[backers_count]]</f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 s="4">
        <f>((Table1[[#This Row],[deadline]]/60)/60/24)+DATE(1970,1,1)</f>
        <v>41913.166666666664</v>
      </c>
      <c r="K3150">
        <v>1410278284</v>
      </c>
      <c r="L3150" s="4">
        <f>((Table1[[#This Row],[launched_at]]/60)/60/24)+DATE(1970,1,1)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>Table1[[#This Row],[pledged]]/Table1[[#This Row],[goal]]*100</f>
        <v>131.16666666666669</v>
      </c>
      <c r="R3150" s="8">
        <f>Table1[[#This Row],[pledged]]/Table1[[#This Row],[backers_count]]</f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 s="4">
        <f>((Table1[[#This Row],[deadline]]/60)/60/24)+DATE(1970,1,1)</f>
        <v>41250.083333333336</v>
      </c>
      <c r="K3151">
        <v>1352766300</v>
      </c>
      <c r="L3151" s="4">
        <f>((Table1[[#This Row],[launched_at]]/60)/60/24)+DATE(1970,1,1)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>Table1[[#This Row],[pledged]]/Table1[[#This Row],[goal]]*100</f>
        <v>104</v>
      </c>
      <c r="R3151" s="8">
        <f>Table1[[#This Row],[pledged]]/Table1[[#This Row],[backers_count]]</f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 s="4">
        <f>((Table1[[#This Row],[deadline]]/60)/60/24)+DATE(1970,1,1)</f>
        <v>40568.166666666664</v>
      </c>
      <c r="K3152">
        <v>1288160403</v>
      </c>
      <c r="L3152" s="4">
        <f>((Table1[[#This Row],[launched_at]]/60)/60/24)+DATE(1970,1,1)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>Table1[[#This Row],[pledged]]/Table1[[#This Row],[goal]]*100</f>
        <v>101</v>
      </c>
      <c r="R3152" s="8">
        <f>Table1[[#This Row],[pledged]]/Table1[[#This Row],[backers_count]]</f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 s="4">
        <f>((Table1[[#This Row],[deadline]]/60)/60/24)+DATE(1970,1,1)</f>
        <v>41892.83997685185</v>
      </c>
      <c r="K3153">
        <v>1407787774</v>
      </c>
      <c r="L3153" s="4">
        <f>((Table1[[#This Row],[launched_at]]/60)/60/24)+DATE(1970,1,1)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>Table1[[#This Row],[pledged]]/Table1[[#This Row],[goal]]*100</f>
        <v>100.4</v>
      </c>
      <c r="R3153" s="8">
        <f>Table1[[#This Row],[pledged]]/Table1[[#This Row],[backers_count]]</f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 s="4">
        <f>((Table1[[#This Row],[deadline]]/60)/60/24)+DATE(1970,1,1)</f>
        <v>41580.867673611108</v>
      </c>
      <c r="K3154">
        <v>1380833367</v>
      </c>
      <c r="L3154" s="4">
        <f>((Table1[[#This Row],[launched_at]]/60)/60/24)+DATE(1970,1,1)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>Table1[[#This Row],[pledged]]/Table1[[#This Row],[goal]]*100</f>
        <v>105.95454545454545</v>
      </c>
      <c r="R3154" s="8">
        <f>Table1[[#This Row],[pledged]]/Table1[[#This Row],[backers_count]]</f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 s="4">
        <f>((Table1[[#This Row],[deadline]]/60)/60/24)+DATE(1970,1,1)</f>
        <v>40664.207638888889</v>
      </c>
      <c r="K3155">
        <v>1301542937</v>
      </c>
      <c r="L3155" s="4">
        <f>((Table1[[#This Row],[launched_at]]/60)/60/24)+DATE(1970,1,1)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>Table1[[#This Row],[pledged]]/Table1[[#This Row],[goal]]*100</f>
        <v>335.58333333333337</v>
      </c>
      <c r="R3155" s="8">
        <f>Table1[[#This Row],[pledged]]/Table1[[#This Row],[backers_count]]</f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 s="4">
        <f>((Table1[[#This Row],[deadline]]/60)/60/24)+DATE(1970,1,1)</f>
        <v>41000.834004629629</v>
      </c>
      <c r="K3156">
        <v>1330722058</v>
      </c>
      <c r="L3156" s="4">
        <f>((Table1[[#This Row],[launched_at]]/60)/60/24)+DATE(1970,1,1)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>Table1[[#This Row],[pledged]]/Table1[[#This Row],[goal]]*100</f>
        <v>112.92857142857142</v>
      </c>
      <c r="R3156" s="8">
        <f>Table1[[#This Row],[pledged]]/Table1[[#This Row],[backers_count]]</f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 s="4">
        <f>((Table1[[#This Row],[deadline]]/60)/60/24)+DATE(1970,1,1)</f>
        <v>41263.499131944445</v>
      </c>
      <c r="K3157">
        <v>1353412725</v>
      </c>
      <c r="L3157" s="4">
        <f>((Table1[[#This Row],[launched_at]]/60)/60/24)+DATE(1970,1,1)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>Table1[[#This Row],[pledged]]/Table1[[#This Row],[goal]]*100</f>
        <v>188.50460000000001</v>
      </c>
      <c r="R3157" s="8">
        <f>Table1[[#This Row],[pledged]]/Table1[[#This Row],[backers_count]]</f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 s="4">
        <f>((Table1[[#This Row],[deadline]]/60)/60/24)+DATE(1970,1,1)</f>
        <v>41061.953055555554</v>
      </c>
      <c r="K3158">
        <v>1335567144</v>
      </c>
      <c r="L3158" s="4">
        <f>((Table1[[#This Row],[launched_at]]/60)/60/24)+DATE(1970,1,1)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>Table1[[#This Row],[pledged]]/Table1[[#This Row],[goal]]*100</f>
        <v>101.81818181818181</v>
      </c>
      <c r="R3158" s="8">
        <f>Table1[[#This Row],[pledged]]/Table1[[#This Row],[backers_count]]</f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 s="4">
        <f>((Table1[[#This Row],[deadline]]/60)/60/24)+DATE(1970,1,1)</f>
        <v>41839.208333333336</v>
      </c>
      <c r="K3159">
        <v>1404932105</v>
      </c>
      <c r="L3159" s="4">
        <f>((Table1[[#This Row],[launched_at]]/60)/60/24)+DATE(1970,1,1)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>Table1[[#This Row],[pledged]]/Table1[[#This Row],[goal]]*100</f>
        <v>101</v>
      </c>
      <c r="R3159" s="8">
        <f>Table1[[#This Row],[pledged]]/Table1[[#This Row],[backers_count]]</f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 s="4">
        <f>((Table1[[#This Row],[deadline]]/60)/60/24)+DATE(1970,1,1)</f>
        <v>41477.839722222219</v>
      </c>
      <c r="K3160">
        <v>1371931752</v>
      </c>
      <c r="L3160" s="4">
        <f>((Table1[[#This Row],[launched_at]]/60)/60/24)+DATE(1970,1,1)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>Table1[[#This Row],[pledged]]/Table1[[#This Row],[goal]]*100</f>
        <v>113.99999999999999</v>
      </c>
      <c r="R3160" s="8">
        <f>Table1[[#This Row],[pledged]]/Table1[[#This Row],[backers_count]]</f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 s="4">
        <f>((Table1[[#This Row],[deadline]]/60)/60/24)+DATE(1970,1,1)</f>
        <v>40926.958333333336</v>
      </c>
      <c r="K3161">
        <v>1323221761</v>
      </c>
      <c r="L3161" s="4">
        <f>((Table1[[#This Row],[launched_at]]/60)/60/24)+DATE(1970,1,1)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>Table1[[#This Row],[pledged]]/Table1[[#This Row],[goal]]*100</f>
        <v>133.48133333333334</v>
      </c>
      <c r="R3161" s="8">
        <f>Table1[[#This Row],[pledged]]/Table1[[#This Row],[backers_count]]</f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 s="4">
        <f>((Table1[[#This Row],[deadline]]/60)/60/24)+DATE(1970,1,1)</f>
        <v>41864.207638888889</v>
      </c>
      <c r="K3162">
        <v>1405923687</v>
      </c>
      <c r="L3162" s="4">
        <f>((Table1[[#This Row],[launched_at]]/60)/60/24)+DATE(1970,1,1)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>Table1[[#This Row],[pledged]]/Table1[[#This Row],[goal]]*100</f>
        <v>101.53333333333335</v>
      </c>
      <c r="R3162" s="8">
        <f>Table1[[#This Row],[pledged]]/Table1[[#This Row],[backers_count]]</f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 s="4">
        <f>((Table1[[#This Row],[deadline]]/60)/60/24)+DATE(1970,1,1)</f>
        <v>41927.536134259259</v>
      </c>
      <c r="K3163">
        <v>1410785522</v>
      </c>
      <c r="L3163" s="4">
        <f>((Table1[[#This Row],[launched_at]]/60)/60/24)+DATE(1970,1,1)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>Table1[[#This Row],[pledged]]/Table1[[#This Row],[goal]]*100</f>
        <v>105.1</v>
      </c>
      <c r="R3163" s="8">
        <f>Table1[[#This Row],[pledged]]/Table1[[#This Row],[backers_count]]</f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 s="4">
        <f>((Table1[[#This Row],[deadline]]/60)/60/24)+DATE(1970,1,1)</f>
        <v>41827.083333333336</v>
      </c>
      <c r="K3164">
        <v>1402331262</v>
      </c>
      <c r="L3164" s="4">
        <f>((Table1[[#This Row],[launched_at]]/60)/60/24)+DATE(1970,1,1)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>Table1[[#This Row],[pledged]]/Table1[[#This Row],[goal]]*100</f>
        <v>127.15</v>
      </c>
      <c r="R3164" s="8">
        <f>Table1[[#This Row],[pledged]]/Table1[[#This Row],[backers_count]]</f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 s="4">
        <f>((Table1[[#This Row],[deadline]]/60)/60/24)+DATE(1970,1,1)</f>
        <v>41805.753761574073</v>
      </c>
      <c r="K3165">
        <v>1400263525</v>
      </c>
      <c r="L3165" s="4">
        <f>((Table1[[#This Row],[launched_at]]/60)/60/24)+DATE(1970,1,1)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>Table1[[#This Row],[pledged]]/Table1[[#This Row],[goal]]*100</f>
        <v>111.15384615384616</v>
      </c>
      <c r="R3165" s="8">
        <f>Table1[[#This Row],[pledged]]/Table1[[#This Row],[backers_count]]</f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 s="4">
        <f>((Table1[[#This Row],[deadline]]/60)/60/24)+DATE(1970,1,1)</f>
        <v>41799.80572916667</v>
      </c>
      <c r="K3166">
        <v>1399490415</v>
      </c>
      <c r="L3166" s="4">
        <f>((Table1[[#This Row],[launched_at]]/60)/60/24)+DATE(1970,1,1)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>Table1[[#This Row],[pledged]]/Table1[[#This Row],[goal]]*100</f>
        <v>106.76</v>
      </c>
      <c r="R3166" s="8">
        <f>Table1[[#This Row],[pledged]]/Table1[[#This Row],[backers_count]]</f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 s="4">
        <f>((Table1[[#This Row],[deadline]]/60)/60/24)+DATE(1970,1,1)</f>
        <v>40666.165972222225</v>
      </c>
      <c r="K3167">
        <v>1302493760</v>
      </c>
      <c r="L3167" s="4">
        <f>((Table1[[#This Row],[launched_at]]/60)/60/24)+DATE(1970,1,1)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>Table1[[#This Row],[pledged]]/Table1[[#This Row],[goal]]*100</f>
        <v>162.66666666666666</v>
      </c>
      <c r="R3167" s="8">
        <f>Table1[[#This Row],[pledged]]/Table1[[#This Row],[backers_count]]</f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 s="4">
        <f>((Table1[[#This Row],[deadline]]/60)/60/24)+DATE(1970,1,1)</f>
        <v>41969.332638888889</v>
      </c>
      <c r="K3168">
        <v>1414514153</v>
      </c>
      <c r="L3168" s="4">
        <f>((Table1[[#This Row],[launched_at]]/60)/60/24)+DATE(1970,1,1)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>Table1[[#This Row],[pledged]]/Table1[[#This Row],[goal]]*100</f>
        <v>160.22808571428573</v>
      </c>
      <c r="R3168" s="8">
        <f>Table1[[#This Row],[pledged]]/Table1[[#This Row],[backers_count]]</f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 s="4">
        <f>((Table1[[#This Row],[deadline]]/60)/60/24)+DATE(1970,1,1)</f>
        <v>41853.175706018519</v>
      </c>
      <c r="K3169">
        <v>1405743181</v>
      </c>
      <c r="L3169" s="4">
        <f>((Table1[[#This Row],[launched_at]]/60)/60/24)+DATE(1970,1,1)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>Table1[[#This Row],[pledged]]/Table1[[#This Row],[goal]]*100</f>
        <v>116.16666666666666</v>
      </c>
      <c r="R3169" s="8">
        <f>Table1[[#This Row],[pledged]]/Table1[[#This Row],[backers_count]]</f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 s="4">
        <f>((Table1[[#This Row],[deadline]]/60)/60/24)+DATE(1970,1,1)</f>
        <v>41803.916666666664</v>
      </c>
      <c r="K3170">
        <v>1399948353</v>
      </c>
      <c r="L3170" s="4">
        <f>((Table1[[#This Row],[launched_at]]/60)/60/24)+DATE(1970,1,1)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>Table1[[#This Row],[pledged]]/Table1[[#This Row],[goal]]*100</f>
        <v>124.2</v>
      </c>
      <c r="R3170" s="8">
        <f>Table1[[#This Row],[pledged]]/Table1[[#This Row],[backers_count]]</f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 s="4">
        <f>((Table1[[#This Row],[deadline]]/60)/60/24)+DATE(1970,1,1)</f>
        <v>41621.207638888889</v>
      </c>
      <c r="K3171">
        <v>1384364561</v>
      </c>
      <c r="L3171" s="4">
        <f>((Table1[[#This Row],[launched_at]]/60)/60/24)+DATE(1970,1,1)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>Table1[[#This Row],[pledged]]/Table1[[#This Row],[goal]]*100</f>
        <v>103.01249999999999</v>
      </c>
      <c r="R3171" s="8">
        <f>Table1[[#This Row],[pledged]]/Table1[[#This Row],[backers_count]]</f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 s="4">
        <f>((Table1[[#This Row],[deadline]]/60)/60/24)+DATE(1970,1,1)</f>
        <v>41822.166666666664</v>
      </c>
      <c r="K3172">
        <v>1401414944</v>
      </c>
      <c r="L3172" s="4">
        <f>((Table1[[#This Row],[launched_at]]/60)/60/24)+DATE(1970,1,1)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>Table1[[#This Row],[pledged]]/Table1[[#This Row],[goal]]*100</f>
        <v>112.25</v>
      </c>
      <c r="R3172" s="8">
        <f>Table1[[#This Row],[pledged]]/Table1[[#This Row],[backers_count]]</f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 s="4">
        <f>((Table1[[#This Row],[deadline]]/60)/60/24)+DATE(1970,1,1)</f>
        <v>42496.608310185184</v>
      </c>
      <c r="K3173">
        <v>1459953358</v>
      </c>
      <c r="L3173" s="4">
        <f>((Table1[[#This Row],[launched_at]]/60)/60/24)+DATE(1970,1,1)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>Table1[[#This Row],[pledged]]/Table1[[#This Row],[goal]]*100</f>
        <v>108.8142857142857</v>
      </c>
      <c r="R3173" s="8">
        <f>Table1[[#This Row],[pledged]]/Table1[[#This Row],[backers_count]]</f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 s="4">
        <f>((Table1[[#This Row],[deadline]]/60)/60/24)+DATE(1970,1,1)</f>
        <v>40953.729953703703</v>
      </c>
      <c r="K3174">
        <v>1326648668</v>
      </c>
      <c r="L3174" s="4">
        <f>((Table1[[#This Row],[launched_at]]/60)/60/24)+DATE(1970,1,1)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>Table1[[#This Row],[pledged]]/Table1[[#This Row],[goal]]*100</f>
        <v>114.99999999999999</v>
      </c>
      <c r="R3174" s="8">
        <f>Table1[[#This Row],[pledged]]/Table1[[#This Row],[backers_count]]</f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 s="4">
        <f>((Table1[[#This Row],[deadline]]/60)/60/24)+DATE(1970,1,1)</f>
        <v>41908.878379629627</v>
      </c>
      <c r="K3175">
        <v>1409173492</v>
      </c>
      <c r="L3175" s="4">
        <f>((Table1[[#This Row],[launched_at]]/60)/60/24)+DATE(1970,1,1)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>Table1[[#This Row],[pledged]]/Table1[[#This Row],[goal]]*100</f>
        <v>103</v>
      </c>
      <c r="R3175" s="8">
        <f>Table1[[#This Row],[pledged]]/Table1[[#This Row],[backers_count]]</f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 s="4">
        <f>((Table1[[#This Row],[deadline]]/60)/60/24)+DATE(1970,1,1)</f>
        <v>41876.864675925928</v>
      </c>
      <c r="K3176">
        <v>1407789908</v>
      </c>
      <c r="L3176" s="4">
        <f>((Table1[[#This Row],[launched_at]]/60)/60/24)+DATE(1970,1,1)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>Table1[[#This Row],[pledged]]/Table1[[#This Row],[goal]]*100</f>
        <v>101.13333333333334</v>
      </c>
      <c r="R3176" s="8">
        <f>Table1[[#This Row],[pledged]]/Table1[[#This Row],[backers_count]]</f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 s="4">
        <f>((Table1[[#This Row],[deadline]]/60)/60/24)+DATE(1970,1,1)</f>
        <v>40591.886886574073</v>
      </c>
      <c r="K3177">
        <v>1292793427</v>
      </c>
      <c r="L3177" s="4">
        <f>((Table1[[#This Row],[launched_at]]/60)/60/24)+DATE(1970,1,1)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>Table1[[#This Row],[pledged]]/Table1[[#This Row],[goal]]*100</f>
        <v>109.55999999999999</v>
      </c>
      <c r="R3177" s="8">
        <f>Table1[[#This Row],[pledged]]/Table1[[#This Row],[backers_count]]</f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 s="4">
        <f>((Table1[[#This Row],[deadline]]/60)/60/24)+DATE(1970,1,1)</f>
        <v>41504.625</v>
      </c>
      <c r="K3178">
        <v>1374531631</v>
      </c>
      <c r="L3178" s="4">
        <f>((Table1[[#This Row],[launched_at]]/60)/60/24)+DATE(1970,1,1)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>Table1[[#This Row],[pledged]]/Table1[[#This Row],[goal]]*100</f>
        <v>114.8421052631579</v>
      </c>
      <c r="R3178" s="8">
        <f>Table1[[#This Row],[pledged]]/Table1[[#This Row],[backers_count]]</f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 s="4">
        <f>((Table1[[#This Row],[deadline]]/60)/60/24)+DATE(1970,1,1)</f>
        <v>41811.666770833333</v>
      </c>
      <c r="K3179">
        <v>1400774409</v>
      </c>
      <c r="L3179" s="4">
        <f>((Table1[[#This Row],[launched_at]]/60)/60/24)+DATE(1970,1,1)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>Table1[[#This Row],[pledged]]/Table1[[#This Row],[goal]]*100</f>
        <v>117.39999999999999</v>
      </c>
      <c r="R3179" s="8">
        <f>Table1[[#This Row],[pledged]]/Table1[[#This Row],[backers_count]]</f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 s="4">
        <f>((Table1[[#This Row],[deadline]]/60)/60/24)+DATE(1970,1,1)</f>
        <v>41836.605034722219</v>
      </c>
      <c r="K3180">
        <v>1402929075</v>
      </c>
      <c r="L3180" s="4">
        <f>((Table1[[#This Row],[launched_at]]/60)/60/24)+DATE(1970,1,1)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>Table1[[#This Row],[pledged]]/Table1[[#This Row],[goal]]*100</f>
        <v>171.73333333333335</v>
      </c>
      <c r="R3180" s="8">
        <f>Table1[[#This Row],[pledged]]/Table1[[#This Row],[backers_count]]</f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 s="4">
        <f>((Table1[[#This Row],[deadline]]/60)/60/24)+DATE(1970,1,1)</f>
        <v>41400.702210648145</v>
      </c>
      <c r="K3181">
        <v>1365699071</v>
      </c>
      <c r="L3181" s="4">
        <f>((Table1[[#This Row],[launched_at]]/60)/60/24)+DATE(1970,1,1)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>Table1[[#This Row],[pledged]]/Table1[[#This Row],[goal]]*100</f>
        <v>114.16238095238094</v>
      </c>
      <c r="R3181" s="8">
        <f>Table1[[#This Row],[pledged]]/Table1[[#This Row],[backers_count]]</f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 s="4">
        <f>((Table1[[#This Row],[deadline]]/60)/60/24)+DATE(1970,1,1)</f>
        <v>41810.412604166668</v>
      </c>
      <c r="K3182">
        <v>1400666049</v>
      </c>
      <c r="L3182" s="4">
        <f>((Table1[[#This Row],[launched_at]]/60)/60/24)+DATE(1970,1,1)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>Table1[[#This Row],[pledged]]/Table1[[#This Row],[goal]]*100</f>
        <v>119.75</v>
      </c>
      <c r="R3182" s="8">
        <f>Table1[[#This Row],[pledged]]/Table1[[#This Row],[backers_count]]</f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 s="4">
        <f>((Table1[[#This Row],[deadline]]/60)/60/24)+DATE(1970,1,1)</f>
        <v>41805.666666666664</v>
      </c>
      <c r="K3183">
        <v>1400570787</v>
      </c>
      <c r="L3183" s="4">
        <f>((Table1[[#This Row],[launched_at]]/60)/60/24)+DATE(1970,1,1)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>Table1[[#This Row],[pledged]]/Table1[[#This Row],[goal]]*100</f>
        <v>109.00000000000001</v>
      </c>
      <c r="R3183" s="8">
        <f>Table1[[#This Row],[pledged]]/Table1[[#This Row],[backers_count]]</f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 s="4">
        <f>((Table1[[#This Row],[deadline]]/60)/60/24)+DATE(1970,1,1)</f>
        <v>40939.708333333336</v>
      </c>
      <c r="K3184">
        <v>1323211621</v>
      </c>
      <c r="L3184" s="4">
        <f>((Table1[[#This Row],[launched_at]]/60)/60/24)+DATE(1970,1,1)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>Table1[[#This Row],[pledged]]/Table1[[#This Row],[goal]]*100</f>
        <v>100.88571428571429</v>
      </c>
      <c r="R3184" s="8">
        <f>Table1[[#This Row],[pledged]]/Table1[[#This Row],[backers_count]]</f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 s="4">
        <f>((Table1[[#This Row],[deadline]]/60)/60/24)+DATE(1970,1,1)</f>
        <v>41509.79478009259</v>
      </c>
      <c r="K3185">
        <v>1375729469</v>
      </c>
      <c r="L3185" s="4">
        <f>((Table1[[#This Row],[launched_at]]/60)/60/24)+DATE(1970,1,1)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>Table1[[#This Row],[pledged]]/Table1[[#This Row],[goal]]*100</f>
        <v>109.00000000000001</v>
      </c>
      <c r="R3185" s="8">
        <f>Table1[[#This Row],[pledged]]/Table1[[#This Row],[backers_count]]</f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 s="4">
        <f>((Table1[[#This Row],[deadline]]/60)/60/24)+DATE(1970,1,1)</f>
        <v>41821.993414351848</v>
      </c>
      <c r="K3186">
        <v>1401666631</v>
      </c>
      <c r="L3186" s="4">
        <f>((Table1[[#This Row],[launched_at]]/60)/60/24)+DATE(1970,1,1)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>Table1[[#This Row],[pledged]]/Table1[[#This Row],[goal]]*100</f>
        <v>107.20930232558139</v>
      </c>
      <c r="R3186" s="8">
        <f>Table1[[#This Row],[pledged]]/Table1[[#This Row],[backers_count]]</f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 s="4">
        <f>((Table1[[#This Row],[deadline]]/60)/60/24)+DATE(1970,1,1)</f>
        <v>41836.977326388893</v>
      </c>
      <c r="K3187">
        <v>1404948441</v>
      </c>
      <c r="L3187" s="4">
        <f>((Table1[[#This Row],[launched_at]]/60)/60/24)+DATE(1970,1,1)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>Table1[[#This Row],[pledged]]/Table1[[#This Row],[goal]]*100</f>
        <v>100</v>
      </c>
      <c r="R3187" s="8">
        <f>Table1[[#This Row],[pledged]]/Table1[[#This Row],[backers_count]]</f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 s="4">
        <f>((Table1[[#This Row],[deadline]]/60)/60/24)+DATE(1970,1,1)</f>
        <v>41898.875</v>
      </c>
      <c r="K3188">
        <v>1408313438</v>
      </c>
      <c r="L3188" s="4">
        <f>((Table1[[#This Row],[launched_at]]/60)/60/24)+DATE(1970,1,1)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>Table1[[#This Row],[pledged]]/Table1[[#This Row],[goal]]*100</f>
        <v>102.18750000000001</v>
      </c>
      <c r="R3188" s="8">
        <f>Table1[[#This Row],[pledged]]/Table1[[#This Row],[backers_count]]</f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 s="4">
        <f>((Table1[[#This Row],[deadline]]/60)/60/24)+DATE(1970,1,1)</f>
        <v>41855.666354166664</v>
      </c>
      <c r="K3189">
        <v>1405439973</v>
      </c>
      <c r="L3189" s="4">
        <f>((Table1[[#This Row],[launched_at]]/60)/60/24)+DATE(1970,1,1)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>Table1[[#This Row],[pledged]]/Table1[[#This Row],[goal]]*100</f>
        <v>116.29333333333334</v>
      </c>
      <c r="R3189" s="8">
        <f>Table1[[#This Row],[pledged]]/Table1[[#This Row],[backers_count]]</f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 s="4">
        <f>((Table1[[#This Row],[deadline]]/60)/60/24)+DATE(1970,1,1)</f>
        <v>42165.415532407409</v>
      </c>
      <c r="K3190">
        <v>1432115902</v>
      </c>
      <c r="L3190" s="4">
        <f>((Table1[[#This Row],[launched_at]]/60)/60/24)+DATE(1970,1,1)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>Table1[[#This Row],[pledged]]/Table1[[#This Row],[goal]]*100</f>
        <v>65</v>
      </c>
      <c r="R3190" s="8">
        <f>Table1[[#This Row],[pledged]]/Table1[[#This Row],[backers_count]]</f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 s="4">
        <f>((Table1[[#This Row],[deadline]]/60)/60/24)+DATE(1970,1,1)</f>
        <v>42148.346435185187</v>
      </c>
      <c r="K3191">
        <v>1429863532</v>
      </c>
      <c r="L3191" s="4">
        <f>((Table1[[#This Row],[launched_at]]/60)/60/24)+DATE(1970,1,1)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>Table1[[#This Row],[pledged]]/Table1[[#This Row],[goal]]*100</f>
        <v>12.327272727272726</v>
      </c>
      <c r="R3191" s="8">
        <f>Table1[[#This Row],[pledged]]/Table1[[#This Row],[backers_count]]</f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 s="4">
        <f>((Table1[[#This Row],[deadline]]/60)/60/24)+DATE(1970,1,1)</f>
        <v>42713.192997685182</v>
      </c>
      <c r="K3192">
        <v>1478662675</v>
      </c>
      <c r="L3192" s="4">
        <f>((Table1[[#This Row],[launched_at]]/60)/60/24)+DATE(1970,1,1)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>Table1[[#This Row],[pledged]]/Table1[[#This Row],[goal]]*100</f>
        <v>0</v>
      </c>
      <c r="R3192" s="8" t="e">
        <f>Table1[[#This Row],[pledged]]/Table1[[#This Row],[backers_count]]</f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 s="4">
        <f>((Table1[[#This Row],[deadline]]/60)/60/24)+DATE(1970,1,1)</f>
        <v>42598.755428240736</v>
      </c>
      <c r="K3193">
        <v>1466186869</v>
      </c>
      <c r="L3193" s="4">
        <f>((Table1[[#This Row],[launched_at]]/60)/60/24)+DATE(1970,1,1)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>Table1[[#This Row],[pledged]]/Table1[[#This Row],[goal]]*100</f>
        <v>4.0266666666666664</v>
      </c>
      <c r="R3193" s="8">
        <f>Table1[[#This Row],[pledged]]/Table1[[#This Row],[backers_count]]</f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 s="4">
        <f>((Table1[[#This Row],[deadline]]/60)/60/24)+DATE(1970,1,1)</f>
        <v>42063.916666666672</v>
      </c>
      <c r="K3194">
        <v>1421274859</v>
      </c>
      <c r="L3194" s="4">
        <f>((Table1[[#This Row],[launched_at]]/60)/60/24)+DATE(1970,1,1)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>Table1[[#This Row],[pledged]]/Table1[[#This Row],[goal]]*100</f>
        <v>1.02</v>
      </c>
      <c r="R3194" s="8">
        <f>Table1[[#This Row],[pledged]]/Table1[[#This Row],[backers_count]]</f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 s="4">
        <f>((Table1[[#This Row],[deadline]]/60)/60/24)+DATE(1970,1,1)</f>
        <v>42055.968240740738</v>
      </c>
      <c r="K3195">
        <v>1420586056</v>
      </c>
      <c r="L3195" s="4">
        <f>((Table1[[#This Row],[launched_at]]/60)/60/24)+DATE(1970,1,1)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>Table1[[#This Row],[pledged]]/Table1[[#This Row],[goal]]*100</f>
        <v>11.74</v>
      </c>
      <c r="R3195" s="8">
        <f>Table1[[#This Row],[pledged]]/Table1[[#This Row],[backers_count]]</f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 s="4">
        <f>((Table1[[#This Row],[deadline]]/60)/60/24)+DATE(1970,1,1)</f>
        <v>42212.062476851846</v>
      </c>
      <c r="K3196">
        <v>1435368598</v>
      </c>
      <c r="L3196" s="4">
        <f>((Table1[[#This Row],[launched_at]]/60)/60/24)+DATE(1970,1,1)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>Table1[[#This Row],[pledged]]/Table1[[#This Row],[goal]]*100</f>
        <v>0</v>
      </c>
      <c r="R3196" s="8" t="e">
        <f>Table1[[#This Row],[pledged]]/Table1[[#This Row],[backers_count]]</f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 s="4">
        <f>((Table1[[#This Row],[deadline]]/60)/60/24)+DATE(1970,1,1)</f>
        <v>42047.594236111108</v>
      </c>
      <c r="K3197">
        <v>1421158542</v>
      </c>
      <c r="L3197" s="4">
        <f>((Table1[[#This Row],[launched_at]]/60)/60/24)+DATE(1970,1,1)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>Table1[[#This Row],[pledged]]/Table1[[#This Row],[goal]]*100</f>
        <v>59.142857142857139</v>
      </c>
      <c r="R3197" s="8">
        <f>Table1[[#This Row],[pledged]]/Table1[[#This Row],[backers_count]]</f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 s="4">
        <f>((Table1[[#This Row],[deadline]]/60)/60/24)+DATE(1970,1,1)</f>
        <v>42217.583333333328</v>
      </c>
      <c r="K3198">
        <v>1433254875</v>
      </c>
      <c r="L3198" s="4">
        <f>((Table1[[#This Row],[launched_at]]/60)/60/24)+DATE(1970,1,1)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>Table1[[#This Row],[pledged]]/Table1[[#This Row],[goal]]*100</f>
        <v>0.06</v>
      </c>
      <c r="R3198" s="8">
        <f>Table1[[#This Row],[pledged]]/Table1[[#This Row],[backers_count]]</f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 s="4">
        <f>((Table1[[#This Row],[deadline]]/60)/60/24)+DATE(1970,1,1)</f>
        <v>42039.493263888886</v>
      </c>
      <c r="K3199">
        <v>1420458618</v>
      </c>
      <c r="L3199" s="4">
        <f>((Table1[[#This Row],[launched_at]]/60)/60/24)+DATE(1970,1,1)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>Table1[[#This Row],[pledged]]/Table1[[#This Row],[goal]]*100</f>
        <v>11.450000000000001</v>
      </c>
      <c r="R3199" s="8">
        <f>Table1[[#This Row],[pledged]]/Table1[[#This Row],[backers_count]]</f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 s="4">
        <f>((Table1[[#This Row],[deadline]]/60)/60/24)+DATE(1970,1,1)</f>
        <v>42051.424502314811</v>
      </c>
      <c r="K3200">
        <v>1420798277</v>
      </c>
      <c r="L3200" s="4">
        <f>((Table1[[#This Row],[launched_at]]/60)/60/24)+DATE(1970,1,1)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>Table1[[#This Row],[pledged]]/Table1[[#This Row],[goal]]*100</f>
        <v>0.36666666666666664</v>
      </c>
      <c r="R3200" s="8">
        <f>Table1[[#This Row],[pledged]]/Table1[[#This Row],[backers_count]]</f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 s="4">
        <f>((Table1[[#This Row],[deadline]]/60)/60/24)+DATE(1970,1,1)</f>
        <v>41888.875</v>
      </c>
      <c r="K3201">
        <v>1407435418</v>
      </c>
      <c r="L3201" s="4">
        <f>((Table1[[#This Row],[launched_at]]/60)/60/24)+DATE(1970,1,1)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>Table1[[#This Row],[pledged]]/Table1[[#This Row],[goal]]*100</f>
        <v>52.16</v>
      </c>
      <c r="R3201" s="8">
        <f>Table1[[#This Row],[pledged]]/Table1[[#This Row],[backers_count]]</f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 s="4">
        <f>((Table1[[#This Row],[deadline]]/60)/60/24)+DATE(1970,1,1)</f>
        <v>42490.231944444444</v>
      </c>
      <c r="K3202">
        <v>1459410101</v>
      </c>
      <c r="L3202" s="4">
        <f>((Table1[[#This Row],[launched_at]]/60)/60/24)+DATE(1970,1,1)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>Table1[[#This Row],[pledged]]/Table1[[#This Row],[goal]]*100</f>
        <v>2E-3</v>
      </c>
      <c r="R3202" s="8">
        <f>Table1[[#This Row],[pledged]]/Table1[[#This Row],[backers_count]]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 s="4">
        <f>((Table1[[#This Row],[deadline]]/60)/60/24)+DATE(1970,1,1)</f>
        <v>41882.767094907409</v>
      </c>
      <c r="K3203">
        <v>1407695077</v>
      </c>
      <c r="L3203" s="4">
        <f>((Table1[[#This Row],[launched_at]]/60)/60/24)+DATE(1970,1,1)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>Table1[[#This Row],[pledged]]/Table1[[#This Row],[goal]]*100</f>
        <v>1.25</v>
      </c>
      <c r="R3203" s="8">
        <f>Table1[[#This Row],[pledged]]/Table1[[#This Row],[backers_count]]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 s="4">
        <f>((Table1[[#This Row],[deadline]]/60)/60/24)+DATE(1970,1,1)</f>
        <v>42352.249305555553</v>
      </c>
      <c r="K3204">
        <v>1445027346</v>
      </c>
      <c r="L3204" s="4">
        <f>((Table1[[#This Row],[launched_at]]/60)/60/24)+DATE(1970,1,1)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>Table1[[#This Row],[pledged]]/Table1[[#This Row],[goal]]*100</f>
        <v>54.52</v>
      </c>
      <c r="R3204" s="8">
        <f>Table1[[#This Row],[pledged]]/Table1[[#This Row],[backers_count]]</f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 s="4">
        <f>((Table1[[#This Row],[deadline]]/60)/60/24)+DATE(1970,1,1)</f>
        <v>42272.988680555558</v>
      </c>
      <c r="K3205">
        <v>1440632622</v>
      </c>
      <c r="L3205" s="4">
        <f>((Table1[[#This Row],[launched_at]]/60)/60/24)+DATE(1970,1,1)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>Table1[[#This Row],[pledged]]/Table1[[#This Row],[goal]]*100</f>
        <v>25</v>
      </c>
      <c r="R3205" s="8">
        <f>Table1[[#This Row],[pledged]]/Table1[[#This Row],[backers_count]]</f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 s="4">
        <f>((Table1[[#This Row],[deadline]]/60)/60/24)+DATE(1970,1,1)</f>
        <v>42202.676388888889</v>
      </c>
      <c r="K3206">
        <v>1434558479</v>
      </c>
      <c r="L3206" s="4">
        <f>((Table1[[#This Row],[launched_at]]/60)/60/24)+DATE(1970,1,1)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>Table1[[#This Row],[pledged]]/Table1[[#This Row],[goal]]*100</f>
        <v>0</v>
      </c>
      <c r="R3206" s="8" t="e">
        <f>Table1[[#This Row],[pledged]]/Table1[[#This Row],[backers_count]]</f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 s="4">
        <f>((Table1[[#This Row],[deadline]]/60)/60/24)+DATE(1970,1,1)</f>
        <v>42125.374675925923</v>
      </c>
      <c r="K3207">
        <v>1427878772</v>
      </c>
      <c r="L3207" s="4">
        <f>((Table1[[#This Row],[launched_at]]/60)/60/24)+DATE(1970,1,1)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>Table1[[#This Row],[pledged]]/Table1[[#This Row],[goal]]*100</f>
        <v>3.4125000000000001</v>
      </c>
      <c r="R3207" s="8">
        <f>Table1[[#This Row],[pledged]]/Table1[[#This Row],[backers_count]]</f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 s="4">
        <f>((Table1[[#This Row],[deadline]]/60)/60/24)+DATE(1970,1,1)</f>
        <v>42266.276053240741</v>
      </c>
      <c r="K3208">
        <v>1440052651</v>
      </c>
      <c r="L3208" s="4">
        <f>((Table1[[#This Row],[launched_at]]/60)/60/24)+DATE(1970,1,1)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>Table1[[#This Row],[pledged]]/Table1[[#This Row],[goal]]*100</f>
        <v>0</v>
      </c>
      <c r="R3208" s="8" t="e">
        <f>Table1[[#This Row],[pledged]]/Table1[[#This Row],[backers_count]]</f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 s="4">
        <f>((Table1[[#This Row],[deadline]]/60)/60/24)+DATE(1970,1,1)</f>
        <v>42117.236192129625</v>
      </c>
      <c r="K3209">
        <v>1424587207</v>
      </c>
      <c r="L3209" s="4">
        <f>((Table1[[#This Row],[launched_at]]/60)/60/24)+DATE(1970,1,1)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>Table1[[#This Row],[pledged]]/Table1[[#This Row],[goal]]*100</f>
        <v>46.36363636363636</v>
      </c>
      <c r="R3209" s="8">
        <f>Table1[[#This Row],[pledged]]/Table1[[#This Row],[backers_count]]</f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 s="4">
        <f>((Table1[[#This Row],[deadline]]/60)/60/24)+DATE(1970,1,1)</f>
        <v>41848.605057870373</v>
      </c>
      <c r="K3210">
        <v>1404743477</v>
      </c>
      <c r="L3210" s="4">
        <f>((Table1[[#This Row],[launched_at]]/60)/60/24)+DATE(1970,1,1)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>Table1[[#This Row],[pledged]]/Table1[[#This Row],[goal]]*100</f>
        <v>103.49999999999999</v>
      </c>
      <c r="R3210" s="8">
        <f>Table1[[#This Row],[pledged]]/Table1[[#This Row],[backers_count]]</f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 s="4">
        <f>((Table1[[#This Row],[deadline]]/60)/60/24)+DATE(1970,1,1)</f>
        <v>41810.958333333336</v>
      </c>
      <c r="K3211">
        <v>1400512658</v>
      </c>
      <c r="L3211" s="4">
        <f>((Table1[[#This Row],[launched_at]]/60)/60/24)+DATE(1970,1,1)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>Table1[[#This Row],[pledged]]/Table1[[#This Row],[goal]]*100</f>
        <v>119.32315789473684</v>
      </c>
      <c r="R3211" s="8">
        <f>Table1[[#This Row],[pledged]]/Table1[[#This Row],[backers_count]]</f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 s="4">
        <f>((Table1[[#This Row],[deadline]]/60)/60/24)+DATE(1970,1,1)</f>
        <v>41061.165972222225</v>
      </c>
      <c r="K3212">
        <v>1334442519</v>
      </c>
      <c r="L3212" s="4">
        <f>((Table1[[#This Row],[launched_at]]/60)/60/24)+DATE(1970,1,1)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>Table1[[#This Row],[pledged]]/Table1[[#This Row],[goal]]*100</f>
        <v>125.76666666666667</v>
      </c>
      <c r="R3212" s="8">
        <f>Table1[[#This Row],[pledged]]/Table1[[#This Row],[backers_count]]</f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 s="4">
        <f>((Table1[[#This Row],[deadline]]/60)/60/24)+DATE(1970,1,1)</f>
        <v>41866.083333333336</v>
      </c>
      <c r="K3213">
        <v>1405346680</v>
      </c>
      <c r="L3213" s="4">
        <f>((Table1[[#This Row],[launched_at]]/60)/60/24)+DATE(1970,1,1)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>Table1[[#This Row],[pledged]]/Table1[[#This Row],[goal]]*100</f>
        <v>119.74347826086958</v>
      </c>
      <c r="R3213" s="8">
        <f>Table1[[#This Row],[pledged]]/Table1[[#This Row],[backers_count]]</f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 s="4">
        <f>((Table1[[#This Row],[deadline]]/60)/60/24)+DATE(1970,1,1)</f>
        <v>41859.795729166668</v>
      </c>
      <c r="K3214">
        <v>1404932751</v>
      </c>
      <c r="L3214" s="4">
        <f>((Table1[[#This Row],[launched_at]]/60)/60/24)+DATE(1970,1,1)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>Table1[[#This Row],[pledged]]/Table1[[#This Row],[goal]]*100</f>
        <v>126.25</v>
      </c>
      <c r="R3214" s="8">
        <f>Table1[[#This Row],[pledged]]/Table1[[#This Row],[backers_count]]</f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 s="4">
        <f>((Table1[[#This Row],[deadline]]/60)/60/24)+DATE(1970,1,1)</f>
        <v>42211.763414351852</v>
      </c>
      <c r="K3215">
        <v>1434478759</v>
      </c>
      <c r="L3215" s="4">
        <f>((Table1[[#This Row],[launched_at]]/60)/60/24)+DATE(1970,1,1)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>Table1[[#This Row],[pledged]]/Table1[[#This Row],[goal]]*100</f>
        <v>100.11666666666667</v>
      </c>
      <c r="R3215" s="8">
        <f>Table1[[#This Row],[pledged]]/Table1[[#This Row],[backers_count]]</f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 s="4">
        <f>((Table1[[#This Row],[deadline]]/60)/60/24)+DATE(1970,1,1)</f>
        <v>42374.996527777781</v>
      </c>
      <c r="K3216">
        <v>1448823673</v>
      </c>
      <c r="L3216" s="4">
        <f>((Table1[[#This Row],[launched_at]]/60)/60/24)+DATE(1970,1,1)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>Table1[[#This Row],[pledged]]/Table1[[#This Row],[goal]]*100</f>
        <v>102.13333333333334</v>
      </c>
      <c r="R3216" s="8">
        <f>Table1[[#This Row],[pledged]]/Table1[[#This Row],[backers_count]]</f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 s="4">
        <f>((Table1[[#This Row],[deadline]]/60)/60/24)+DATE(1970,1,1)</f>
        <v>42257.165972222225</v>
      </c>
      <c r="K3217">
        <v>1438617471</v>
      </c>
      <c r="L3217" s="4">
        <f>((Table1[[#This Row],[launched_at]]/60)/60/24)+DATE(1970,1,1)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>Table1[[#This Row],[pledged]]/Table1[[#This Row],[goal]]*100</f>
        <v>100.35142857142858</v>
      </c>
      <c r="R3217" s="8">
        <f>Table1[[#This Row],[pledged]]/Table1[[#This Row],[backers_count]]</f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 s="4">
        <f>((Table1[[#This Row],[deadline]]/60)/60/24)+DATE(1970,1,1)</f>
        <v>42196.604166666672</v>
      </c>
      <c r="K3218">
        <v>1433934371</v>
      </c>
      <c r="L3218" s="4">
        <f>((Table1[[#This Row],[launched_at]]/60)/60/24)+DATE(1970,1,1)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>Table1[[#This Row],[pledged]]/Table1[[#This Row],[goal]]*100</f>
        <v>100.05</v>
      </c>
      <c r="R3218" s="8">
        <f>Table1[[#This Row],[pledged]]/Table1[[#This Row],[backers_count]]</f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 s="4">
        <f>((Table1[[#This Row],[deadline]]/60)/60/24)+DATE(1970,1,1)</f>
        <v>42678.546111111107</v>
      </c>
      <c r="K3219">
        <v>1475672784</v>
      </c>
      <c r="L3219" s="4">
        <f>((Table1[[#This Row],[launched_at]]/60)/60/24)+DATE(1970,1,1)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>Table1[[#This Row],[pledged]]/Table1[[#This Row],[goal]]*100</f>
        <v>116.02222222222223</v>
      </c>
      <c r="R3219" s="8">
        <f>Table1[[#This Row],[pledged]]/Table1[[#This Row],[backers_count]]</f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 s="4">
        <f>((Table1[[#This Row],[deadline]]/60)/60/24)+DATE(1970,1,1)</f>
        <v>42004</v>
      </c>
      <c r="K3220">
        <v>1417132986</v>
      </c>
      <c r="L3220" s="4">
        <f>((Table1[[#This Row],[launched_at]]/60)/60/24)+DATE(1970,1,1)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>Table1[[#This Row],[pledged]]/Table1[[#This Row],[goal]]*100</f>
        <v>102.1</v>
      </c>
      <c r="R3220" s="8">
        <f>Table1[[#This Row],[pledged]]/Table1[[#This Row],[backers_count]]</f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 s="4">
        <f>((Table1[[#This Row],[deadline]]/60)/60/24)+DATE(1970,1,1)</f>
        <v>42085.941516203704</v>
      </c>
      <c r="K3221">
        <v>1424043347</v>
      </c>
      <c r="L3221" s="4">
        <f>((Table1[[#This Row],[launched_at]]/60)/60/24)+DATE(1970,1,1)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>Table1[[#This Row],[pledged]]/Table1[[#This Row],[goal]]*100</f>
        <v>100.11000000000001</v>
      </c>
      <c r="R3221" s="8">
        <f>Table1[[#This Row],[pledged]]/Table1[[#This Row],[backers_count]]</f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 s="4">
        <f>((Table1[[#This Row],[deadline]]/60)/60/24)+DATE(1970,1,1)</f>
        <v>42806.875</v>
      </c>
      <c r="K3222">
        <v>1486411204</v>
      </c>
      <c r="L3222" s="4">
        <f>((Table1[[#This Row],[launched_at]]/60)/60/24)+DATE(1970,1,1)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>Table1[[#This Row],[pledged]]/Table1[[#This Row],[goal]]*100</f>
        <v>100.84</v>
      </c>
      <c r="R3222" s="8">
        <f>Table1[[#This Row],[pledged]]/Table1[[#This Row],[backers_count]]</f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 s="4">
        <f>((Table1[[#This Row],[deadline]]/60)/60/24)+DATE(1970,1,1)</f>
        <v>42190.696793981479</v>
      </c>
      <c r="K3223">
        <v>1433090603</v>
      </c>
      <c r="L3223" s="4">
        <f>((Table1[[#This Row],[launched_at]]/60)/60/24)+DATE(1970,1,1)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>Table1[[#This Row],[pledged]]/Table1[[#This Row],[goal]]*100</f>
        <v>103.42499999999998</v>
      </c>
      <c r="R3223" s="8">
        <f>Table1[[#This Row],[pledged]]/Table1[[#This Row],[backers_count]]</f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 s="4">
        <f>((Table1[[#This Row],[deadline]]/60)/60/24)+DATE(1970,1,1)</f>
        <v>42301.895138888889</v>
      </c>
      <c r="K3224">
        <v>1443016697</v>
      </c>
      <c r="L3224" s="4">
        <f>((Table1[[#This Row],[launched_at]]/60)/60/24)+DATE(1970,1,1)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>Table1[[#This Row],[pledged]]/Table1[[#This Row],[goal]]*100</f>
        <v>124.8</v>
      </c>
      <c r="R3224" s="8">
        <f>Table1[[#This Row],[pledged]]/Table1[[#This Row],[backers_count]]</f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 s="4">
        <f>((Table1[[#This Row],[deadline]]/60)/60/24)+DATE(1970,1,1)</f>
        <v>42236.835370370376</v>
      </c>
      <c r="K3225">
        <v>1437508976</v>
      </c>
      <c r="L3225" s="4">
        <f>((Table1[[#This Row],[launched_at]]/60)/60/24)+DATE(1970,1,1)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>Table1[[#This Row],[pledged]]/Table1[[#This Row],[goal]]*100</f>
        <v>109.51612903225806</v>
      </c>
      <c r="R3225" s="8">
        <f>Table1[[#This Row],[pledged]]/Table1[[#This Row],[backers_count]]</f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 s="4">
        <f>((Table1[[#This Row],[deadline]]/60)/60/24)+DATE(1970,1,1)</f>
        <v>42745.208333333328</v>
      </c>
      <c r="K3226">
        <v>1479932713</v>
      </c>
      <c r="L3226" s="4">
        <f>((Table1[[#This Row],[launched_at]]/60)/60/24)+DATE(1970,1,1)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>Table1[[#This Row],[pledged]]/Table1[[#This Row],[goal]]*100</f>
        <v>102.03333333333333</v>
      </c>
      <c r="R3226" s="8">
        <f>Table1[[#This Row],[pledged]]/Table1[[#This Row],[backers_count]]</f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 s="4">
        <f>((Table1[[#This Row],[deadline]]/60)/60/24)+DATE(1970,1,1)</f>
        <v>42524.875</v>
      </c>
      <c r="K3227">
        <v>1463145938</v>
      </c>
      <c r="L3227" s="4">
        <f>((Table1[[#This Row],[launched_at]]/60)/60/24)+DATE(1970,1,1)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>Table1[[#This Row],[pledged]]/Table1[[#This Row],[goal]]*100</f>
        <v>102.35000000000001</v>
      </c>
      <c r="R3227" s="8">
        <f>Table1[[#This Row],[pledged]]/Table1[[#This Row],[backers_count]]</f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 s="4">
        <f>((Table1[[#This Row],[deadline]]/60)/60/24)+DATE(1970,1,1)</f>
        <v>42307.583472222221</v>
      </c>
      <c r="K3228">
        <v>1443621612</v>
      </c>
      <c r="L3228" s="4">
        <f>((Table1[[#This Row],[launched_at]]/60)/60/24)+DATE(1970,1,1)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>Table1[[#This Row],[pledged]]/Table1[[#This Row],[goal]]*100</f>
        <v>104.16666666666667</v>
      </c>
      <c r="R3228" s="8">
        <f>Table1[[#This Row],[pledged]]/Table1[[#This Row],[backers_count]]</f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 s="4">
        <f>((Table1[[#This Row],[deadline]]/60)/60/24)+DATE(1970,1,1)</f>
        <v>42752.882361111115</v>
      </c>
      <c r="K3229">
        <v>1482095436</v>
      </c>
      <c r="L3229" s="4">
        <f>((Table1[[#This Row],[launched_at]]/60)/60/24)+DATE(1970,1,1)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>Table1[[#This Row],[pledged]]/Table1[[#This Row],[goal]]*100</f>
        <v>125</v>
      </c>
      <c r="R3229" s="8">
        <f>Table1[[#This Row],[pledged]]/Table1[[#This Row],[backers_count]]</f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 s="4">
        <f>((Table1[[#This Row],[deadline]]/60)/60/24)+DATE(1970,1,1)</f>
        <v>42355.207638888889</v>
      </c>
      <c r="K3230">
        <v>1447606884</v>
      </c>
      <c r="L3230" s="4">
        <f>((Table1[[#This Row],[launched_at]]/60)/60/24)+DATE(1970,1,1)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>Table1[[#This Row],[pledged]]/Table1[[#This Row],[goal]]*100</f>
        <v>102.34285714285714</v>
      </c>
      <c r="R3230" s="8">
        <f>Table1[[#This Row],[pledged]]/Table1[[#This Row],[backers_count]]</f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 s="4">
        <f>((Table1[[#This Row],[deadline]]/60)/60/24)+DATE(1970,1,1)</f>
        <v>41963.333310185189</v>
      </c>
      <c r="K3231">
        <v>1413874798</v>
      </c>
      <c r="L3231" s="4">
        <f>((Table1[[#This Row],[launched_at]]/60)/60/24)+DATE(1970,1,1)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>Table1[[#This Row],[pledged]]/Table1[[#This Row],[goal]]*100</f>
        <v>107.86500000000001</v>
      </c>
      <c r="R3231" s="8">
        <f>Table1[[#This Row],[pledged]]/Table1[[#This Row],[backers_count]]</f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 s="4">
        <f>((Table1[[#This Row],[deadline]]/60)/60/24)+DATE(1970,1,1)</f>
        <v>41913.165972222225</v>
      </c>
      <c r="K3232">
        <v>1410840126</v>
      </c>
      <c r="L3232" s="4">
        <f>((Table1[[#This Row],[launched_at]]/60)/60/24)+DATE(1970,1,1)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>Table1[[#This Row],[pledged]]/Table1[[#This Row],[goal]]*100</f>
        <v>109.88461538461539</v>
      </c>
      <c r="R3232" s="8">
        <f>Table1[[#This Row],[pledged]]/Table1[[#This Row],[backers_count]]</f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 s="4">
        <f>((Table1[[#This Row],[deadline]]/60)/60/24)+DATE(1970,1,1)</f>
        <v>42476.943831018521</v>
      </c>
      <c r="K3233">
        <v>1458254347</v>
      </c>
      <c r="L3233" s="4">
        <f>((Table1[[#This Row],[launched_at]]/60)/60/24)+DATE(1970,1,1)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>Table1[[#This Row],[pledged]]/Table1[[#This Row],[goal]]*100</f>
        <v>161</v>
      </c>
      <c r="R3233" s="8">
        <f>Table1[[#This Row],[pledged]]/Table1[[#This Row],[backers_count]]</f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 s="4">
        <f>((Table1[[#This Row],[deadline]]/60)/60/24)+DATE(1970,1,1)</f>
        <v>42494.165972222225</v>
      </c>
      <c r="K3234">
        <v>1459711917</v>
      </c>
      <c r="L3234" s="4">
        <f>((Table1[[#This Row],[launched_at]]/60)/60/24)+DATE(1970,1,1)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>Table1[[#This Row],[pledged]]/Table1[[#This Row],[goal]]*100</f>
        <v>131.20000000000002</v>
      </c>
      <c r="R3234" s="8">
        <f>Table1[[#This Row],[pledged]]/Table1[[#This Row],[backers_count]]</f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 s="4">
        <f>((Table1[[#This Row],[deadline]]/60)/60/24)+DATE(1970,1,1)</f>
        <v>42796.805034722223</v>
      </c>
      <c r="K3235">
        <v>1485890355</v>
      </c>
      <c r="L3235" s="4">
        <f>((Table1[[#This Row],[launched_at]]/60)/60/24)+DATE(1970,1,1)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>Table1[[#This Row],[pledged]]/Table1[[#This Row],[goal]]*100</f>
        <v>118.8</v>
      </c>
      <c r="R3235" s="8">
        <f>Table1[[#This Row],[pledged]]/Table1[[#This Row],[backers_count]]</f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 s="4">
        <f>((Table1[[#This Row],[deadline]]/60)/60/24)+DATE(1970,1,1)</f>
        <v>42767.979861111111</v>
      </c>
      <c r="K3236">
        <v>1483124208</v>
      </c>
      <c r="L3236" s="4">
        <f>((Table1[[#This Row],[launched_at]]/60)/60/24)+DATE(1970,1,1)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>Table1[[#This Row],[pledged]]/Table1[[#This Row],[goal]]*100</f>
        <v>100.39275000000001</v>
      </c>
      <c r="R3236" s="8">
        <f>Table1[[#This Row],[pledged]]/Table1[[#This Row],[backers_count]]</f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 s="4">
        <f>((Table1[[#This Row],[deadline]]/60)/60/24)+DATE(1970,1,1)</f>
        <v>42552.347812499997</v>
      </c>
      <c r="K3237">
        <v>1464769251</v>
      </c>
      <c r="L3237" s="4">
        <f>((Table1[[#This Row],[launched_at]]/60)/60/24)+DATE(1970,1,1)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>Table1[[#This Row],[pledged]]/Table1[[#This Row],[goal]]*100</f>
        <v>103.20666666666666</v>
      </c>
      <c r="R3237" s="8">
        <f>Table1[[#This Row],[pledged]]/Table1[[#This Row],[backers_count]]</f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 s="4">
        <f>((Table1[[#This Row],[deadline]]/60)/60/24)+DATE(1970,1,1)</f>
        <v>42732.917048611111</v>
      </c>
      <c r="K3238">
        <v>1480370433</v>
      </c>
      <c r="L3238" s="4">
        <f>((Table1[[#This Row],[launched_at]]/60)/60/24)+DATE(1970,1,1)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>Table1[[#This Row],[pledged]]/Table1[[#This Row],[goal]]*100</f>
        <v>100.6</v>
      </c>
      <c r="R3238" s="8">
        <f>Table1[[#This Row],[pledged]]/Table1[[#This Row],[backers_count]]</f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 s="4">
        <f>((Table1[[#This Row],[deadline]]/60)/60/24)+DATE(1970,1,1)</f>
        <v>42276.165972222225</v>
      </c>
      <c r="K3239">
        <v>1441452184</v>
      </c>
      <c r="L3239" s="4">
        <f>((Table1[[#This Row],[launched_at]]/60)/60/24)+DATE(1970,1,1)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>Table1[[#This Row],[pledged]]/Table1[[#This Row],[goal]]*100</f>
        <v>100.78754285714287</v>
      </c>
      <c r="R3239" s="8">
        <f>Table1[[#This Row],[pledged]]/Table1[[#This Row],[backers_count]]</f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 s="4">
        <f>((Table1[[#This Row],[deadline]]/60)/60/24)+DATE(1970,1,1)</f>
        <v>42186.510393518518</v>
      </c>
      <c r="K3240">
        <v>1433160898</v>
      </c>
      <c r="L3240" s="4">
        <f>((Table1[[#This Row],[launched_at]]/60)/60/24)+DATE(1970,1,1)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>Table1[[#This Row],[pledged]]/Table1[[#This Row],[goal]]*100</f>
        <v>112.32142857142857</v>
      </c>
      <c r="R3240" s="8">
        <f>Table1[[#This Row],[pledged]]/Table1[[#This Row],[backers_count]]</f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 s="4">
        <f>((Table1[[#This Row],[deadline]]/60)/60/24)+DATE(1970,1,1)</f>
        <v>42302.999305555553</v>
      </c>
      <c r="K3241">
        <v>1443665293</v>
      </c>
      <c r="L3241" s="4">
        <f>((Table1[[#This Row],[launched_at]]/60)/60/24)+DATE(1970,1,1)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>Table1[[#This Row],[pledged]]/Table1[[#This Row],[goal]]*100</f>
        <v>105.91914022517912</v>
      </c>
      <c r="R3241" s="8">
        <f>Table1[[#This Row],[pledged]]/Table1[[#This Row],[backers_count]]</f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 s="4">
        <f>((Table1[[#This Row],[deadline]]/60)/60/24)+DATE(1970,1,1)</f>
        <v>42782.958333333328</v>
      </c>
      <c r="K3242">
        <v>1484843948</v>
      </c>
      <c r="L3242" s="4">
        <f>((Table1[[#This Row],[launched_at]]/60)/60/24)+DATE(1970,1,1)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>Table1[[#This Row],[pledged]]/Table1[[#This Row],[goal]]*100</f>
        <v>100.56666666666668</v>
      </c>
      <c r="R3242" s="8">
        <f>Table1[[#This Row],[pledged]]/Table1[[#This Row],[backers_count]]</f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 s="4">
        <f>((Table1[[#This Row],[deadline]]/60)/60/24)+DATE(1970,1,1)</f>
        <v>41926.290972222225</v>
      </c>
      <c r="K3243">
        <v>1410421670</v>
      </c>
      <c r="L3243" s="4">
        <f>((Table1[[#This Row],[launched_at]]/60)/60/24)+DATE(1970,1,1)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>Table1[[#This Row],[pledged]]/Table1[[#This Row],[goal]]*100</f>
        <v>115.30588235294117</v>
      </c>
      <c r="R3243" s="8">
        <f>Table1[[#This Row],[pledged]]/Table1[[#This Row],[backers_count]]</f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 s="4">
        <f>((Table1[[#This Row],[deadline]]/60)/60/24)+DATE(1970,1,1)</f>
        <v>41901.755694444444</v>
      </c>
      <c r="K3244">
        <v>1408558092</v>
      </c>
      <c r="L3244" s="4">
        <f>((Table1[[#This Row],[launched_at]]/60)/60/24)+DATE(1970,1,1)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>Table1[[#This Row],[pledged]]/Table1[[#This Row],[goal]]*100</f>
        <v>127.30419999999999</v>
      </c>
      <c r="R3244" s="8">
        <f>Table1[[#This Row],[pledged]]/Table1[[#This Row],[backers_count]]</f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 s="4">
        <f>((Table1[[#This Row],[deadline]]/60)/60/24)+DATE(1970,1,1)</f>
        <v>42286</v>
      </c>
      <c r="K3245">
        <v>1442283562</v>
      </c>
      <c r="L3245" s="4">
        <f>((Table1[[#This Row],[launched_at]]/60)/60/24)+DATE(1970,1,1)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>Table1[[#This Row],[pledged]]/Table1[[#This Row],[goal]]*100</f>
        <v>102.83750000000001</v>
      </c>
      <c r="R3245" s="8">
        <f>Table1[[#This Row],[pledged]]/Table1[[#This Row],[backers_count]]</f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 s="4">
        <f>((Table1[[#This Row],[deadline]]/60)/60/24)+DATE(1970,1,1)</f>
        <v>42705.735902777778</v>
      </c>
      <c r="K3246">
        <v>1478018382</v>
      </c>
      <c r="L3246" s="4">
        <f>((Table1[[#This Row],[launched_at]]/60)/60/24)+DATE(1970,1,1)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>Table1[[#This Row],[pledged]]/Table1[[#This Row],[goal]]*100</f>
        <v>102.9375</v>
      </c>
      <c r="R3246" s="8">
        <f>Table1[[#This Row],[pledged]]/Table1[[#This Row],[backers_count]]</f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 s="4">
        <f>((Table1[[#This Row],[deadline]]/60)/60/24)+DATE(1970,1,1)</f>
        <v>42167.083333333328</v>
      </c>
      <c r="K3247">
        <v>1431354258</v>
      </c>
      <c r="L3247" s="4">
        <f>((Table1[[#This Row],[launched_at]]/60)/60/24)+DATE(1970,1,1)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>Table1[[#This Row],[pledged]]/Table1[[#This Row],[goal]]*100</f>
        <v>104.3047619047619</v>
      </c>
      <c r="R3247" s="8">
        <f>Table1[[#This Row],[pledged]]/Table1[[#This Row],[backers_count]]</f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 s="4">
        <f>((Table1[[#This Row],[deadline]]/60)/60/24)+DATE(1970,1,1)</f>
        <v>42259.165972222225</v>
      </c>
      <c r="K3248">
        <v>1439551200</v>
      </c>
      <c r="L3248" s="4">
        <f>((Table1[[#This Row],[launched_at]]/60)/60/24)+DATE(1970,1,1)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>Table1[[#This Row],[pledged]]/Table1[[#This Row],[goal]]*100</f>
        <v>111.22000000000001</v>
      </c>
      <c r="R3248" s="8">
        <f>Table1[[#This Row],[pledged]]/Table1[[#This Row],[backers_count]]</f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 s="4">
        <f>((Table1[[#This Row],[deadline]]/60)/60/24)+DATE(1970,1,1)</f>
        <v>42197.434166666666</v>
      </c>
      <c r="K3249">
        <v>1434104712</v>
      </c>
      <c r="L3249" s="4">
        <f>((Table1[[#This Row],[launched_at]]/60)/60/24)+DATE(1970,1,1)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>Table1[[#This Row],[pledged]]/Table1[[#This Row],[goal]]*100</f>
        <v>105.86</v>
      </c>
      <c r="R3249" s="8">
        <f>Table1[[#This Row],[pledged]]/Table1[[#This Row],[backers_count]]</f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 s="4">
        <f>((Table1[[#This Row],[deadline]]/60)/60/24)+DATE(1970,1,1)</f>
        <v>42098.846724537041</v>
      </c>
      <c r="K3250">
        <v>1425590357</v>
      </c>
      <c r="L3250" s="4">
        <f>((Table1[[#This Row],[launched_at]]/60)/60/24)+DATE(1970,1,1)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>Table1[[#This Row],[pledged]]/Table1[[#This Row],[goal]]*100</f>
        <v>100.79166666666666</v>
      </c>
      <c r="R3250" s="8">
        <f>Table1[[#This Row],[pledged]]/Table1[[#This Row],[backers_count]]</f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 s="4">
        <f>((Table1[[#This Row],[deadline]]/60)/60/24)+DATE(1970,1,1)</f>
        <v>42175.746689814812</v>
      </c>
      <c r="K3251">
        <v>1432230914</v>
      </c>
      <c r="L3251" s="4">
        <f>((Table1[[#This Row],[launched_at]]/60)/60/24)+DATE(1970,1,1)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>Table1[[#This Row],[pledged]]/Table1[[#This Row],[goal]]*100</f>
        <v>104.92727272727274</v>
      </c>
      <c r="R3251" s="8">
        <f>Table1[[#This Row],[pledged]]/Table1[[#This Row],[backers_count]]</f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 s="4">
        <f>((Table1[[#This Row],[deadline]]/60)/60/24)+DATE(1970,1,1)</f>
        <v>41948.783842592595</v>
      </c>
      <c r="K3252">
        <v>1412617724</v>
      </c>
      <c r="L3252" s="4">
        <f>((Table1[[#This Row],[launched_at]]/60)/60/24)+DATE(1970,1,1)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>Table1[[#This Row],[pledged]]/Table1[[#This Row],[goal]]*100</f>
        <v>101.55199999999999</v>
      </c>
      <c r="R3252" s="8">
        <f>Table1[[#This Row],[pledged]]/Table1[[#This Row],[backers_count]]</f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 s="4">
        <f>((Table1[[#This Row],[deadline]]/60)/60/24)+DATE(1970,1,1)</f>
        <v>42176.731087962966</v>
      </c>
      <c r="K3253">
        <v>1432315966</v>
      </c>
      <c r="L3253" s="4">
        <f>((Table1[[#This Row],[launched_at]]/60)/60/24)+DATE(1970,1,1)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>Table1[[#This Row],[pledged]]/Table1[[#This Row],[goal]]*100</f>
        <v>110.73333333333333</v>
      </c>
      <c r="R3253" s="8">
        <f>Table1[[#This Row],[pledged]]/Table1[[#This Row],[backers_count]]</f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 s="4">
        <f>((Table1[[#This Row],[deadline]]/60)/60/24)+DATE(1970,1,1)</f>
        <v>42620.472685185188</v>
      </c>
      <c r="K3254">
        <v>1470655240</v>
      </c>
      <c r="L3254" s="4">
        <f>((Table1[[#This Row],[launched_at]]/60)/60/24)+DATE(1970,1,1)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>Table1[[#This Row],[pledged]]/Table1[[#This Row],[goal]]*100</f>
        <v>127.82222222222221</v>
      </c>
      <c r="R3254" s="8">
        <f>Table1[[#This Row],[pledged]]/Table1[[#This Row],[backers_count]]</f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 s="4">
        <f>((Table1[[#This Row],[deadline]]/60)/60/24)+DATE(1970,1,1)</f>
        <v>42621.15625</v>
      </c>
      <c r="K3255">
        <v>1471701028</v>
      </c>
      <c r="L3255" s="4">
        <f>((Table1[[#This Row],[launched_at]]/60)/60/24)+DATE(1970,1,1)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>Table1[[#This Row],[pledged]]/Table1[[#This Row],[goal]]*100</f>
        <v>101.82500000000002</v>
      </c>
      <c r="R3255" s="8">
        <f>Table1[[#This Row],[pledged]]/Table1[[#This Row],[backers_count]]</f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 s="4">
        <f>((Table1[[#This Row],[deadline]]/60)/60/24)+DATE(1970,1,1)</f>
        <v>42089.044085648144</v>
      </c>
      <c r="K3256">
        <v>1424743409</v>
      </c>
      <c r="L3256" s="4">
        <f>((Table1[[#This Row],[launched_at]]/60)/60/24)+DATE(1970,1,1)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>Table1[[#This Row],[pledged]]/Table1[[#This Row],[goal]]*100</f>
        <v>101.25769230769231</v>
      </c>
      <c r="R3256" s="8">
        <f>Table1[[#This Row],[pledged]]/Table1[[#This Row],[backers_count]]</f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 s="4">
        <f>((Table1[[#This Row],[deadline]]/60)/60/24)+DATE(1970,1,1)</f>
        <v>41919.768229166664</v>
      </c>
      <c r="K3257">
        <v>1410114375</v>
      </c>
      <c r="L3257" s="4">
        <f>((Table1[[#This Row],[launched_at]]/60)/60/24)+DATE(1970,1,1)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>Table1[[#This Row],[pledged]]/Table1[[#This Row],[goal]]*100</f>
        <v>175</v>
      </c>
      <c r="R3257" s="8">
        <f>Table1[[#This Row],[pledged]]/Table1[[#This Row],[backers_count]]</f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 s="4">
        <f>((Table1[[#This Row],[deadline]]/60)/60/24)+DATE(1970,1,1)</f>
        <v>42166.165972222225</v>
      </c>
      <c r="K3258">
        <v>1432129577</v>
      </c>
      <c r="L3258" s="4">
        <f>((Table1[[#This Row],[launched_at]]/60)/60/24)+DATE(1970,1,1)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>Table1[[#This Row],[pledged]]/Table1[[#This Row],[goal]]*100</f>
        <v>128.06</v>
      </c>
      <c r="R3258" s="8">
        <f>Table1[[#This Row],[pledged]]/Table1[[#This Row],[backers_count]]</f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 s="4">
        <f>((Table1[[#This Row],[deadline]]/60)/60/24)+DATE(1970,1,1)</f>
        <v>42788.559629629628</v>
      </c>
      <c r="K3259">
        <v>1485177952</v>
      </c>
      <c r="L3259" s="4">
        <f>((Table1[[#This Row],[launched_at]]/60)/60/24)+DATE(1970,1,1)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>Table1[[#This Row],[pledged]]/Table1[[#This Row],[goal]]*100</f>
        <v>106.29949999999999</v>
      </c>
      <c r="R3259" s="8">
        <f>Table1[[#This Row],[pledged]]/Table1[[#This Row],[backers_count]]</f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 s="4">
        <f>((Table1[[#This Row],[deadline]]/60)/60/24)+DATE(1970,1,1)</f>
        <v>42012.887280092589</v>
      </c>
      <c r="K3260">
        <v>1418159861</v>
      </c>
      <c r="L3260" s="4">
        <f>((Table1[[#This Row],[launched_at]]/60)/60/24)+DATE(1970,1,1)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>Table1[[#This Row],[pledged]]/Table1[[#This Row],[goal]]*100</f>
        <v>105.21428571428571</v>
      </c>
      <c r="R3260" s="8">
        <f>Table1[[#This Row],[pledged]]/Table1[[#This Row],[backers_count]]</f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 s="4">
        <f>((Table1[[#This Row],[deadline]]/60)/60/24)+DATE(1970,1,1)</f>
        <v>42644.165972222225</v>
      </c>
      <c r="K3261">
        <v>1472753745</v>
      </c>
      <c r="L3261" s="4">
        <f>((Table1[[#This Row],[launched_at]]/60)/60/24)+DATE(1970,1,1)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>Table1[[#This Row],[pledged]]/Table1[[#This Row],[goal]]*100</f>
        <v>106.16782608695652</v>
      </c>
      <c r="R3261" s="8">
        <f>Table1[[#This Row],[pledged]]/Table1[[#This Row],[backers_count]]</f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 s="4">
        <f>((Table1[[#This Row],[deadline]]/60)/60/24)+DATE(1970,1,1)</f>
        <v>42338.714328703703</v>
      </c>
      <c r="K3262">
        <v>1445875718</v>
      </c>
      <c r="L3262" s="4">
        <f>((Table1[[#This Row],[launched_at]]/60)/60/24)+DATE(1970,1,1)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>Table1[[#This Row],[pledged]]/Table1[[#This Row],[goal]]*100</f>
        <v>109.24000000000001</v>
      </c>
      <c r="R3262" s="8">
        <f>Table1[[#This Row],[pledged]]/Table1[[#This Row],[backers_count]]</f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 s="4">
        <f>((Table1[[#This Row],[deadline]]/60)/60/24)+DATE(1970,1,1)</f>
        <v>42201.725416666668</v>
      </c>
      <c r="K3263">
        <v>1434475476</v>
      </c>
      <c r="L3263" s="4">
        <f>((Table1[[#This Row],[launched_at]]/60)/60/24)+DATE(1970,1,1)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>Table1[[#This Row],[pledged]]/Table1[[#This Row],[goal]]*100</f>
        <v>100.45454545454547</v>
      </c>
      <c r="R3263" s="8">
        <f>Table1[[#This Row],[pledged]]/Table1[[#This Row],[backers_count]]</f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 s="4">
        <f>((Table1[[#This Row],[deadline]]/60)/60/24)+DATE(1970,1,1)</f>
        <v>41995.166666666672</v>
      </c>
      <c r="K3264">
        <v>1416555262</v>
      </c>
      <c r="L3264" s="4">
        <f>((Table1[[#This Row],[launched_at]]/60)/60/24)+DATE(1970,1,1)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>Table1[[#This Row],[pledged]]/Table1[[#This Row],[goal]]*100</f>
        <v>103.04098360655738</v>
      </c>
      <c r="R3264" s="8">
        <f>Table1[[#This Row],[pledged]]/Table1[[#This Row],[backers_count]]</f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 s="4">
        <f>((Table1[[#This Row],[deadline]]/60)/60/24)+DATE(1970,1,1)</f>
        <v>42307.875</v>
      </c>
      <c r="K3265">
        <v>1444220588</v>
      </c>
      <c r="L3265" s="4">
        <f>((Table1[[#This Row],[launched_at]]/60)/60/24)+DATE(1970,1,1)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>Table1[[#This Row],[pledged]]/Table1[[#This Row],[goal]]*100</f>
        <v>112.1664</v>
      </c>
      <c r="R3265" s="8">
        <f>Table1[[#This Row],[pledged]]/Table1[[#This Row],[backers_count]]</f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 s="4">
        <f>((Table1[[#This Row],[deadline]]/60)/60/24)+DATE(1970,1,1)</f>
        <v>42032.916666666672</v>
      </c>
      <c r="K3266">
        <v>1421089938</v>
      </c>
      <c r="L3266" s="4">
        <f>((Table1[[#This Row],[launched_at]]/60)/60/24)+DATE(1970,1,1)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>Table1[[#This Row],[pledged]]/Table1[[#This Row],[goal]]*100</f>
        <v>103</v>
      </c>
      <c r="R3266" s="8">
        <f>Table1[[#This Row],[pledged]]/Table1[[#This Row],[backers_count]]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 s="4">
        <f>((Table1[[#This Row],[deadline]]/60)/60/24)+DATE(1970,1,1)</f>
        <v>42341.708333333328</v>
      </c>
      <c r="K3267">
        <v>1446570315</v>
      </c>
      <c r="L3267" s="4">
        <f>((Table1[[#This Row],[launched_at]]/60)/60/24)+DATE(1970,1,1)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>Table1[[#This Row],[pledged]]/Table1[[#This Row],[goal]]*100</f>
        <v>164</v>
      </c>
      <c r="R3267" s="8">
        <f>Table1[[#This Row],[pledged]]/Table1[[#This Row],[backers_count]]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 s="4">
        <f>((Table1[[#This Row],[deadline]]/60)/60/24)+DATE(1970,1,1)</f>
        <v>42167.875</v>
      </c>
      <c r="K3268">
        <v>1431435122</v>
      </c>
      <c r="L3268" s="4">
        <f>((Table1[[#This Row],[launched_at]]/60)/60/24)+DATE(1970,1,1)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>Table1[[#This Row],[pledged]]/Table1[[#This Row],[goal]]*100</f>
        <v>131.28333333333333</v>
      </c>
      <c r="R3268" s="8">
        <f>Table1[[#This Row],[pledged]]/Table1[[#This Row],[backers_count]]</f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 s="4">
        <f>((Table1[[#This Row],[deadline]]/60)/60/24)+DATE(1970,1,1)</f>
        <v>42202.757638888885</v>
      </c>
      <c r="K3269">
        <v>1434564660</v>
      </c>
      <c r="L3269" s="4">
        <f>((Table1[[#This Row],[launched_at]]/60)/60/24)+DATE(1970,1,1)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>Table1[[#This Row],[pledged]]/Table1[[#This Row],[goal]]*100</f>
        <v>102.1</v>
      </c>
      <c r="R3269" s="8">
        <f>Table1[[#This Row],[pledged]]/Table1[[#This Row],[backers_count]]</f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 s="4">
        <f>((Table1[[#This Row],[deadline]]/60)/60/24)+DATE(1970,1,1)</f>
        <v>42606.90425925926</v>
      </c>
      <c r="K3270">
        <v>1470692528</v>
      </c>
      <c r="L3270" s="4">
        <f>((Table1[[#This Row],[launched_at]]/60)/60/24)+DATE(1970,1,1)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>Table1[[#This Row],[pledged]]/Table1[[#This Row],[goal]]*100</f>
        <v>128</v>
      </c>
      <c r="R3270" s="8">
        <f>Table1[[#This Row],[pledged]]/Table1[[#This Row],[backers_count]]</f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 s="4">
        <f>((Table1[[#This Row],[deadline]]/60)/60/24)+DATE(1970,1,1)</f>
        <v>42171.458333333328</v>
      </c>
      <c r="K3271">
        <v>1431509397</v>
      </c>
      <c r="L3271" s="4">
        <f>((Table1[[#This Row],[launched_at]]/60)/60/24)+DATE(1970,1,1)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>Table1[[#This Row],[pledged]]/Table1[[#This Row],[goal]]*100</f>
        <v>101.49999999999999</v>
      </c>
      <c r="R3271" s="8">
        <f>Table1[[#This Row],[pledged]]/Table1[[#This Row],[backers_count]]</f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 s="4">
        <f>((Table1[[#This Row],[deadline]]/60)/60/24)+DATE(1970,1,1)</f>
        <v>42197.533159722225</v>
      </c>
      <c r="K3272">
        <v>1434113265</v>
      </c>
      <c r="L3272" s="4">
        <f>((Table1[[#This Row],[launched_at]]/60)/60/24)+DATE(1970,1,1)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>Table1[[#This Row],[pledged]]/Table1[[#This Row],[goal]]*100</f>
        <v>101.66666666666666</v>
      </c>
      <c r="R3272" s="8">
        <f>Table1[[#This Row],[pledged]]/Table1[[#This Row],[backers_count]]</f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 s="4">
        <f>((Table1[[#This Row],[deadline]]/60)/60/24)+DATE(1970,1,1)</f>
        <v>41945.478877314818</v>
      </c>
      <c r="K3273">
        <v>1412332175</v>
      </c>
      <c r="L3273" s="4">
        <f>((Table1[[#This Row],[launched_at]]/60)/60/24)+DATE(1970,1,1)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>Table1[[#This Row],[pledged]]/Table1[[#This Row],[goal]]*100</f>
        <v>130</v>
      </c>
      <c r="R3273" s="8">
        <f>Table1[[#This Row],[pledged]]/Table1[[#This Row],[backers_count]]</f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 s="4">
        <f>((Table1[[#This Row],[deadline]]/60)/60/24)+DATE(1970,1,1)</f>
        <v>42314.541770833333</v>
      </c>
      <c r="K3274">
        <v>1444219209</v>
      </c>
      <c r="L3274" s="4">
        <f>((Table1[[#This Row],[launched_at]]/60)/60/24)+DATE(1970,1,1)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>Table1[[#This Row],[pledged]]/Table1[[#This Row],[goal]]*100</f>
        <v>154.43</v>
      </c>
      <c r="R3274" s="8">
        <f>Table1[[#This Row],[pledged]]/Table1[[#This Row],[backers_count]]</f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 s="4">
        <f>((Table1[[#This Row],[deadline]]/60)/60/24)+DATE(1970,1,1)</f>
        <v>42627.791666666672</v>
      </c>
      <c r="K3275">
        <v>1472498042</v>
      </c>
      <c r="L3275" s="4">
        <f>((Table1[[#This Row],[launched_at]]/60)/60/24)+DATE(1970,1,1)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>Table1[[#This Row],[pledged]]/Table1[[#This Row],[goal]]*100</f>
        <v>107.4</v>
      </c>
      <c r="R3275" s="8">
        <f>Table1[[#This Row],[pledged]]/Table1[[#This Row],[backers_count]]</f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 s="4">
        <f>((Table1[[#This Row],[deadline]]/60)/60/24)+DATE(1970,1,1)</f>
        <v>42444.875</v>
      </c>
      <c r="K3276">
        <v>1454259272</v>
      </c>
      <c r="L3276" s="4">
        <f>((Table1[[#This Row],[launched_at]]/60)/60/24)+DATE(1970,1,1)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>Table1[[#This Row],[pledged]]/Table1[[#This Row],[goal]]*100</f>
        <v>101.32258064516128</v>
      </c>
      <c r="R3276" s="8">
        <f>Table1[[#This Row],[pledged]]/Table1[[#This Row],[backers_count]]</f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 s="4">
        <f>((Table1[[#This Row],[deadline]]/60)/60/24)+DATE(1970,1,1)</f>
        <v>42044.1875</v>
      </c>
      <c r="K3277">
        <v>1421183271</v>
      </c>
      <c r="L3277" s="4">
        <f>((Table1[[#This Row],[launched_at]]/60)/60/24)+DATE(1970,1,1)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>Table1[[#This Row],[pledged]]/Table1[[#This Row],[goal]]*100</f>
        <v>100.27777777777777</v>
      </c>
      <c r="R3277" s="8">
        <f>Table1[[#This Row],[pledged]]/Table1[[#This Row],[backers_count]]</f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 s="4">
        <f>((Table1[[#This Row],[deadline]]/60)/60/24)+DATE(1970,1,1)</f>
        <v>42461.165972222225</v>
      </c>
      <c r="K3278">
        <v>1456526879</v>
      </c>
      <c r="L3278" s="4">
        <f>((Table1[[#This Row],[launched_at]]/60)/60/24)+DATE(1970,1,1)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>Table1[[#This Row],[pledged]]/Table1[[#This Row],[goal]]*100</f>
        <v>116.84444444444443</v>
      </c>
      <c r="R3278" s="8">
        <f>Table1[[#This Row],[pledged]]/Table1[[#This Row],[backers_count]]</f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 s="4">
        <f>((Table1[[#This Row],[deadline]]/60)/60/24)+DATE(1970,1,1)</f>
        <v>41961.724606481483</v>
      </c>
      <c r="K3279">
        <v>1413735806</v>
      </c>
      <c r="L3279" s="4">
        <f>((Table1[[#This Row],[launched_at]]/60)/60/24)+DATE(1970,1,1)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>Table1[[#This Row],[pledged]]/Table1[[#This Row],[goal]]*100</f>
        <v>108.60000000000001</v>
      </c>
      <c r="R3279" s="8">
        <f>Table1[[#This Row],[pledged]]/Table1[[#This Row],[backers_count]]</f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 s="4">
        <f>((Table1[[#This Row],[deadline]]/60)/60/24)+DATE(1970,1,1)</f>
        <v>42154.848414351851</v>
      </c>
      <c r="K3280">
        <v>1430425303</v>
      </c>
      <c r="L3280" s="4">
        <f>((Table1[[#This Row],[launched_at]]/60)/60/24)+DATE(1970,1,1)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>Table1[[#This Row],[pledged]]/Table1[[#This Row],[goal]]*100</f>
        <v>103.4</v>
      </c>
      <c r="R3280" s="8">
        <f>Table1[[#This Row],[pledged]]/Table1[[#This Row],[backers_count]]</f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 s="4">
        <f>((Table1[[#This Row],[deadline]]/60)/60/24)+DATE(1970,1,1)</f>
        <v>42461.06086805556</v>
      </c>
      <c r="K3281">
        <v>1456885659</v>
      </c>
      <c r="L3281" s="4">
        <f>((Table1[[#This Row],[launched_at]]/60)/60/24)+DATE(1970,1,1)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>Table1[[#This Row],[pledged]]/Table1[[#This Row],[goal]]*100</f>
        <v>114.27586206896552</v>
      </c>
      <c r="R3281" s="8">
        <f>Table1[[#This Row],[pledged]]/Table1[[#This Row],[backers_count]]</f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 s="4">
        <f>((Table1[[#This Row],[deadline]]/60)/60/24)+DATE(1970,1,1)</f>
        <v>42156.208333333328</v>
      </c>
      <c r="K3282">
        <v>1430158198</v>
      </c>
      <c r="L3282" s="4">
        <f>((Table1[[#This Row],[launched_at]]/60)/60/24)+DATE(1970,1,1)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>Table1[[#This Row],[pledged]]/Table1[[#This Row],[goal]]*100</f>
        <v>103</v>
      </c>
      <c r="R3282" s="8">
        <f>Table1[[#This Row],[pledged]]/Table1[[#This Row],[backers_count]]</f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 s="4">
        <f>((Table1[[#This Row],[deadline]]/60)/60/24)+DATE(1970,1,1)</f>
        <v>42249.019733796296</v>
      </c>
      <c r="K3283">
        <v>1438561705</v>
      </c>
      <c r="L3283" s="4">
        <f>((Table1[[#This Row],[launched_at]]/60)/60/24)+DATE(1970,1,1)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>Table1[[#This Row],[pledged]]/Table1[[#This Row],[goal]]*100</f>
        <v>121.6</v>
      </c>
      <c r="R3283" s="8">
        <f>Table1[[#This Row],[pledged]]/Table1[[#This Row],[backers_count]]</f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 s="4">
        <f>((Table1[[#This Row],[deadline]]/60)/60/24)+DATE(1970,1,1)</f>
        <v>42489.19430555556</v>
      </c>
      <c r="K3284">
        <v>1458103188</v>
      </c>
      <c r="L3284" s="4">
        <f>((Table1[[#This Row],[launched_at]]/60)/60/24)+DATE(1970,1,1)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>Table1[[#This Row],[pledged]]/Table1[[#This Row],[goal]]*100</f>
        <v>102.6467741935484</v>
      </c>
      <c r="R3284" s="8">
        <f>Table1[[#This Row],[pledged]]/Table1[[#This Row],[backers_count]]</f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 s="4">
        <f>((Table1[[#This Row],[deadline]]/60)/60/24)+DATE(1970,1,1)</f>
        <v>42410.875</v>
      </c>
      <c r="K3285">
        <v>1452448298</v>
      </c>
      <c r="L3285" s="4">
        <f>((Table1[[#This Row],[launched_at]]/60)/60/24)+DATE(1970,1,1)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>Table1[[#This Row],[pledged]]/Table1[[#This Row],[goal]]*100</f>
        <v>104.75000000000001</v>
      </c>
      <c r="R3285" s="8">
        <f>Table1[[#This Row],[pledged]]/Table1[[#This Row],[backers_count]]</f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 s="4">
        <f>((Table1[[#This Row],[deadline]]/60)/60/24)+DATE(1970,1,1)</f>
        <v>42398.249305555553</v>
      </c>
      <c r="K3286">
        <v>1452546853</v>
      </c>
      <c r="L3286" s="4">
        <f>((Table1[[#This Row],[launched_at]]/60)/60/24)+DATE(1970,1,1)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>Table1[[#This Row],[pledged]]/Table1[[#This Row],[goal]]*100</f>
        <v>101.6</v>
      </c>
      <c r="R3286" s="8">
        <f>Table1[[#This Row],[pledged]]/Table1[[#This Row],[backers_count]]</f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 s="4">
        <f>((Table1[[#This Row],[deadline]]/60)/60/24)+DATE(1970,1,1)</f>
        <v>42794.208333333328</v>
      </c>
      <c r="K3287">
        <v>1485556626</v>
      </c>
      <c r="L3287" s="4">
        <f>((Table1[[#This Row],[launched_at]]/60)/60/24)+DATE(1970,1,1)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>Table1[[#This Row],[pledged]]/Table1[[#This Row],[goal]]*100</f>
        <v>112.10242048409683</v>
      </c>
      <c r="R3287" s="8">
        <f>Table1[[#This Row],[pledged]]/Table1[[#This Row],[backers_count]]</f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 s="4">
        <f>((Table1[[#This Row],[deadline]]/60)/60/24)+DATE(1970,1,1)</f>
        <v>42597.840069444443</v>
      </c>
      <c r="K3288">
        <v>1468699782</v>
      </c>
      <c r="L3288" s="4">
        <f>((Table1[[#This Row],[launched_at]]/60)/60/24)+DATE(1970,1,1)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>Table1[[#This Row],[pledged]]/Table1[[#This Row],[goal]]*100</f>
        <v>101.76666666666667</v>
      </c>
      <c r="R3288" s="8">
        <f>Table1[[#This Row],[pledged]]/Table1[[#This Row],[backers_count]]</f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 s="4">
        <f>((Table1[[#This Row],[deadline]]/60)/60/24)+DATE(1970,1,1)</f>
        <v>42336.750324074077</v>
      </c>
      <c r="K3289">
        <v>1446573628</v>
      </c>
      <c r="L3289" s="4">
        <f>((Table1[[#This Row],[launched_at]]/60)/60/24)+DATE(1970,1,1)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>Table1[[#This Row],[pledged]]/Table1[[#This Row],[goal]]*100</f>
        <v>100</v>
      </c>
      <c r="R3289" s="8">
        <f>Table1[[#This Row],[pledged]]/Table1[[#This Row],[backers_count]]</f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 s="4">
        <f>((Table1[[#This Row],[deadline]]/60)/60/24)+DATE(1970,1,1)</f>
        <v>42541.958333333328</v>
      </c>
      <c r="K3290">
        <v>1463337315</v>
      </c>
      <c r="L3290" s="4">
        <f>((Table1[[#This Row],[launched_at]]/60)/60/24)+DATE(1970,1,1)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>Table1[[#This Row],[pledged]]/Table1[[#This Row],[goal]]*100</f>
        <v>100.26489999999998</v>
      </c>
      <c r="R3290" s="8">
        <f>Table1[[#This Row],[pledged]]/Table1[[#This Row],[backers_count]]</f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 s="4">
        <f>((Table1[[#This Row],[deadline]]/60)/60/24)+DATE(1970,1,1)</f>
        <v>42786.368078703701</v>
      </c>
      <c r="K3291">
        <v>1485161402</v>
      </c>
      <c r="L3291" s="4">
        <f>((Table1[[#This Row],[launched_at]]/60)/60/24)+DATE(1970,1,1)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>Table1[[#This Row],[pledged]]/Table1[[#This Row],[goal]]*100</f>
        <v>133.04200000000003</v>
      </c>
      <c r="R3291" s="8">
        <f>Table1[[#This Row],[pledged]]/Table1[[#This Row],[backers_count]]</f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 s="4">
        <f>((Table1[[#This Row],[deadline]]/60)/60/24)+DATE(1970,1,1)</f>
        <v>42805.51494212963</v>
      </c>
      <c r="K3292">
        <v>1486642891</v>
      </c>
      <c r="L3292" s="4">
        <f>((Table1[[#This Row],[launched_at]]/60)/60/24)+DATE(1970,1,1)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>Table1[[#This Row],[pledged]]/Table1[[#This Row],[goal]]*100</f>
        <v>121.2</v>
      </c>
      <c r="R3292" s="8">
        <f>Table1[[#This Row],[pledged]]/Table1[[#This Row],[backers_count]]</f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 s="4">
        <f>((Table1[[#This Row],[deadline]]/60)/60/24)+DATE(1970,1,1)</f>
        <v>42264.165972222225</v>
      </c>
      <c r="K3293">
        <v>1439743900</v>
      </c>
      <c r="L3293" s="4">
        <f>((Table1[[#This Row],[launched_at]]/60)/60/24)+DATE(1970,1,1)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>Table1[[#This Row],[pledged]]/Table1[[#This Row],[goal]]*100</f>
        <v>113.99999999999999</v>
      </c>
      <c r="R3293" s="8">
        <f>Table1[[#This Row],[pledged]]/Table1[[#This Row],[backers_count]]</f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 s="4">
        <f>((Table1[[#This Row],[deadline]]/60)/60/24)+DATE(1970,1,1)</f>
        <v>42342.811898148153</v>
      </c>
      <c r="K3294">
        <v>1444069748</v>
      </c>
      <c r="L3294" s="4">
        <f>((Table1[[#This Row],[launched_at]]/60)/60/24)+DATE(1970,1,1)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>Table1[[#This Row],[pledged]]/Table1[[#This Row],[goal]]*100</f>
        <v>286.13861386138615</v>
      </c>
      <c r="R3294" s="8">
        <f>Table1[[#This Row],[pledged]]/Table1[[#This Row],[backers_count]]</f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 s="4">
        <f>((Table1[[#This Row],[deadline]]/60)/60/24)+DATE(1970,1,1)</f>
        <v>42798.425370370373</v>
      </c>
      <c r="K3295">
        <v>1486030352</v>
      </c>
      <c r="L3295" s="4">
        <f>((Table1[[#This Row],[launched_at]]/60)/60/24)+DATE(1970,1,1)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>Table1[[#This Row],[pledged]]/Table1[[#This Row],[goal]]*100</f>
        <v>170.44444444444446</v>
      </c>
      <c r="R3295" s="8">
        <f>Table1[[#This Row],[pledged]]/Table1[[#This Row],[backers_count]]</f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 s="4">
        <f>((Table1[[#This Row],[deadline]]/60)/60/24)+DATE(1970,1,1)</f>
        <v>42171.541134259256</v>
      </c>
      <c r="K3296">
        <v>1431867554</v>
      </c>
      <c r="L3296" s="4">
        <f>((Table1[[#This Row],[launched_at]]/60)/60/24)+DATE(1970,1,1)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>Table1[[#This Row],[pledged]]/Table1[[#This Row],[goal]]*100</f>
        <v>118.33333333333333</v>
      </c>
      <c r="R3296" s="8">
        <f>Table1[[#This Row],[pledged]]/Table1[[#This Row],[backers_count]]</f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 s="4">
        <f>((Table1[[#This Row],[deadline]]/60)/60/24)+DATE(1970,1,1)</f>
        <v>42639.442465277782</v>
      </c>
      <c r="K3297">
        <v>1472294229</v>
      </c>
      <c r="L3297" s="4">
        <f>((Table1[[#This Row],[launched_at]]/60)/60/24)+DATE(1970,1,1)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>Table1[[#This Row],[pledged]]/Table1[[#This Row],[goal]]*100</f>
        <v>102.85857142857142</v>
      </c>
      <c r="R3297" s="8">
        <f>Table1[[#This Row],[pledged]]/Table1[[#This Row],[backers_count]]</f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 s="4">
        <f>((Table1[[#This Row],[deadline]]/60)/60/24)+DATE(1970,1,1)</f>
        <v>42330.916666666672</v>
      </c>
      <c r="K3298">
        <v>1446401372</v>
      </c>
      <c r="L3298" s="4">
        <f>((Table1[[#This Row],[launched_at]]/60)/60/24)+DATE(1970,1,1)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>Table1[[#This Row],[pledged]]/Table1[[#This Row],[goal]]*100</f>
        <v>144.06666666666666</v>
      </c>
      <c r="R3298" s="8">
        <f>Table1[[#This Row],[pledged]]/Table1[[#This Row],[backers_count]]</f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 s="4">
        <f>((Table1[[#This Row],[deadline]]/60)/60/24)+DATE(1970,1,1)</f>
        <v>42212.957638888889</v>
      </c>
      <c r="K3299">
        <v>1436380256</v>
      </c>
      <c r="L3299" s="4">
        <f>((Table1[[#This Row],[launched_at]]/60)/60/24)+DATE(1970,1,1)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>Table1[[#This Row],[pledged]]/Table1[[#This Row],[goal]]*100</f>
        <v>100.07272727272726</v>
      </c>
      <c r="R3299" s="8">
        <f>Table1[[#This Row],[pledged]]/Table1[[#This Row],[backers_count]]</f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 s="4">
        <f>((Table1[[#This Row],[deadline]]/60)/60/24)+DATE(1970,1,1)</f>
        <v>42260</v>
      </c>
      <c r="K3300">
        <v>1440370768</v>
      </c>
      <c r="L3300" s="4">
        <f>((Table1[[#This Row],[launched_at]]/60)/60/24)+DATE(1970,1,1)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>Table1[[#This Row],[pledged]]/Table1[[#This Row],[goal]]*100</f>
        <v>101.73</v>
      </c>
      <c r="R3300" s="8">
        <f>Table1[[#This Row],[pledged]]/Table1[[#This Row],[backers_count]]</f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 s="4">
        <f>((Table1[[#This Row],[deadline]]/60)/60/24)+DATE(1970,1,1)</f>
        <v>42291.917395833334</v>
      </c>
      <c r="K3301">
        <v>1442268063</v>
      </c>
      <c r="L3301" s="4">
        <f>((Table1[[#This Row],[launched_at]]/60)/60/24)+DATE(1970,1,1)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>Table1[[#This Row],[pledged]]/Table1[[#This Row],[goal]]*100</f>
        <v>116.19999999999999</v>
      </c>
      <c r="R3301" s="8">
        <f>Table1[[#This Row],[pledged]]/Table1[[#This Row],[backers_count]]</f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 s="4">
        <f>((Table1[[#This Row],[deadline]]/60)/60/24)+DATE(1970,1,1)</f>
        <v>42123.743773148148</v>
      </c>
      <c r="K3302">
        <v>1428515462</v>
      </c>
      <c r="L3302" s="4">
        <f>((Table1[[#This Row],[launched_at]]/60)/60/24)+DATE(1970,1,1)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>Table1[[#This Row],[pledged]]/Table1[[#This Row],[goal]]*100</f>
        <v>136.16666666666666</v>
      </c>
      <c r="R3302" s="8">
        <f>Table1[[#This Row],[pledged]]/Table1[[#This Row],[backers_count]]</f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 s="4">
        <f>((Table1[[#This Row],[deadline]]/60)/60/24)+DATE(1970,1,1)</f>
        <v>42583.290972222225</v>
      </c>
      <c r="K3303">
        <v>1466185176</v>
      </c>
      <c r="L3303" s="4">
        <f>((Table1[[#This Row],[launched_at]]/60)/60/24)+DATE(1970,1,1)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>Table1[[#This Row],[pledged]]/Table1[[#This Row],[goal]]*100</f>
        <v>133.46666666666667</v>
      </c>
      <c r="R3303" s="8">
        <f>Table1[[#This Row],[pledged]]/Table1[[#This Row],[backers_count]]</f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 s="4">
        <f>((Table1[[#This Row],[deadline]]/60)/60/24)+DATE(1970,1,1)</f>
        <v>42711.35157407407</v>
      </c>
      <c r="K3304">
        <v>1478507176</v>
      </c>
      <c r="L3304" s="4">
        <f>((Table1[[#This Row],[launched_at]]/60)/60/24)+DATE(1970,1,1)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>Table1[[#This Row],[pledged]]/Table1[[#This Row],[goal]]*100</f>
        <v>103.39285714285715</v>
      </c>
      <c r="R3304" s="8">
        <f>Table1[[#This Row],[pledged]]/Table1[[#This Row],[backers_count]]</f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 s="4">
        <f>((Table1[[#This Row],[deadline]]/60)/60/24)+DATE(1970,1,1)</f>
        <v>42091.609768518523</v>
      </c>
      <c r="K3305">
        <v>1424533084</v>
      </c>
      <c r="L3305" s="4">
        <f>((Table1[[#This Row],[launched_at]]/60)/60/24)+DATE(1970,1,1)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>Table1[[#This Row],[pledged]]/Table1[[#This Row],[goal]]*100</f>
        <v>115.88888888888889</v>
      </c>
      <c r="R3305" s="8">
        <f>Table1[[#This Row],[pledged]]/Table1[[#This Row],[backers_count]]</f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 s="4">
        <f>((Table1[[#This Row],[deadline]]/60)/60/24)+DATE(1970,1,1)</f>
        <v>42726.624444444446</v>
      </c>
      <c r="K3306">
        <v>1479826752</v>
      </c>
      <c r="L3306" s="4">
        <f>((Table1[[#This Row],[launched_at]]/60)/60/24)+DATE(1970,1,1)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>Table1[[#This Row],[pledged]]/Table1[[#This Row],[goal]]*100</f>
        <v>104.51666666666665</v>
      </c>
      <c r="R3306" s="8">
        <f>Table1[[#This Row],[pledged]]/Table1[[#This Row],[backers_count]]</f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 s="4">
        <f>((Table1[[#This Row],[deadline]]/60)/60/24)+DATE(1970,1,1)</f>
        <v>42216.855879629627</v>
      </c>
      <c r="K3307">
        <v>1435782748</v>
      </c>
      <c r="L3307" s="4">
        <f>((Table1[[#This Row],[launched_at]]/60)/60/24)+DATE(1970,1,1)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>Table1[[#This Row],[pledged]]/Table1[[#This Row],[goal]]*100</f>
        <v>102.02500000000001</v>
      </c>
      <c r="R3307" s="8">
        <f>Table1[[#This Row],[pledged]]/Table1[[#This Row],[backers_count]]</f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 s="4">
        <f>((Table1[[#This Row],[deadline]]/60)/60/24)+DATE(1970,1,1)</f>
        <v>42531.125</v>
      </c>
      <c r="K3308">
        <v>1462252542</v>
      </c>
      <c r="L3308" s="4">
        <f>((Table1[[#This Row],[launched_at]]/60)/60/24)+DATE(1970,1,1)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>Table1[[#This Row],[pledged]]/Table1[[#This Row],[goal]]*100</f>
        <v>175.33333333333334</v>
      </c>
      <c r="R3308" s="8">
        <f>Table1[[#This Row],[pledged]]/Table1[[#This Row],[backers_count]]</f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 s="4">
        <f>((Table1[[#This Row],[deadline]]/60)/60/24)+DATE(1970,1,1)</f>
        <v>42505.057164351849</v>
      </c>
      <c r="K3309">
        <v>1460683339</v>
      </c>
      <c r="L3309" s="4">
        <f>((Table1[[#This Row],[launched_at]]/60)/60/24)+DATE(1970,1,1)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>Table1[[#This Row],[pledged]]/Table1[[#This Row],[goal]]*100</f>
        <v>106.67999999999999</v>
      </c>
      <c r="R3309" s="8">
        <f>Table1[[#This Row],[pledged]]/Table1[[#This Row],[backers_count]]</f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 s="4">
        <f>((Table1[[#This Row],[deadline]]/60)/60/24)+DATE(1970,1,1)</f>
        <v>42473.876909722225</v>
      </c>
      <c r="K3310">
        <v>1458766965</v>
      </c>
      <c r="L3310" s="4">
        <f>((Table1[[#This Row],[launched_at]]/60)/60/24)+DATE(1970,1,1)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>Table1[[#This Row],[pledged]]/Table1[[#This Row],[goal]]*100</f>
        <v>122.28571428571429</v>
      </c>
      <c r="R3310" s="8">
        <f>Table1[[#This Row],[pledged]]/Table1[[#This Row],[backers_count]]</f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 s="4">
        <f>((Table1[[#This Row],[deadline]]/60)/60/24)+DATE(1970,1,1)</f>
        <v>42659.650208333333</v>
      </c>
      <c r="K3311">
        <v>1473953778</v>
      </c>
      <c r="L3311" s="4">
        <f>((Table1[[#This Row],[launched_at]]/60)/60/24)+DATE(1970,1,1)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>Table1[[#This Row],[pledged]]/Table1[[#This Row],[goal]]*100</f>
        <v>159.42857142857144</v>
      </c>
      <c r="R3311" s="8">
        <f>Table1[[#This Row],[pledged]]/Table1[[#This Row],[backers_count]]</f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 s="4">
        <f>((Table1[[#This Row],[deadline]]/60)/60/24)+DATE(1970,1,1)</f>
        <v>42283.928530092591</v>
      </c>
      <c r="K3312">
        <v>1441577825</v>
      </c>
      <c r="L3312" s="4">
        <f>((Table1[[#This Row],[launched_at]]/60)/60/24)+DATE(1970,1,1)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>Table1[[#This Row],[pledged]]/Table1[[#This Row],[goal]]*100</f>
        <v>100.07692307692308</v>
      </c>
      <c r="R3312" s="8">
        <f>Table1[[#This Row],[pledged]]/Table1[[#This Row],[backers_count]]</f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 s="4">
        <f>((Table1[[#This Row],[deadline]]/60)/60/24)+DATE(1970,1,1)</f>
        <v>42294.29178240741</v>
      </c>
      <c r="K3313">
        <v>1442473210</v>
      </c>
      <c r="L3313" s="4">
        <f>((Table1[[#This Row],[launched_at]]/60)/60/24)+DATE(1970,1,1)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>Table1[[#This Row],[pledged]]/Table1[[#This Row],[goal]]*100</f>
        <v>109.84</v>
      </c>
      <c r="R3313" s="8">
        <f>Table1[[#This Row],[pledged]]/Table1[[#This Row],[backers_count]]</f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 s="4">
        <f>((Table1[[#This Row],[deadline]]/60)/60/24)+DATE(1970,1,1)</f>
        <v>42685.916666666672</v>
      </c>
      <c r="K3314">
        <v>1477077946</v>
      </c>
      <c r="L3314" s="4">
        <f>((Table1[[#This Row],[launched_at]]/60)/60/24)+DATE(1970,1,1)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>Table1[[#This Row],[pledged]]/Table1[[#This Row],[goal]]*100</f>
        <v>100.03999999999999</v>
      </c>
      <c r="R3314" s="8">
        <f>Table1[[#This Row],[pledged]]/Table1[[#This Row],[backers_count]]</f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 s="4">
        <f>((Table1[[#This Row],[deadline]]/60)/60/24)+DATE(1970,1,1)</f>
        <v>42396.041666666672</v>
      </c>
      <c r="K3315">
        <v>1452664317</v>
      </c>
      <c r="L3315" s="4">
        <f>((Table1[[#This Row],[launched_at]]/60)/60/24)+DATE(1970,1,1)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>Table1[[#This Row],[pledged]]/Table1[[#This Row],[goal]]*100</f>
        <v>116.05000000000001</v>
      </c>
      <c r="R3315" s="8">
        <f>Table1[[#This Row],[pledged]]/Table1[[#This Row],[backers_count]]</f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 s="4">
        <f>((Table1[[#This Row],[deadline]]/60)/60/24)+DATE(1970,1,1)</f>
        <v>42132.836805555555</v>
      </c>
      <c r="K3316">
        <v>1428733511</v>
      </c>
      <c r="L3316" s="4">
        <f>((Table1[[#This Row],[launched_at]]/60)/60/24)+DATE(1970,1,1)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>Table1[[#This Row],[pledged]]/Table1[[#This Row],[goal]]*100</f>
        <v>210.75</v>
      </c>
      <c r="R3316" s="8">
        <f>Table1[[#This Row],[pledged]]/Table1[[#This Row],[backers_count]]</f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 s="4">
        <f>((Table1[[#This Row],[deadline]]/60)/60/24)+DATE(1970,1,1)</f>
        <v>42496.303715277783</v>
      </c>
      <c r="K3317">
        <v>1459927041</v>
      </c>
      <c r="L3317" s="4">
        <f>((Table1[[#This Row],[launched_at]]/60)/60/24)+DATE(1970,1,1)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>Table1[[#This Row],[pledged]]/Table1[[#This Row],[goal]]*100</f>
        <v>110.00000000000001</v>
      </c>
      <c r="R3317" s="8">
        <f>Table1[[#This Row],[pledged]]/Table1[[#This Row],[backers_count]]</f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 s="4">
        <f>((Table1[[#This Row],[deadline]]/60)/60/24)+DATE(1970,1,1)</f>
        <v>41859.57916666667</v>
      </c>
      <c r="K3318">
        <v>1404680075</v>
      </c>
      <c r="L3318" s="4">
        <f>((Table1[[#This Row],[launched_at]]/60)/60/24)+DATE(1970,1,1)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>Table1[[#This Row],[pledged]]/Table1[[#This Row],[goal]]*100</f>
        <v>100.08673425918037</v>
      </c>
      <c r="R3318" s="8">
        <f>Table1[[#This Row],[pledged]]/Table1[[#This Row],[backers_count]]</f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 s="4">
        <f>((Table1[[#This Row],[deadline]]/60)/60/24)+DATE(1970,1,1)</f>
        <v>42529.039629629624</v>
      </c>
      <c r="K3319">
        <v>1462755424</v>
      </c>
      <c r="L3319" s="4">
        <f>((Table1[[#This Row],[launched_at]]/60)/60/24)+DATE(1970,1,1)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>Table1[[#This Row],[pledged]]/Table1[[#This Row],[goal]]*100</f>
        <v>106.19047619047619</v>
      </c>
      <c r="R3319" s="8">
        <f>Table1[[#This Row],[pledged]]/Table1[[#This Row],[backers_count]]</f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 s="4">
        <f>((Table1[[#This Row],[deadline]]/60)/60/24)+DATE(1970,1,1)</f>
        <v>42471.104166666672</v>
      </c>
      <c r="K3320">
        <v>1456902893</v>
      </c>
      <c r="L3320" s="4">
        <f>((Table1[[#This Row],[launched_at]]/60)/60/24)+DATE(1970,1,1)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>Table1[[#This Row],[pledged]]/Table1[[#This Row],[goal]]*100</f>
        <v>125.6</v>
      </c>
      <c r="R3320" s="8">
        <f>Table1[[#This Row],[pledged]]/Table1[[#This Row],[backers_count]]</f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 s="4">
        <f>((Table1[[#This Row],[deadline]]/60)/60/24)+DATE(1970,1,1)</f>
        <v>42035.585486111115</v>
      </c>
      <c r="K3321">
        <v>1418824986</v>
      </c>
      <c r="L3321" s="4">
        <f>((Table1[[#This Row],[launched_at]]/60)/60/24)+DATE(1970,1,1)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>Table1[[#This Row],[pledged]]/Table1[[#This Row],[goal]]*100</f>
        <v>108</v>
      </c>
      <c r="R3321" s="8">
        <f>Table1[[#This Row],[pledged]]/Table1[[#This Row],[backers_count]]</f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 s="4">
        <f>((Table1[[#This Row],[deadline]]/60)/60/24)+DATE(1970,1,1)</f>
        <v>42543.045798611114</v>
      </c>
      <c r="K3322">
        <v>1463965557</v>
      </c>
      <c r="L3322" s="4">
        <f>((Table1[[#This Row],[launched_at]]/60)/60/24)+DATE(1970,1,1)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>Table1[[#This Row],[pledged]]/Table1[[#This Row],[goal]]*100</f>
        <v>101</v>
      </c>
      <c r="R3322" s="8">
        <f>Table1[[#This Row],[pledged]]/Table1[[#This Row],[backers_count]]</f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 s="4">
        <f>((Table1[[#This Row],[deadline]]/60)/60/24)+DATE(1970,1,1)</f>
        <v>41928.165972222225</v>
      </c>
      <c r="K3323">
        <v>1412216665</v>
      </c>
      <c r="L3323" s="4">
        <f>((Table1[[#This Row],[launched_at]]/60)/60/24)+DATE(1970,1,1)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>Table1[[#This Row],[pledged]]/Table1[[#This Row],[goal]]*100</f>
        <v>107.4</v>
      </c>
      <c r="R3323" s="8">
        <f>Table1[[#This Row],[pledged]]/Table1[[#This Row],[backers_count]]</f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 s="4">
        <f>((Table1[[#This Row],[deadline]]/60)/60/24)+DATE(1970,1,1)</f>
        <v>42543.163194444445</v>
      </c>
      <c r="K3324">
        <v>1464653696</v>
      </c>
      <c r="L3324" s="4">
        <f>((Table1[[#This Row],[launched_at]]/60)/60/24)+DATE(1970,1,1)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>Table1[[#This Row],[pledged]]/Table1[[#This Row],[goal]]*100</f>
        <v>101.51515151515152</v>
      </c>
      <c r="R3324" s="8">
        <f>Table1[[#This Row],[pledged]]/Table1[[#This Row],[backers_count]]</f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 s="4">
        <f>((Table1[[#This Row],[deadline]]/60)/60/24)+DATE(1970,1,1)</f>
        <v>42638.36583333333</v>
      </c>
      <c r="K3325">
        <v>1472201208</v>
      </c>
      <c r="L3325" s="4">
        <f>((Table1[[#This Row],[launched_at]]/60)/60/24)+DATE(1970,1,1)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>Table1[[#This Row],[pledged]]/Table1[[#This Row],[goal]]*100</f>
        <v>125.89999999999999</v>
      </c>
      <c r="R3325" s="8">
        <f>Table1[[#This Row],[pledged]]/Table1[[#This Row],[backers_count]]</f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 s="4">
        <f>((Table1[[#This Row],[deadline]]/60)/60/24)+DATE(1970,1,1)</f>
        <v>42526.58321759259</v>
      </c>
      <c r="K3326">
        <v>1463925590</v>
      </c>
      <c r="L3326" s="4">
        <f>((Table1[[#This Row],[launched_at]]/60)/60/24)+DATE(1970,1,1)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>Table1[[#This Row],[pledged]]/Table1[[#This Row],[goal]]*100</f>
        <v>101.66666666666666</v>
      </c>
      <c r="R3326" s="8">
        <f>Table1[[#This Row],[pledged]]/Table1[[#This Row],[backers_count]]</f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 s="4">
        <f>((Table1[[#This Row],[deadline]]/60)/60/24)+DATE(1970,1,1)</f>
        <v>42099.743946759263</v>
      </c>
      <c r="K3327">
        <v>1425235877</v>
      </c>
      <c r="L3327" s="4">
        <f>((Table1[[#This Row],[launched_at]]/60)/60/24)+DATE(1970,1,1)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>Table1[[#This Row],[pledged]]/Table1[[#This Row],[goal]]*100</f>
        <v>112.5</v>
      </c>
      <c r="R3327" s="8">
        <f>Table1[[#This Row],[pledged]]/Table1[[#This Row],[backers_count]]</f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 s="4">
        <f>((Table1[[#This Row],[deadline]]/60)/60/24)+DATE(1970,1,1)</f>
        <v>42071.67251157407</v>
      </c>
      <c r="K3328">
        <v>1423242505</v>
      </c>
      <c r="L3328" s="4">
        <f>((Table1[[#This Row],[launched_at]]/60)/60/24)+DATE(1970,1,1)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>Table1[[#This Row],[pledged]]/Table1[[#This Row],[goal]]*100</f>
        <v>101.375</v>
      </c>
      <c r="R3328" s="8">
        <f>Table1[[#This Row],[pledged]]/Table1[[#This Row],[backers_count]]</f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 s="4">
        <f>((Table1[[#This Row],[deadline]]/60)/60/24)+DATE(1970,1,1)</f>
        <v>42498.374606481477</v>
      </c>
      <c r="K3329">
        <v>1460105966</v>
      </c>
      <c r="L3329" s="4">
        <f>((Table1[[#This Row],[launched_at]]/60)/60/24)+DATE(1970,1,1)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>Table1[[#This Row],[pledged]]/Table1[[#This Row],[goal]]*100</f>
        <v>101.25</v>
      </c>
      <c r="R3329" s="8">
        <f>Table1[[#This Row],[pledged]]/Table1[[#This Row],[backers_count]]</f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 s="4">
        <f>((Table1[[#This Row],[deadline]]/60)/60/24)+DATE(1970,1,1)</f>
        <v>41825.041666666664</v>
      </c>
      <c r="K3330">
        <v>1404308883</v>
      </c>
      <c r="L3330" s="4">
        <f>((Table1[[#This Row],[launched_at]]/60)/60/24)+DATE(1970,1,1)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>Table1[[#This Row],[pledged]]/Table1[[#This Row],[goal]]*100</f>
        <v>146.38888888888889</v>
      </c>
      <c r="R3330" s="8">
        <f>Table1[[#This Row],[pledged]]/Table1[[#This Row],[backers_count]]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 s="4">
        <f>((Table1[[#This Row],[deadline]]/60)/60/24)+DATE(1970,1,1)</f>
        <v>41847.958333333336</v>
      </c>
      <c r="K3331">
        <v>1405583108</v>
      </c>
      <c r="L3331" s="4">
        <f>((Table1[[#This Row],[launched_at]]/60)/60/24)+DATE(1970,1,1)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>Table1[[#This Row],[pledged]]/Table1[[#This Row],[goal]]*100</f>
        <v>116.8</v>
      </c>
      <c r="R3331" s="8">
        <f>Table1[[#This Row],[pledged]]/Table1[[#This Row],[backers_count]]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 s="4">
        <f>((Table1[[#This Row],[deadline]]/60)/60/24)+DATE(1970,1,1)</f>
        <v>42095.845694444448</v>
      </c>
      <c r="K3332">
        <v>1425331068</v>
      </c>
      <c r="L3332" s="4">
        <f>((Table1[[#This Row],[launched_at]]/60)/60/24)+DATE(1970,1,1)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>Table1[[#This Row],[pledged]]/Table1[[#This Row],[goal]]*100</f>
        <v>106.26666666666667</v>
      </c>
      <c r="R3332" s="8">
        <f>Table1[[#This Row],[pledged]]/Table1[[#This Row],[backers_count]]</f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 s="4">
        <f>((Table1[[#This Row],[deadline]]/60)/60/24)+DATE(1970,1,1)</f>
        <v>42283.697754629626</v>
      </c>
      <c r="K3333">
        <v>1441125886</v>
      </c>
      <c r="L3333" s="4">
        <f>((Table1[[#This Row],[launched_at]]/60)/60/24)+DATE(1970,1,1)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>Table1[[#This Row],[pledged]]/Table1[[#This Row],[goal]]*100</f>
        <v>104.52</v>
      </c>
      <c r="R3333" s="8">
        <f>Table1[[#This Row],[pledged]]/Table1[[#This Row],[backers_count]]</f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 s="4">
        <f>((Table1[[#This Row],[deadline]]/60)/60/24)+DATE(1970,1,1)</f>
        <v>41839.860300925924</v>
      </c>
      <c r="K3334">
        <v>1403210330</v>
      </c>
      <c r="L3334" s="4">
        <f>((Table1[[#This Row],[launched_at]]/60)/60/24)+DATE(1970,1,1)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>Table1[[#This Row],[pledged]]/Table1[[#This Row],[goal]]*100</f>
        <v>100</v>
      </c>
      <c r="R3334" s="8">
        <f>Table1[[#This Row],[pledged]]/Table1[[#This Row],[backers_count]]</f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 s="4">
        <f>((Table1[[#This Row],[deadline]]/60)/60/24)+DATE(1970,1,1)</f>
        <v>42170.676851851851</v>
      </c>
      <c r="K3335">
        <v>1432484080</v>
      </c>
      <c r="L3335" s="4">
        <f>((Table1[[#This Row],[launched_at]]/60)/60/24)+DATE(1970,1,1)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>Table1[[#This Row],[pledged]]/Table1[[#This Row],[goal]]*100</f>
        <v>104.57142857142858</v>
      </c>
      <c r="R3335" s="8">
        <f>Table1[[#This Row],[pledged]]/Table1[[#This Row],[backers_count]]</f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 s="4">
        <f>((Table1[[#This Row],[deadline]]/60)/60/24)+DATE(1970,1,1)</f>
        <v>42215.521087962959</v>
      </c>
      <c r="K3336">
        <v>1435667422</v>
      </c>
      <c r="L3336" s="4">
        <f>((Table1[[#This Row],[launched_at]]/60)/60/24)+DATE(1970,1,1)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>Table1[[#This Row],[pledged]]/Table1[[#This Row],[goal]]*100</f>
        <v>138.62051149573753</v>
      </c>
      <c r="R3336" s="8">
        <f>Table1[[#This Row],[pledged]]/Table1[[#This Row],[backers_count]]</f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 s="4">
        <f>((Table1[[#This Row],[deadline]]/60)/60/24)+DATE(1970,1,1)</f>
        <v>41854.958333333336</v>
      </c>
      <c r="K3337">
        <v>1404749446</v>
      </c>
      <c r="L3337" s="4">
        <f>((Table1[[#This Row],[launched_at]]/60)/60/24)+DATE(1970,1,1)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>Table1[[#This Row],[pledged]]/Table1[[#This Row],[goal]]*100</f>
        <v>100.32000000000001</v>
      </c>
      <c r="R3337" s="8">
        <f>Table1[[#This Row],[pledged]]/Table1[[#This Row],[backers_count]]</f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 s="4">
        <f>((Table1[[#This Row],[deadline]]/60)/60/24)+DATE(1970,1,1)</f>
        <v>42465.35701388889</v>
      </c>
      <c r="K3338">
        <v>1457429646</v>
      </c>
      <c r="L3338" s="4">
        <f>((Table1[[#This Row],[launched_at]]/60)/60/24)+DATE(1970,1,1)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>Table1[[#This Row],[pledged]]/Table1[[#This Row],[goal]]*100</f>
        <v>100</v>
      </c>
      <c r="R3338" s="8">
        <f>Table1[[#This Row],[pledged]]/Table1[[#This Row],[backers_count]]</f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 s="4">
        <f>((Table1[[#This Row],[deadline]]/60)/60/24)+DATE(1970,1,1)</f>
        <v>41922.875</v>
      </c>
      <c r="K3339">
        <v>1411109167</v>
      </c>
      <c r="L3339" s="4">
        <f>((Table1[[#This Row],[launched_at]]/60)/60/24)+DATE(1970,1,1)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>Table1[[#This Row],[pledged]]/Table1[[#This Row],[goal]]*100</f>
        <v>110.2</v>
      </c>
      <c r="R3339" s="8">
        <f>Table1[[#This Row],[pledged]]/Table1[[#This Row],[backers_count]]</f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 s="4">
        <f>((Table1[[#This Row],[deadline]]/60)/60/24)+DATE(1970,1,1)</f>
        <v>42790.574999999997</v>
      </c>
      <c r="K3340">
        <v>1486129680</v>
      </c>
      <c r="L3340" s="4">
        <f>((Table1[[#This Row],[launched_at]]/60)/60/24)+DATE(1970,1,1)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>Table1[[#This Row],[pledged]]/Table1[[#This Row],[goal]]*100</f>
        <v>102.18</v>
      </c>
      <c r="R3340" s="8">
        <f>Table1[[#This Row],[pledged]]/Table1[[#This Row],[backers_count]]</f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 s="4">
        <f>((Table1[[#This Row],[deadline]]/60)/60/24)+DATE(1970,1,1)</f>
        <v>42579.665717592594</v>
      </c>
      <c r="K3341">
        <v>1467129518</v>
      </c>
      <c r="L3341" s="4">
        <f>((Table1[[#This Row],[launched_at]]/60)/60/24)+DATE(1970,1,1)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>Table1[[#This Row],[pledged]]/Table1[[#This Row],[goal]]*100</f>
        <v>104.35000000000001</v>
      </c>
      <c r="R3341" s="8">
        <f>Table1[[#This Row],[pledged]]/Table1[[#This Row],[backers_count]]</f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 s="4">
        <f>((Table1[[#This Row],[deadline]]/60)/60/24)+DATE(1970,1,1)</f>
        <v>42710.974004629628</v>
      </c>
      <c r="K3342">
        <v>1478906554</v>
      </c>
      <c r="L3342" s="4">
        <f>((Table1[[#This Row],[launched_at]]/60)/60/24)+DATE(1970,1,1)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>Table1[[#This Row],[pledged]]/Table1[[#This Row],[goal]]*100</f>
        <v>138.16666666666666</v>
      </c>
      <c r="R3342" s="8">
        <f>Table1[[#This Row],[pledged]]/Table1[[#This Row],[backers_count]]</f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 s="4">
        <f>((Table1[[#This Row],[deadline]]/60)/60/24)+DATE(1970,1,1)</f>
        <v>42533.708333333328</v>
      </c>
      <c r="K3343">
        <v>1463771421</v>
      </c>
      <c r="L3343" s="4">
        <f>((Table1[[#This Row],[launched_at]]/60)/60/24)+DATE(1970,1,1)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>Table1[[#This Row],[pledged]]/Table1[[#This Row],[goal]]*100</f>
        <v>100</v>
      </c>
      <c r="R3343" s="8">
        <f>Table1[[#This Row],[pledged]]/Table1[[#This Row],[backers_count]]</f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 s="4">
        <f>((Table1[[#This Row],[deadline]]/60)/60/24)+DATE(1970,1,1)</f>
        <v>42095.207638888889</v>
      </c>
      <c r="K3344">
        <v>1425020810</v>
      </c>
      <c r="L3344" s="4">
        <f>((Table1[[#This Row],[launched_at]]/60)/60/24)+DATE(1970,1,1)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>Table1[[#This Row],[pledged]]/Table1[[#This Row],[goal]]*100</f>
        <v>101.66666666666666</v>
      </c>
      <c r="R3344" s="8">
        <f>Table1[[#This Row],[pledged]]/Table1[[#This Row],[backers_count]]</f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 s="4">
        <f>((Table1[[#This Row],[deadline]]/60)/60/24)+DATE(1970,1,1)</f>
        <v>42473.554166666669</v>
      </c>
      <c r="K3345">
        <v>1458770384</v>
      </c>
      <c r="L3345" s="4">
        <f>((Table1[[#This Row],[launched_at]]/60)/60/24)+DATE(1970,1,1)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>Table1[[#This Row],[pledged]]/Table1[[#This Row],[goal]]*100</f>
        <v>171.42857142857142</v>
      </c>
      <c r="R3345" s="8">
        <f>Table1[[#This Row],[pledged]]/Table1[[#This Row],[backers_count]]</f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 s="4">
        <f>((Table1[[#This Row],[deadline]]/60)/60/24)+DATE(1970,1,1)</f>
        <v>41881.200150462959</v>
      </c>
      <c r="K3346">
        <v>1406782093</v>
      </c>
      <c r="L3346" s="4">
        <f>((Table1[[#This Row],[launched_at]]/60)/60/24)+DATE(1970,1,1)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>Table1[[#This Row],[pledged]]/Table1[[#This Row],[goal]]*100</f>
        <v>101.44444444444444</v>
      </c>
      <c r="R3346" s="8">
        <f>Table1[[#This Row],[pledged]]/Table1[[#This Row],[backers_count]]</f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 s="4">
        <f>((Table1[[#This Row],[deadline]]/60)/60/24)+DATE(1970,1,1)</f>
        <v>42112.025694444441</v>
      </c>
      <c r="K3347">
        <v>1424226768</v>
      </c>
      <c r="L3347" s="4">
        <f>((Table1[[#This Row],[launched_at]]/60)/60/24)+DATE(1970,1,1)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>Table1[[#This Row],[pledged]]/Table1[[#This Row],[goal]]*100</f>
        <v>130</v>
      </c>
      <c r="R3347" s="8">
        <f>Table1[[#This Row],[pledged]]/Table1[[#This Row],[backers_count]]</f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 s="4">
        <f>((Table1[[#This Row],[deadline]]/60)/60/24)+DATE(1970,1,1)</f>
        <v>42061.024421296301</v>
      </c>
      <c r="K3348">
        <v>1424306110</v>
      </c>
      <c r="L3348" s="4">
        <f>((Table1[[#This Row],[launched_at]]/60)/60/24)+DATE(1970,1,1)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>Table1[[#This Row],[pledged]]/Table1[[#This Row],[goal]]*100</f>
        <v>110.00000000000001</v>
      </c>
      <c r="R3348" s="8">
        <f>Table1[[#This Row],[pledged]]/Table1[[#This Row],[backers_count]]</f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 s="4">
        <f>((Table1[[#This Row],[deadline]]/60)/60/24)+DATE(1970,1,1)</f>
        <v>42498.875</v>
      </c>
      <c r="K3349">
        <v>1461503654</v>
      </c>
      <c r="L3349" s="4">
        <f>((Table1[[#This Row],[launched_at]]/60)/60/24)+DATE(1970,1,1)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>Table1[[#This Row],[pledged]]/Table1[[#This Row],[goal]]*100</f>
        <v>119.44999999999999</v>
      </c>
      <c r="R3349" s="8">
        <f>Table1[[#This Row],[pledged]]/Table1[[#This Row],[backers_count]]</f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 s="4">
        <f>((Table1[[#This Row],[deadline]]/60)/60/24)+DATE(1970,1,1)</f>
        <v>42490.165972222225</v>
      </c>
      <c r="K3350">
        <v>1459949080</v>
      </c>
      <c r="L3350" s="4">
        <f>((Table1[[#This Row],[launched_at]]/60)/60/24)+DATE(1970,1,1)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>Table1[[#This Row],[pledged]]/Table1[[#This Row],[goal]]*100</f>
        <v>100.2909090909091</v>
      </c>
      <c r="R3350" s="8">
        <f>Table1[[#This Row],[pledged]]/Table1[[#This Row],[backers_count]]</f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 s="4">
        <f>((Table1[[#This Row],[deadline]]/60)/60/24)+DATE(1970,1,1)</f>
        <v>42534.708333333328</v>
      </c>
      <c r="K3351">
        <v>1463971172</v>
      </c>
      <c r="L3351" s="4">
        <f>((Table1[[#This Row],[launched_at]]/60)/60/24)+DATE(1970,1,1)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>Table1[[#This Row],[pledged]]/Table1[[#This Row],[goal]]*100</f>
        <v>153.4</v>
      </c>
      <c r="R3351" s="8">
        <f>Table1[[#This Row],[pledged]]/Table1[[#This Row],[backers_count]]</f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 s="4">
        <f>((Table1[[#This Row],[deadline]]/60)/60/24)+DATE(1970,1,1)</f>
        <v>42337.958333333328</v>
      </c>
      <c r="K3352">
        <v>1445791811</v>
      </c>
      <c r="L3352" s="4">
        <f>((Table1[[#This Row],[launched_at]]/60)/60/24)+DATE(1970,1,1)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>Table1[[#This Row],[pledged]]/Table1[[#This Row],[goal]]*100</f>
        <v>104.42857142857143</v>
      </c>
      <c r="R3352" s="8">
        <f>Table1[[#This Row],[pledged]]/Table1[[#This Row],[backers_count]]</f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 s="4">
        <f>((Table1[[#This Row],[deadline]]/60)/60/24)+DATE(1970,1,1)</f>
        <v>41843.458333333336</v>
      </c>
      <c r="K3353">
        <v>1402910965</v>
      </c>
      <c r="L3353" s="4">
        <f>((Table1[[#This Row],[launched_at]]/60)/60/24)+DATE(1970,1,1)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>Table1[[#This Row],[pledged]]/Table1[[#This Row],[goal]]*100</f>
        <v>101.1</v>
      </c>
      <c r="R3353" s="8">
        <f>Table1[[#This Row],[pledged]]/Table1[[#This Row],[backers_count]]</f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 s="4">
        <f>((Table1[[#This Row],[deadline]]/60)/60/24)+DATE(1970,1,1)</f>
        <v>42552.958333333328</v>
      </c>
      <c r="K3354">
        <v>1462492178</v>
      </c>
      <c r="L3354" s="4">
        <f>((Table1[[#This Row],[launched_at]]/60)/60/24)+DATE(1970,1,1)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>Table1[[#This Row],[pledged]]/Table1[[#This Row],[goal]]*100</f>
        <v>107.52</v>
      </c>
      <c r="R3354" s="8">
        <f>Table1[[#This Row],[pledged]]/Table1[[#This Row],[backers_count]]</f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 s="4">
        <f>((Table1[[#This Row],[deadline]]/60)/60/24)+DATE(1970,1,1)</f>
        <v>42492.958333333328</v>
      </c>
      <c r="K3355">
        <v>1461061350</v>
      </c>
      <c r="L3355" s="4">
        <f>((Table1[[#This Row],[launched_at]]/60)/60/24)+DATE(1970,1,1)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>Table1[[#This Row],[pledged]]/Table1[[#This Row],[goal]]*100</f>
        <v>315</v>
      </c>
      <c r="R3355" s="8">
        <f>Table1[[#This Row],[pledged]]/Table1[[#This Row],[backers_count]]</f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 s="4">
        <f>((Table1[[#This Row],[deadline]]/60)/60/24)+DATE(1970,1,1)</f>
        <v>42306.167361111111</v>
      </c>
      <c r="K3356">
        <v>1443029206</v>
      </c>
      <c r="L3356" s="4">
        <f>((Table1[[#This Row],[launched_at]]/60)/60/24)+DATE(1970,1,1)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>Table1[[#This Row],[pledged]]/Table1[[#This Row],[goal]]*100</f>
        <v>101.93333333333334</v>
      </c>
      <c r="R3356" s="8">
        <f>Table1[[#This Row],[pledged]]/Table1[[#This Row],[backers_count]]</f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 s="4">
        <f>((Table1[[#This Row],[deadline]]/60)/60/24)+DATE(1970,1,1)</f>
        <v>42500.470138888893</v>
      </c>
      <c r="K3357">
        <v>1461941527</v>
      </c>
      <c r="L3357" s="4">
        <f>((Table1[[#This Row],[launched_at]]/60)/60/24)+DATE(1970,1,1)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>Table1[[#This Row],[pledged]]/Table1[[#This Row],[goal]]*100</f>
        <v>126.28571428571429</v>
      </c>
      <c r="R3357" s="8">
        <f>Table1[[#This Row],[pledged]]/Table1[[#This Row],[backers_count]]</f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 s="4">
        <f>((Table1[[#This Row],[deadline]]/60)/60/24)+DATE(1970,1,1)</f>
        <v>42566.815648148149</v>
      </c>
      <c r="K3358">
        <v>1466019272</v>
      </c>
      <c r="L3358" s="4">
        <f>((Table1[[#This Row],[launched_at]]/60)/60/24)+DATE(1970,1,1)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>Table1[[#This Row],[pledged]]/Table1[[#This Row],[goal]]*100</f>
        <v>101.4</v>
      </c>
      <c r="R3358" s="8">
        <f>Table1[[#This Row],[pledged]]/Table1[[#This Row],[backers_count]]</f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 s="4">
        <f>((Table1[[#This Row],[deadline]]/60)/60/24)+DATE(1970,1,1)</f>
        <v>41852.417939814812</v>
      </c>
      <c r="K3359">
        <v>1404295310</v>
      </c>
      <c r="L3359" s="4">
        <f>((Table1[[#This Row],[launched_at]]/60)/60/24)+DATE(1970,1,1)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>Table1[[#This Row],[pledged]]/Table1[[#This Row],[goal]]*100</f>
        <v>101</v>
      </c>
      <c r="R3359" s="8">
        <f>Table1[[#This Row],[pledged]]/Table1[[#This Row],[backers_count]]</f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 s="4">
        <f>((Table1[[#This Row],[deadline]]/60)/60/24)+DATE(1970,1,1)</f>
        <v>41962.352766203709</v>
      </c>
      <c r="K3360">
        <v>1413790079</v>
      </c>
      <c r="L3360" s="4">
        <f>((Table1[[#This Row],[launched_at]]/60)/60/24)+DATE(1970,1,1)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>Table1[[#This Row],[pledged]]/Table1[[#This Row],[goal]]*100</f>
        <v>102.99000000000001</v>
      </c>
      <c r="R3360" s="8">
        <f>Table1[[#This Row],[pledged]]/Table1[[#This Row],[backers_count]]</f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 s="4">
        <f>((Table1[[#This Row],[deadline]]/60)/60/24)+DATE(1970,1,1)</f>
        <v>42791.057106481487</v>
      </c>
      <c r="K3361">
        <v>1484097734</v>
      </c>
      <c r="L3361" s="4">
        <f>((Table1[[#This Row],[launched_at]]/60)/60/24)+DATE(1970,1,1)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>Table1[[#This Row],[pledged]]/Table1[[#This Row],[goal]]*100</f>
        <v>106.25</v>
      </c>
      <c r="R3361" s="8">
        <f>Table1[[#This Row],[pledged]]/Table1[[#This Row],[backers_count]]</f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 s="4">
        <f>((Table1[[#This Row],[deadline]]/60)/60/24)+DATE(1970,1,1)</f>
        <v>42718.665972222225</v>
      </c>
      <c r="K3362">
        <v>1479866343</v>
      </c>
      <c r="L3362" s="4">
        <f>((Table1[[#This Row],[launched_at]]/60)/60/24)+DATE(1970,1,1)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>Table1[[#This Row],[pledged]]/Table1[[#This Row],[goal]]*100</f>
        <v>101.37777777777779</v>
      </c>
      <c r="R3362" s="8">
        <f>Table1[[#This Row],[pledged]]/Table1[[#This Row],[backers_count]]</f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 s="4">
        <f>((Table1[[#This Row],[deadline]]/60)/60/24)+DATE(1970,1,1)</f>
        <v>41883.665972222225</v>
      </c>
      <c r="K3363">
        <v>1408062990</v>
      </c>
      <c r="L3363" s="4">
        <f>((Table1[[#This Row],[launched_at]]/60)/60/24)+DATE(1970,1,1)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>Table1[[#This Row],[pledged]]/Table1[[#This Row],[goal]]*100</f>
        <v>113.46000000000001</v>
      </c>
      <c r="R3363" s="8">
        <f>Table1[[#This Row],[pledged]]/Table1[[#This Row],[backers_count]]</f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 s="4">
        <f>((Table1[[#This Row],[deadline]]/60)/60/24)+DATE(1970,1,1)</f>
        <v>42070.204861111109</v>
      </c>
      <c r="K3364">
        <v>1424484717</v>
      </c>
      <c r="L3364" s="4">
        <f>((Table1[[#This Row],[launched_at]]/60)/60/24)+DATE(1970,1,1)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>Table1[[#This Row],[pledged]]/Table1[[#This Row],[goal]]*100</f>
        <v>218.00000000000003</v>
      </c>
      <c r="R3364" s="8">
        <f>Table1[[#This Row],[pledged]]/Table1[[#This Row],[backers_count]]</f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 s="4">
        <f>((Table1[[#This Row],[deadline]]/60)/60/24)+DATE(1970,1,1)</f>
        <v>41870.666666666664</v>
      </c>
      <c r="K3365">
        <v>1406831445</v>
      </c>
      <c r="L3365" s="4">
        <f>((Table1[[#This Row],[launched_at]]/60)/60/24)+DATE(1970,1,1)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>Table1[[#This Row],[pledged]]/Table1[[#This Row],[goal]]*100</f>
        <v>101.41935483870968</v>
      </c>
      <c r="R3365" s="8">
        <f>Table1[[#This Row],[pledged]]/Table1[[#This Row],[backers_count]]</f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 s="4">
        <f>((Table1[[#This Row],[deadline]]/60)/60/24)+DATE(1970,1,1)</f>
        <v>42444.875</v>
      </c>
      <c r="K3366">
        <v>1456183649</v>
      </c>
      <c r="L3366" s="4">
        <f>((Table1[[#This Row],[launched_at]]/60)/60/24)+DATE(1970,1,1)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>Table1[[#This Row],[pledged]]/Table1[[#This Row],[goal]]*100</f>
        <v>105.93333333333332</v>
      </c>
      <c r="R3366" s="8">
        <f>Table1[[#This Row],[pledged]]/Table1[[#This Row],[backers_count]]</f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 s="4">
        <f>((Table1[[#This Row],[deadline]]/60)/60/24)+DATE(1970,1,1)</f>
        <v>42351.101759259262</v>
      </c>
      <c r="K3367">
        <v>1447381592</v>
      </c>
      <c r="L3367" s="4">
        <f>((Table1[[#This Row],[launched_at]]/60)/60/24)+DATE(1970,1,1)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>Table1[[#This Row],[pledged]]/Table1[[#This Row],[goal]]*100</f>
        <v>104</v>
      </c>
      <c r="R3367" s="8">
        <f>Table1[[#This Row],[pledged]]/Table1[[#This Row],[backers_count]]</f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 s="4">
        <f>((Table1[[#This Row],[deadline]]/60)/60/24)+DATE(1970,1,1)</f>
        <v>42137.067557870367</v>
      </c>
      <c r="K3368">
        <v>1428889037</v>
      </c>
      <c r="L3368" s="4">
        <f>((Table1[[#This Row],[launched_at]]/60)/60/24)+DATE(1970,1,1)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>Table1[[#This Row],[pledged]]/Table1[[#This Row],[goal]]*100</f>
        <v>221</v>
      </c>
      <c r="R3368" s="8">
        <f>Table1[[#This Row],[pledged]]/Table1[[#This Row],[backers_count]]</f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 s="4">
        <f>((Table1[[#This Row],[deadline]]/60)/60/24)+DATE(1970,1,1)</f>
        <v>42217.933958333335</v>
      </c>
      <c r="K3369">
        <v>1436307894</v>
      </c>
      <c r="L3369" s="4">
        <f>((Table1[[#This Row],[launched_at]]/60)/60/24)+DATE(1970,1,1)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>Table1[[#This Row],[pledged]]/Table1[[#This Row],[goal]]*100</f>
        <v>118.66666666666667</v>
      </c>
      <c r="R3369" s="8">
        <f>Table1[[#This Row],[pledged]]/Table1[[#This Row],[backers_count]]</f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 s="4">
        <f>((Table1[[#This Row],[deadline]]/60)/60/24)+DATE(1970,1,1)</f>
        <v>42005.208333333328</v>
      </c>
      <c r="K3370">
        <v>1416977259</v>
      </c>
      <c r="L3370" s="4">
        <f>((Table1[[#This Row],[launched_at]]/60)/60/24)+DATE(1970,1,1)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>Table1[[#This Row],[pledged]]/Table1[[#This Row],[goal]]*100</f>
        <v>104.60000000000001</v>
      </c>
      <c r="R3370" s="8">
        <f>Table1[[#This Row],[pledged]]/Table1[[#This Row],[backers_count]]</f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 s="4">
        <f>((Table1[[#This Row],[deadline]]/60)/60/24)+DATE(1970,1,1)</f>
        <v>42750.041435185187</v>
      </c>
      <c r="K3371">
        <v>1479257980</v>
      </c>
      <c r="L3371" s="4">
        <f>((Table1[[#This Row],[launched_at]]/60)/60/24)+DATE(1970,1,1)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>Table1[[#This Row],[pledged]]/Table1[[#This Row],[goal]]*100</f>
        <v>103.89999999999999</v>
      </c>
      <c r="R3371" s="8">
        <f>Table1[[#This Row],[pledged]]/Table1[[#This Row],[backers_count]]</f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 s="4">
        <f>((Table1[[#This Row],[deadline]]/60)/60/24)+DATE(1970,1,1)</f>
        <v>42721.333333333328</v>
      </c>
      <c r="K3372">
        <v>1479283285</v>
      </c>
      <c r="L3372" s="4">
        <f>((Table1[[#This Row],[launched_at]]/60)/60/24)+DATE(1970,1,1)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>Table1[[#This Row],[pledged]]/Table1[[#This Row],[goal]]*100</f>
        <v>117.73333333333333</v>
      </c>
      <c r="R3372" s="8">
        <f>Table1[[#This Row],[pledged]]/Table1[[#This Row],[backers_count]]</f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 s="4">
        <f>((Table1[[#This Row],[deadline]]/60)/60/24)+DATE(1970,1,1)</f>
        <v>42340.874594907407</v>
      </c>
      <c r="K3373">
        <v>1446670765</v>
      </c>
      <c r="L3373" s="4">
        <f>((Table1[[#This Row],[launched_at]]/60)/60/24)+DATE(1970,1,1)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>Table1[[#This Row],[pledged]]/Table1[[#This Row],[goal]]*100</f>
        <v>138.5</v>
      </c>
      <c r="R3373" s="8">
        <f>Table1[[#This Row],[pledged]]/Table1[[#This Row],[backers_count]]</f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 s="4">
        <f>((Table1[[#This Row],[deadline]]/60)/60/24)+DATE(1970,1,1)</f>
        <v>41876.207638888889</v>
      </c>
      <c r="K3374">
        <v>1407157756</v>
      </c>
      <c r="L3374" s="4">
        <f>((Table1[[#This Row],[launched_at]]/60)/60/24)+DATE(1970,1,1)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>Table1[[#This Row],[pledged]]/Table1[[#This Row],[goal]]*100</f>
        <v>103.49999999999999</v>
      </c>
      <c r="R3374" s="8">
        <f>Table1[[#This Row],[pledged]]/Table1[[#This Row],[backers_count]]</f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 s="4">
        <f>((Table1[[#This Row],[deadline]]/60)/60/24)+DATE(1970,1,1)</f>
        <v>42203.666666666672</v>
      </c>
      <c r="K3375">
        <v>1435177840</v>
      </c>
      <c r="L3375" s="4">
        <f>((Table1[[#This Row],[launched_at]]/60)/60/24)+DATE(1970,1,1)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>Table1[[#This Row],[pledged]]/Table1[[#This Row],[goal]]*100</f>
        <v>100.25</v>
      </c>
      <c r="R3375" s="8">
        <f>Table1[[#This Row],[pledged]]/Table1[[#This Row],[backers_count]]</f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 s="4">
        <f>((Table1[[#This Row],[deadline]]/60)/60/24)+DATE(1970,1,1)</f>
        <v>42305.731666666667</v>
      </c>
      <c r="K3376">
        <v>1443461616</v>
      </c>
      <c r="L3376" s="4">
        <f>((Table1[[#This Row],[launched_at]]/60)/60/24)+DATE(1970,1,1)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>Table1[[#This Row],[pledged]]/Table1[[#This Row],[goal]]*100</f>
        <v>106.57142857142856</v>
      </c>
      <c r="R3376" s="8">
        <f>Table1[[#This Row],[pledged]]/Table1[[#This Row],[backers_count]]</f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 s="4">
        <f>((Table1[[#This Row],[deadline]]/60)/60/24)+DATE(1970,1,1)</f>
        <v>41777.610798611109</v>
      </c>
      <c r="K3377">
        <v>1399387173</v>
      </c>
      <c r="L3377" s="4">
        <f>((Table1[[#This Row],[launched_at]]/60)/60/24)+DATE(1970,1,1)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>Table1[[#This Row],[pledged]]/Table1[[#This Row],[goal]]*100</f>
        <v>100</v>
      </c>
      <c r="R3377" s="8">
        <f>Table1[[#This Row],[pledged]]/Table1[[#This Row],[backers_count]]</f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 s="4">
        <f>((Table1[[#This Row],[deadline]]/60)/60/24)+DATE(1970,1,1)</f>
        <v>42119.659652777773</v>
      </c>
      <c r="K3378">
        <v>1424796594</v>
      </c>
      <c r="L3378" s="4">
        <f>((Table1[[#This Row],[launched_at]]/60)/60/24)+DATE(1970,1,1)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>Table1[[#This Row],[pledged]]/Table1[[#This Row],[goal]]*100</f>
        <v>100.01249999999999</v>
      </c>
      <c r="R3378" s="8">
        <f>Table1[[#This Row],[pledged]]/Table1[[#This Row],[backers_count]]</f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 s="4">
        <f>((Table1[[#This Row],[deadline]]/60)/60/24)+DATE(1970,1,1)</f>
        <v>42083.705555555556</v>
      </c>
      <c r="K3379">
        <v>1424280899</v>
      </c>
      <c r="L3379" s="4">
        <f>((Table1[[#This Row],[launched_at]]/60)/60/24)+DATE(1970,1,1)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>Table1[[#This Row],[pledged]]/Table1[[#This Row],[goal]]*100</f>
        <v>101.05</v>
      </c>
      <c r="R3379" s="8">
        <f>Table1[[#This Row],[pledged]]/Table1[[#This Row],[backers_count]]</f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 s="4">
        <f>((Table1[[#This Row],[deadline]]/60)/60/24)+DATE(1970,1,1)</f>
        <v>41882.547222222223</v>
      </c>
      <c r="K3380">
        <v>1407400306</v>
      </c>
      <c r="L3380" s="4">
        <f>((Table1[[#This Row],[launched_at]]/60)/60/24)+DATE(1970,1,1)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>Table1[[#This Row],[pledged]]/Table1[[#This Row],[goal]]*100</f>
        <v>107.63636363636364</v>
      </c>
      <c r="R3380" s="8">
        <f>Table1[[#This Row],[pledged]]/Table1[[#This Row],[backers_count]]</f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 s="4">
        <f>((Table1[[#This Row],[deadline]]/60)/60/24)+DATE(1970,1,1)</f>
        <v>42242.958333333328</v>
      </c>
      <c r="K3381">
        <v>1439122800</v>
      </c>
      <c r="L3381" s="4">
        <f>((Table1[[#This Row],[launched_at]]/60)/60/24)+DATE(1970,1,1)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>Table1[[#This Row],[pledged]]/Table1[[#This Row],[goal]]*100</f>
        <v>103.64999999999999</v>
      </c>
      <c r="R3381" s="8">
        <f>Table1[[#This Row],[pledged]]/Table1[[#This Row],[backers_count]]</f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 s="4">
        <f>((Table1[[#This Row],[deadline]]/60)/60/24)+DATE(1970,1,1)</f>
        <v>41972.995115740734</v>
      </c>
      <c r="K3382">
        <v>1414277578</v>
      </c>
      <c r="L3382" s="4">
        <f>((Table1[[#This Row],[launched_at]]/60)/60/24)+DATE(1970,1,1)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>Table1[[#This Row],[pledged]]/Table1[[#This Row],[goal]]*100</f>
        <v>104.43333333333334</v>
      </c>
      <c r="R3382" s="8">
        <f>Table1[[#This Row],[pledged]]/Table1[[#This Row],[backers_count]]</f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 s="4">
        <f>((Table1[[#This Row],[deadline]]/60)/60/24)+DATE(1970,1,1)</f>
        <v>42074.143321759257</v>
      </c>
      <c r="K3383">
        <v>1423455983</v>
      </c>
      <c r="L3383" s="4">
        <f>((Table1[[#This Row],[launched_at]]/60)/60/24)+DATE(1970,1,1)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>Table1[[#This Row],[pledged]]/Table1[[#This Row],[goal]]*100</f>
        <v>102.25</v>
      </c>
      <c r="R3383" s="8">
        <f>Table1[[#This Row],[pledged]]/Table1[[#This Row],[backers_count]]</f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 s="4">
        <f>((Table1[[#This Row],[deadline]]/60)/60/24)+DATE(1970,1,1)</f>
        <v>42583.957638888889</v>
      </c>
      <c r="K3384">
        <v>1467973256</v>
      </c>
      <c r="L3384" s="4">
        <f>((Table1[[#This Row],[launched_at]]/60)/60/24)+DATE(1970,1,1)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>Table1[[#This Row],[pledged]]/Table1[[#This Row],[goal]]*100</f>
        <v>100.74285714285713</v>
      </c>
      <c r="R3384" s="8">
        <f>Table1[[#This Row],[pledged]]/Table1[[#This Row],[backers_count]]</f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 s="4">
        <f>((Table1[[#This Row],[deadline]]/60)/60/24)+DATE(1970,1,1)</f>
        <v>42544.782638888893</v>
      </c>
      <c r="K3385">
        <v>1464979620</v>
      </c>
      <c r="L3385" s="4">
        <f>((Table1[[#This Row],[launched_at]]/60)/60/24)+DATE(1970,1,1)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>Table1[[#This Row],[pledged]]/Table1[[#This Row],[goal]]*100</f>
        <v>111.71428571428572</v>
      </c>
      <c r="R3385" s="8">
        <f>Table1[[#This Row],[pledged]]/Table1[[#This Row],[backers_count]]</f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 s="4">
        <f>((Table1[[#This Row],[deadline]]/60)/60/24)+DATE(1970,1,1)</f>
        <v>42329.125</v>
      </c>
      <c r="K3386">
        <v>1444874768</v>
      </c>
      <c r="L3386" s="4">
        <f>((Table1[[#This Row],[launched_at]]/60)/60/24)+DATE(1970,1,1)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>Table1[[#This Row],[pledged]]/Table1[[#This Row],[goal]]*100</f>
        <v>100.01100000000001</v>
      </c>
      <c r="R3386" s="8">
        <f>Table1[[#This Row],[pledged]]/Table1[[#This Row],[backers_count]]</f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 s="4">
        <f>((Table1[[#This Row],[deadline]]/60)/60/24)+DATE(1970,1,1)</f>
        <v>41983.8675</v>
      </c>
      <c r="K3387">
        <v>1415652552</v>
      </c>
      <c r="L3387" s="4">
        <f>((Table1[[#This Row],[launched_at]]/60)/60/24)+DATE(1970,1,1)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>Table1[[#This Row],[pledged]]/Table1[[#This Row],[goal]]*100</f>
        <v>100</v>
      </c>
      <c r="R3387" s="8">
        <f>Table1[[#This Row],[pledged]]/Table1[[#This Row],[backers_count]]</f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 s="4">
        <f>((Table1[[#This Row],[deadline]]/60)/60/24)+DATE(1970,1,1)</f>
        <v>41976.644745370373</v>
      </c>
      <c r="K3388">
        <v>1415028506</v>
      </c>
      <c r="L3388" s="4">
        <f>((Table1[[#This Row],[launched_at]]/60)/60/24)+DATE(1970,1,1)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>Table1[[#This Row],[pledged]]/Table1[[#This Row],[goal]]*100</f>
        <v>105</v>
      </c>
      <c r="R3388" s="8">
        <f>Table1[[#This Row],[pledged]]/Table1[[#This Row],[backers_count]]</f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 s="4">
        <f>((Table1[[#This Row],[deadline]]/60)/60/24)+DATE(1970,1,1)</f>
        <v>41987.762592592597</v>
      </c>
      <c r="K3389">
        <v>1415125088</v>
      </c>
      <c r="L3389" s="4">
        <f>((Table1[[#This Row],[launched_at]]/60)/60/24)+DATE(1970,1,1)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>Table1[[#This Row],[pledged]]/Table1[[#This Row],[goal]]*100</f>
        <v>116.86666666666667</v>
      </c>
      <c r="R3389" s="8">
        <f>Table1[[#This Row],[pledged]]/Table1[[#This Row],[backers_count]]</f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 s="4">
        <f>((Table1[[#This Row],[deadline]]/60)/60/24)+DATE(1970,1,1)</f>
        <v>42173.461122685185</v>
      </c>
      <c r="K3390">
        <v>1432033441</v>
      </c>
      <c r="L3390" s="4">
        <f>((Table1[[#This Row],[launched_at]]/60)/60/24)+DATE(1970,1,1)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>Table1[[#This Row],[pledged]]/Table1[[#This Row],[goal]]*100</f>
        <v>103.8</v>
      </c>
      <c r="R3390" s="8">
        <f>Table1[[#This Row],[pledged]]/Table1[[#This Row],[backers_count]]</f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 s="4">
        <f>((Table1[[#This Row],[deadline]]/60)/60/24)+DATE(1970,1,1)</f>
        <v>42524.563449074078</v>
      </c>
      <c r="K3391">
        <v>1462368682</v>
      </c>
      <c r="L3391" s="4">
        <f>((Table1[[#This Row],[launched_at]]/60)/60/24)+DATE(1970,1,1)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>Table1[[#This Row],[pledged]]/Table1[[#This Row],[goal]]*100</f>
        <v>114.5</v>
      </c>
      <c r="R3391" s="8">
        <f>Table1[[#This Row],[pledged]]/Table1[[#This Row],[backers_count]]</f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 s="4">
        <f>((Table1[[#This Row],[deadline]]/60)/60/24)+DATE(1970,1,1)</f>
        <v>41830.774826388886</v>
      </c>
      <c r="K3392">
        <v>1403721345</v>
      </c>
      <c r="L3392" s="4">
        <f>((Table1[[#This Row],[launched_at]]/60)/60/24)+DATE(1970,1,1)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>Table1[[#This Row],[pledged]]/Table1[[#This Row],[goal]]*100</f>
        <v>102.4</v>
      </c>
      <c r="R3392" s="8">
        <f>Table1[[#This Row],[pledged]]/Table1[[#This Row],[backers_count]]</f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 s="4">
        <f>((Table1[[#This Row],[deadline]]/60)/60/24)+DATE(1970,1,1)</f>
        <v>41859.936111111114</v>
      </c>
      <c r="K3393">
        <v>1404997548</v>
      </c>
      <c r="L3393" s="4">
        <f>((Table1[[#This Row],[launched_at]]/60)/60/24)+DATE(1970,1,1)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>Table1[[#This Row],[pledged]]/Table1[[#This Row],[goal]]*100</f>
        <v>223</v>
      </c>
      <c r="R3393" s="8">
        <f>Table1[[#This Row],[pledged]]/Table1[[#This Row],[backers_count]]</f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 s="4">
        <f>((Table1[[#This Row],[deadline]]/60)/60/24)+DATE(1970,1,1)</f>
        <v>42496.845543981486</v>
      </c>
      <c r="K3394">
        <v>1458245855</v>
      </c>
      <c r="L3394" s="4">
        <f>((Table1[[#This Row],[launched_at]]/60)/60/24)+DATE(1970,1,1)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>Table1[[#This Row],[pledged]]/Table1[[#This Row],[goal]]*100</f>
        <v>100</v>
      </c>
      <c r="R3394" s="8">
        <f>Table1[[#This Row],[pledged]]/Table1[[#This Row],[backers_count]]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 s="4">
        <f>((Table1[[#This Row],[deadline]]/60)/60/24)+DATE(1970,1,1)</f>
        <v>41949.031944444447</v>
      </c>
      <c r="K3395">
        <v>1413065230</v>
      </c>
      <c r="L3395" s="4">
        <f>((Table1[[#This Row],[launched_at]]/60)/60/24)+DATE(1970,1,1)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>Table1[[#This Row],[pledged]]/Table1[[#This Row],[goal]]*100</f>
        <v>105.80000000000001</v>
      </c>
      <c r="R3395" s="8">
        <f>Table1[[#This Row],[pledged]]/Table1[[#This Row],[backers_count]]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 s="4">
        <f>((Table1[[#This Row],[deadline]]/60)/60/24)+DATE(1970,1,1)</f>
        <v>41847.59542824074</v>
      </c>
      <c r="K3396">
        <v>1403878645</v>
      </c>
      <c r="L3396" s="4">
        <f>((Table1[[#This Row],[launched_at]]/60)/60/24)+DATE(1970,1,1)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>Table1[[#This Row],[pledged]]/Table1[[#This Row],[goal]]*100</f>
        <v>142.36363636363635</v>
      </c>
      <c r="R3396" s="8">
        <f>Table1[[#This Row],[pledged]]/Table1[[#This Row],[backers_count]]</f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 s="4">
        <f>((Table1[[#This Row],[deadline]]/60)/60/24)+DATE(1970,1,1)</f>
        <v>42154.756944444445</v>
      </c>
      <c r="K3397">
        <v>1431795944</v>
      </c>
      <c r="L3397" s="4">
        <f>((Table1[[#This Row],[launched_at]]/60)/60/24)+DATE(1970,1,1)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>Table1[[#This Row],[pledged]]/Table1[[#This Row],[goal]]*100</f>
        <v>184</v>
      </c>
      <c r="R3397" s="8">
        <f>Table1[[#This Row],[pledged]]/Table1[[#This Row],[backers_count]]</f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 s="4">
        <f>((Table1[[#This Row],[deadline]]/60)/60/24)+DATE(1970,1,1)</f>
        <v>41791.165972222225</v>
      </c>
      <c r="K3398">
        <v>1399286589</v>
      </c>
      <c r="L3398" s="4">
        <f>((Table1[[#This Row],[launched_at]]/60)/60/24)+DATE(1970,1,1)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>Table1[[#This Row],[pledged]]/Table1[[#This Row],[goal]]*100</f>
        <v>104.33333333333333</v>
      </c>
      <c r="R3398" s="8">
        <f>Table1[[#This Row],[pledged]]/Table1[[#This Row],[backers_count]]</f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 s="4">
        <f>((Table1[[#This Row],[deadline]]/60)/60/24)+DATE(1970,1,1)</f>
        <v>42418.916666666672</v>
      </c>
      <c r="K3399">
        <v>1452338929</v>
      </c>
      <c r="L3399" s="4">
        <f>((Table1[[#This Row],[launched_at]]/60)/60/24)+DATE(1970,1,1)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>Table1[[#This Row],[pledged]]/Table1[[#This Row],[goal]]*100</f>
        <v>112.00000000000001</v>
      </c>
      <c r="R3399" s="8">
        <f>Table1[[#This Row],[pledged]]/Table1[[#This Row],[backers_count]]</f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 s="4">
        <f>((Table1[[#This Row],[deadline]]/60)/60/24)+DATE(1970,1,1)</f>
        <v>41964.708333333328</v>
      </c>
      <c r="K3400">
        <v>1414605776</v>
      </c>
      <c r="L3400" s="4">
        <f>((Table1[[#This Row],[launched_at]]/60)/60/24)+DATE(1970,1,1)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>Table1[[#This Row],[pledged]]/Table1[[#This Row],[goal]]*100</f>
        <v>111.07499999999999</v>
      </c>
      <c r="R3400" s="8">
        <f>Table1[[#This Row],[pledged]]/Table1[[#This Row],[backers_count]]</f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 s="4">
        <f>((Table1[[#This Row],[deadline]]/60)/60/24)+DATE(1970,1,1)</f>
        <v>42056.920428240745</v>
      </c>
      <c r="K3401">
        <v>1421964325</v>
      </c>
      <c r="L3401" s="4">
        <f>((Table1[[#This Row],[launched_at]]/60)/60/24)+DATE(1970,1,1)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>Table1[[#This Row],[pledged]]/Table1[[#This Row],[goal]]*100</f>
        <v>103.75000000000001</v>
      </c>
      <c r="R3401" s="8">
        <f>Table1[[#This Row],[pledged]]/Table1[[#This Row],[backers_count]]</f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 s="4">
        <f>((Table1[[#This Row],[deadline]]/60)/60/24)+DATE(1970,1,1)</f>
        <v>41879.953865740739</v>
      </c>
      <c r="K3402">
        <v>1405378414</v>
      </c>
      <c r="L3402" s="4">
        <f>((Table1[[#This Row],[launched_at]]/60)/60/24)+DATE(1970,1,1)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>Table1[[#This Row],[pledged]]/Table1[[#This Row],[goal]]*100</f>
        <v>100.41</v>
      </c>
      <c r="R3402" s="8">
        <f>Table1[[#This Row],[pledged]]/Table1[[#This Row],[backers_count]]</f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 s="4">
        <f>((Table1[[#This Row],[deadline]]/60)/60/24)+DATE(1970,1,1)</f>
        <v>42223.723912037036</v>
      </c>
      <c r="K3403">
        <v>1436376146</v>
      </c>
      <c r="L3403" s="4">
        <f>((Table1[[#This Row],[launched_at]]/60)/60/24)+DATE(1970,1,1)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>Table1[[#This Row],[pledged]]/Table1[[#This Row],[goal]]*100</f>
        <v>101.86206896551724</v>
      </c>
      <c r="R3403" s="8">
        <f>Table1[[#This Row],[pledged]]/Table1[[#This Row],[backers_count]]</f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 s="4">
        <f>((Table1[[#This Row],[deadline]]/60)/60/24)+DATE(1970,1,1)</f>
        <v>42320.104861111111</v>
      </c>
      <c r="K3404">
        <v>1444747843</v>
      </c>
      <c r="L3404" s="4">
        <f>((Table1[[#This Row],[launched_at]]/60)/60/24)+DATE(1970,1,1)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>Table1[[#This Row],[pledged]]/Table1[[#This Row],[goal]]*100</f>
        <v>109.76666666666665</v>
      </c>
      <c r="R3404" s="8">
        <f>Table1[[#This Row],[pledged]]/Table1[[#This Row],[backers_count]]</f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 s="4">
        <f>((Table1[[#This Row],[deadline]]/60)/60/24)+DATE(1970,1,1)</f>
        <v>42180.462083333332</v>
      </c>
      <c r="K3405">
        <v>1432638324</v>
      </c>
      <c r="L3405" s="4">
        <f>((Table1[[#This Row],[launched_at]]/60)/60/24)+DATE(1970,1,1)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>Table1[[#This Row],[pledged]]/Table1[[#This Row],[goal]]*100</f>
        <v>100</v>
      </c>
      <c r="R3405" s="8">
        <f>Table1[[#This Row],[pledged]]/Table1[[#This Row],[backers_count]]</f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 s="4">
        <f>((Table1[[#This Row],[deadline]]/60)/60/24)+DATE(1970,1,1)</f>
        <v>42172.503495370373</v>
      </c>
      <c r="K3406">
        <v>1432814702</v>
      </c>
      <c r="L3406" s="4">
        <f>((Table1[[#This Row],[launched_at]]/60)/60/24)+DATE(1970,1,1)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>Table1[[#This Row],[pledged]]/Table1[[#This Row],[goal]]*100</f>
        <v>122</v>
      </c>
      <c r="R3406" s="8">
        <f>Table1[[#This Row],[pledged]]/Table1[[#This Row],[backers_count]]</f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 s="4">
        <f>((Table1[[#This Row],[deadline]]/60)/60/24)+DATE(1970,1,1)</f>
        <v>42430.999305555553</v>
      </c>
      <c r="K3407">
        <v>1455063886</v>
      </c>
      <c r="L3407" s="4">
        <f>((Table1[[#This Row],[launched_at]]/60)/60/24)+DATE(1970,1,1)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>Table1[[#This Row],[pledged]]/Table1[[#This Row],[goal]]*100</f>
        <v>137.57142857142856</v>
      </c>
      <c r="R3407" s="8">
        <f>Table1[[#This Row],[pledged]]/Table1[[#This Row],[backers_count]]</f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 s="4">
        <f>((Table1[[#This Row],[deadline]]/60)/60/24)+DATE(1970,1,1)</f>
        <v>41836.492777777778</v>
      </c>
      <c r="K3408">
        <v>1401623376</v>
      </c>
      <c r="L3408" s="4">
        <f>((Table1[[#This Row],[launched_at]]/60)/60/24)+DATE(1970,1,1)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>Table1[[#This Row],[pledged]]/Table1[[#This Row],[goal]]*100</f>
        <v>100.31000000000002</v>
      </c>
      <c r="R3408" s="8">
        <f>Table1[[#This Row],[pledged]]/Table1[[#This Row],[backers_count]]</f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 s="4">
        <f>((Table1[[#This Row],[deadline]]/60)/60/24)+DATE(1970,1,1)</f>
        <v>41826.422326388885</v>
      </c>
      <c r="K3409">
        <v>1402049289</v>
      </c>
      <c r="L3409" s="4">
        <f>((Table1[[#This Row],[launched_at]]/60)/60/24)+DATE(1970,1,1)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>Table1[[#This Row],[pledged]]/Table1[[#This Row],[goal]]*100</f>
        <v>107.1</v>
      </c>
      <c r="R3409" s="8">
        <f>Table1[[#This Row],[pledged]]/Table1[[#This Row],[backers_count]]</f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 s="4">
        <f>((Table1[[#This Row],[deadline]]/60)/60/24)+DATE(1970,1,1)</f>
        <v>41838.991944444446</v>
      </c>
      <c r="K3410">
        <v>1403135304</v>
      </c>
      <c r="L3410" s="4">
        <f>((Table1[[#This Row],[launched_at]]/60)/60/24)+DATE(1970,1,1)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>Table1[[#This Row],[pledged]]/Table1[[#This Row],[goal]]*100</f>
        <v>211</v>
      </c>
      <c r="R3410" s="8">
        <f>Table1[[#This Row],[pledged]]/Table1[[#This Row],[backers_count]]</f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 s="4">
        <f>((Table1[[#This Row],[deadline]]/60)/60/24)+DATE(1970,1,1)</f>
        <v>42582.873611111107</v>
      </c>
      <c r="K3411">
        <v>1466710358</v>
      </c>
      <c r="L3411" s="4">
        <f>((Table1[[#This Row],[launched_at]]/60)/60/24)+DATE(1970,1,1)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>Table1[[#This Row],[pledged]]/Table1[[#This Row],[goal]]*100</f>
        <v>123.6</v>
      </c>
      <c r="R3411" s="8">
        <f>Table1[[#This Row],[pledged]]/Table1[[#This Row],[backers_count]]</f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 s="4">
        <f>((Table1[[#This Row],[deadline]]/60)/60/24)+DATE(1970,1,1)</f>
        <v>42527.291666666672</v>
      </c>
      <c r="K3412">
        <v>1462841990</v>
      </c>
      <c r="L3412" s="4">
        <f>((Table1[[#This Row],[launched_at]]/60)/60/24)+DATE(1970,1,1)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>Table1[[#This Row],[pledged]]/Table1[[#This Row],[goal]]*100</f>
        <v>108.5</v>
      </c>
      <c r="R3412" s="8">
        <f>Table1[[#This Row],[pledged]]/Table1[[#This Row],[backers_count]]</f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 s="4">
        <f>((Table1[[#This Row],[deadline]]/60)/60/24)+DATE(1970,1,1)</f>
        <v>42285.022824074069</v>
      </c>
      <c r="K3413">
        <v>1442536372</v>
      </c>
      <c r="L3413" s="4">
        <f>((Table1[[#This Row],[launched_at]]/60)/60/24)+DATE(1970,1,1)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>Table1[[#This Row],[pledged]]/Table1[[#This Row],[goal]]*100</f>
        <v>103.56666666666668</v>
      </c>
      <c r="R3413" s="8">
        <f>Table1[[#This Row],[pledged]]/Table1[[#This Row],[backers_count]]</f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 s="4">
        <f>((Table1[[#This Row],[deadline]]/60)/60/24)+DATE(1970,1,1)</f>
        <v>41909.959050925929</v>
      </c>
      <c r="K3414">
        <v>1409266862</v>
      </c>
      <c r="L3414" s="4">
        <f>((Table1[[#This Row],[launched_at]]/60)/60/24)+DATE(1970,1,1)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>Table1[[#This Row],[pledged]]/Table1[[#This Row],[goal]]*100</f>
        <v>100</v>
      </c>
      <c r="R3414" s="8">
        <f>Table1[[#This Row],[pledged]]/Table1[[#This Row],[backers_count]]</f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 s="4">
        <f>((Table1[[#This Row],[deadline]]/60)/60/24)+DATE(1970,1,1)</f>
        <v>42063.207638888889</v>
      </c>
      <c r="K3415">
        <v>1424280938</v>
      </c>
      <c r="L3415" s="4">
        <f>((Table1[[#This Row],[launched_at]]/60)/60/24)+DATE(1970,1,1)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>Table1[[#This Row],[pledged]]/Table1[[#This Row],[goal]]*100</f>
        <v>130</v>
      </c>
      <c r="R3415" s="8">
        <f>Table1[[#This Row],[pledged]]/Table1[[#This Row],[backers_count]]</f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 s="4">
        <f>((Table1[[#This Row],[deadline]]/60)/60/24)+DATE(1970,1,1)</f>
        <v>42705.332638888889</v>
      </c>
      <c r="K3416">
        <v>1478030325</v>
      </c>
      <c r="L3416" s="4">
        <f>((Table1[[#This Row],[launched_at]]/60)/60/24)+DATE(1970,1,1)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>Table1[[#This Row],[pledged]]/Table1[[#This Row],[goal]]*100</f>
        <v>103.49999999999999</v>
      </c>
      <c r="R3416" s="8">
        <f>Table1[[#This Row],[pledged]]/Table1[[#This Row],[backers_count]]</f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 s="4">
        <f>((Table1[[#This Row],[deadline]]/60)/60/24)+DATE(1970,1,1)</f>
        <v>42477.979166666672</v>
      </c>
      <c r="K3417">
        <v>1459999656</v>
      </c>
      <c r="L3417" s="4">
        <f>((Table1[[#This Row],[launched_at]]/60)/60/24)+DATE(1970,1,1)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>Table1[[#This Row],[pledged]]/Table1[[#This Row],[goal]]*100</f>
        <v>100</v>
      </c>
      <c r="R3417" s="8">
        <f>Table1[[#This Row],[pledged]]/Table1[[#This Row],[backers_count]]</f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 s="4">
        <f>((Table1[[#This Row],[deadline]]/60)/60/24)+DATE(1970,1,1)</f>
        <v>42117.770833333328</v>
      </c>
      <c r="K3418">
        <v>1427363645</v>
      </c>
      <c r="L3418" s="4">
        <f>((Table1[[#This Row],[launched_at]]/60)/60/24)+DATE(1970,1,1)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>Table1[[#This Row],[pledged]]/Table1[[#This Row],[goal]]*100</f>
        <v>119.6</v>
      </c>
      <c r="R3418" s="8">
        <f>Table1[[#This Row],[pledged]]/Table1[[#This Row],[backers_count]]</f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 s="4">
        <f>((Table1[[#This Row],[deadline]]/60)/60/24)+DATE(1970,1,1)</f>
        <v>41938.029861111114</v>
      </c>
      <c r="K3419">
        <v>1410558948</v>
      </c>
      <c r="L3419" s="4">
        <f>((Table1[[#This Row],[launched_at]]/60)/60/24)+DATE(1970,1,1)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>Table1[[#This Row],[pledged]]/Table1[[#This Row],[goal]]*100</f>
        <v>100.00058823529412</v>
      </c>
      <c r="R3419" s="8">
        <f>Table1[[#This Row],[pledged]]/Table1[[#This Row],[backers_count]]</f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 s="4">
        <f>((Table1[[#This Row],[deadline]]/60)/60/24)+DATE(1970,1,1)</f>
        <v>41782.83457175926</v>
      </c>
      <c r="K3420">
        <v>1398283307</v>
      </c>
      <c r="L3420" s="4">
        <f>((Table1[[#This Row],[launched_at]]/60)/60/24)+DATE(1970,1,1)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>Table1[[#This Row],[pledged]]/Table1[[#This Row],[goal]]*100</f>
        <v>100.875</v>
      </c>
      <c r="R3420" s="8">
        <f>Table1[[#This Row],[pledged]]/Table1[[#This Row],[backers_count]]</f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 s="4">
        <f>((Table1[[#This Row],[deadline]]/60)/60/24)+DATE(1970,1,1)</f>
        <v>42466.895833333328</v>
      </c>
      <c r="K3421">
        <v>1458416585</v>
      </c>
      <c r="L3421" s="4">
        <f>((Table1[[#This Row],[launched_at]]/60)/60/24)+DATE(1970,1,1)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>Table1[[#This Row],[pledged]]/Table1[[#This Row],[goal]]*100</f>
        <v>106.54545454545455</v>
      </c>
      <c r="R3421" s="8">
        <f>Table1[[#This Row],[pledged]]/Table1[[#This Row],[backers_count]]</f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 s="4">
        <f>((Table1[[#This Row],[deadline]]/60)/60/24)+DATE(1970,1,1)</f>
        <v>42414</v>
      </c>
      <c r="K3422">
        <v>1454638202</v>
      </c>
      <c r="L3422" s="4">
        <f>((Table1[[#This Row],[launched_at]]/60)/60/24)+DATE(1970,1,1)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>Table1[[#This Row],[pledged]]/Table1[[#This Row],[goal]]*100</f>
        <v>138</v>
      </c>
      <c r="R3422" s="8">
        <f>Table1[[#This Row],[pledged]]/Table1[[#This Row],[backers_count]]</f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 s="4">
        <f>((Table1[[#This Row],[deadline]]/60)/60/24)+DATE(1970,1,1)</f>
        <v>42067.791238425925</v>
      </c>
      <c r="K3423">
        <v>1422903563</v>
      </c>
      <c r="L3423" s="4">
        <f>((Table1[[#This Row],[launched_at]]/60)/60/24)+DATE(1970,1,1)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>Table1[[#This Row],[pledged]]/Table1[[#This Row],[goal]]*100</f>
        <v>101.15</v>
      </c>
      <c r="R3423" s="8">
        <f>Table1[[#This Row],[pledged]]/Table1[[#This Row],[backers_count]]</f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 s="4">
        <f>((Table1[[#This Row],[deadline]]/60)/60/24)+DATE(1970,1,1)</f>
        <v>42352</v>
      </c>
      <c r="K3424">
        <v>1447594176</v>
      </c>
      <c r="L3424" s="4">
        <f>((Table1[[#This Row],[launched_at]]/60)/60/24)+DATE(1970,1,1)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>Table1[[#This Row],[pledged]]/Table1[[#This Row],[goal]]*100</f>
        <v>109.1</v>
      </c>
      <c r="R3424" s="8">
        <f>Table1[[#This Row],[pledged]]/Table1[[#This Row],[backers_count]]</f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 s="4">
        <f>((Table1[[#This Row],[deadline]]/60)/60/24)+DATE(1970,1,1)</f>
        <v>42118.911354166667</v>
      </c>
      <c r="K3425">
        <v>1427320341</v>
      </c>
      <c r="L3425" s="4">
        <f>((Table1[[#This Row],[launched_at]]/60)/60/24)+DATE(1970,1,1)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>Table1[[#This Row],[pledged]]/Table1[[#This Row],[goal]]*100</f>
        <v>140</v>
      </c>
      <c r="R3425" s="8">
        <f>Table1[[#This Row],[pledged]]/Table1[[#This Row],[backers_count]]</f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 s="4">
        <f>((Table1[[#This Row],[deadline]]/60)/60/24)+DATE(1970,1,1)</f>
        <v>42040.290972222225</v>
      </c>
      <c r="K3426">
        <v>1421252084</v>
      </c>
      <c r="L3426" s="4">
        <f>((Table1[[#This Row],[launched_at]]/60)/60/24)+DATE(1970,1,1)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>Table1[[#This Row],[pledged]]/Table1[[#This Row],[goal]]*100</f>
        <v>103.58333333333334</v>
      </c>
      <c r="R3426" s="8">
        <f>Table1[[#This Row],[pledged]]/Table1[[#This Row],[backers_count]]</f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 s="4">
        <f>((Table1[[#This Row],[deadline]]/60)/60/24)+DATE(1970,1,1)</f>
        <v>41916.617314814815</v>
      </c>
      <c r="K3427">
        <v>1409669336</v>
      </c>
      <c r="L3427" s="4">
        <f>((Table1[[#This Row],[launched_at]]/60)/60/24)+DATE(1970,1,1)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>Table1[[#This Row],[pledged]]/Table1[[#This Row],[goal]]*100</f>
        <v>102.97033333333331</v>
      </c>
      <c r="R3427" s="8">
        <f>Table1[[#This Row],[pledged]]/Table1[[#This Row],[backers_count]]</f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 s="4">
        <f>((Table1[[#This Row],[deadline]]/60)/60/24)+DATE(1970,1,1)</f>
        <v>41903.083333333336</v>
      </c>
      <c r="K3428">
        <v>1409620903</v>
      </c>
      <c r="L3428" s="4">
        <f>((Table1[[#This Row],[launched_at]]/60)/60/24)+DATE(1970,1,1)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>Table1[[#This Row],[pledged]]/Table1[[#This Row],[goal]]*100</f>
        <v>108.13333333333333</v>
      </c>
      <c r="R3428" s="8">
        <f>Table1[[#This Row],[pledged]]/Table1[[#This Row],[backers_count]]</f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 s="4">
        <f>((Table1[[#This Row],[deadline]]/60)/60/24)+DATE(1970,1,1)</f>
        <v>41822.645277777774</v>
      </c>
      <c r="K3429">
        <v>1401722952</v>
      </c>
      <c r="L3429" s="4">
        <f>((Table1[[#This Row],[launched_at]]/60)/60/24)+DATE(1970,1,1)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>Table1[[#This Row],[pledged]]/Table1[[#This Row],[goal]]*100</f>
        <v>100</v>
      </c>
      <c r="R3429" s="8">
        <f>Table1[[#This Row],[pledged]]/Table1[[#This Row],[backers_count]]</f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 s="4">
        <f>((Table1[[#This Row],[deadline]]/60)/60/24)+DATE(1970,1,1)</f>
        <v>42063.708333333328</v>
      </c>
      <c r="K3430">
        <v>1422983847</v>
      </c>
      <c r="L3430" s="4">
        <f>((Table1[[#This Row],[launched_at]]/60)/60/24)+DATE(1970,1,1)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>Table1[[#This Row],[pledged]]/Table1[[#This Row],[goal]]*100</f>
        <v>102.75000000000001</v>
      </c>
      <c r="R3430" s="8">
        <f>Table1[[#This Row],[pledged]]/Table1[[#This Row],[backers_count]]</f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 s="4">
        <f>((Table1[[#This Row],[deadline]]/60)/60/24)+DATE(1970,1,1)</f>
        <v>42676.021539351852</v>
      </c>
      <c r="K3431">
        <v>1476837061</v>
      </c>
      <c r="L3431" s="4">
        <f>((Table1[[#This Row],[launched_at]]/60)/60/24)+DATE(1970,1,1)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>Table1[[#This Row],[pledged]]/Table1[[#This Row],[goal]]*100</f>
        <v>130</v>
      </c>
      <c r="R3431" s="8">
        <f>Table1[[#This Row],[pledged]]/Table1[[#This Row],[backers_count]]</f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 s="4">
        <f>((Table1[[#This Row],[deadline]]/60)/60/24)+DATE(1970,1,1)</f>
        <v>41850.945613425924</v>
      </c>
      <c r="K3432">
        <v>1404168101</v>
      </c>
      <c r="L3432" s="4">
        <f>((Table1[[#This Row],[launched_at]]/60)/60/24)+DATE(1970,1,1)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>Table1[[#This Row],[pledged]]/Table1[[#This Row],[goal]]*100</f>
        <v>108.54949999999999</v>
      </c>
      <c r="R3432" s="8">
        <f>Table1[[#This Row],[pledged]]/Table1[[#This Row],[backers_count]]</f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 s="4">
        <f>((Table1[[#This Row],[deadline]]/60)/60/24)+DATE(1970,1,1)</f>
        <v>41869.730937500004</v>
      </c>
      <c r="K3433">
        <v>1405791153</v>
      </c>
      <c r="L3433" s="4">
        <f>((Table1[[#This Row],[launched_at]]/60)/60/24)+DATE(1970,1,1)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>Table1[[#This Row],[pledged]]/Table1[[#This Row],[goal]]*100</f>
        <v>100</v>
      </c>
      <c r="R3433" s="8">
        <f>Table1[[#This Row],[pledged]]/Table1[[#This Row],[backers_count]]</f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 s="4">
        <f>((Table1[[#This Row],[deadline]]/60)/60/24)+DATE(1970,1,1)</f>
        <v>42405.916666666672</v>
      </c>
      <c r="K3434">
        <v>1452520614</v>
      </c>
      <c r="L3434" s="4">
        <f>((Table1[[#This Row],[launched_at]]/60)/60/24)+DATE(1970,1,1)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>Table1[[#This Row],[pledged]]/Table1[[#This Row],[goal]]*100</f>
        <v>109.65</v>
      </c>
      <c r="R3434" s="8">
        <f>Table1[[#This Row],[pledged]]/Table1[[#This Row],[backers_count]]</f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 s="4">
        <f>((Table1[[#This Row],[deadline]]/60)/60/24)+DATE(1970,1,1)</f>
        <v>41807.125</v>
      </c>
      <c r="K3435">
        <v>1400290255</v>
      </c>
      <c r="L3435" s="4">
        <f>((Table1[[#This Row],[launched_at]]/60)/60/24)+DATE(1970,1,1)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>Table1[[#This Row],[pledged]]/Table1[[#This Row],[goal]]*100</f>
        <v>100.26315789473684</v>
      </c>
      <c r="R3435" s="8">
        <f>Table1[[#This Row],[pledged]]/Table1[[#This Row],[backers_count]]</f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 s="4">
        <f>((Table1[[#This Row],[deadline]]/60)/60/24)+DATE(1970,1,1)</f>
        <v>41830.380428240744</v>
      </c>
      <c r="K3436">
        <v>1402391269</v>
      </c>
      <c r="L3436" s="4">
        <f>((Table1[[#This Row],[launched_at]]/60)/60/24)+DATE(1970,1,1)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>Table1[[#This Row],[pledged]]/Table1[[#This Row],[goal]]*100</f>
        <v>105.55000000000001</v>
      </c>
      <c r="R3436" s="8">
        <f>Table1[[#This Row],[pledged]]/Table1[[#This Row],[backers_count]]</f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 s="4">
        <f>((Table1[[#This Row],[deadline]]/60)/60/24)+DATE(1970,1,1)</f>
        <v>42589.125</v>
      </c>
      <c r="K3437">
        <v>1469112493</v>
      </c>
      <c r="L3437" s="4">
        <f>((Table1[[#This Row],[launched_at]]/60)/60/24)+DATE(1970,1,1)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>Table1[[#This Row],[pledged]]/Table1[[#This Row],[goal]]*100</f>
        <v>112.00000000000001</v>
      </c>
      <c r="R3437" s="8">
        <f>Table1[[#This Row],[pledged]]/Table1[[#This Row],[backers_count]]</f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 s="4">
        <f>((Table1[[#This Row],[deadline]]/60)/60/24)+DATE(1970,1,1)</f>
        <v>41872.686111111114</v>
      </c>
      <c r="K3438">
        <v>1406811593</v>
      </c>
      <c r="L3438" s="4">
        <f>((Table1[[#This Row],[launched_at]]/60)/60/24)+DATE(1970,1,1)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>Table1[[#This Row],[pledged]]/Table1[[#This Row],[goal]]*100</f>
        <v>105.89999999999999</v>
      </c>
      <c r="R3438" s="8">
        <f>Table1[[#This Row],[pledged]]/Table1[[#This Row],[backers_count]]</f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 s="4">
        <f>((Table1[[#This Row],[deadline]]/60)/60/24)+DATE(1970,1,1)</f>
        <v>42235.710879629631</v>
      </c>
      <c r="K3439">
        <v>1437411820</v>
      </c>
      <c r="L3439" s="4">
        <f>((Table1[[#This Row],[launched_at]]/60)/60/24)+DATE(1970,1,1)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>Table1[[#This Row],[pledged]]/Table1[[#This Row],[goal]]*100</f>
        <v>101</v>
      </c>
      <c r="R3439" s="8">
        <f>Table1[[#This Row],[pledged]]/Table1[[#This Row],[backers_count]]</f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 s="4">
        <f>((Table1[[#This Row],[deadline]]/60)/60/24)+DATE(1970,1,1)</f>
        <v>42126.875</v>
      </c>
      <c r="K3440">
        <v>1428358567</v>
      </c>
      <c r="L3440" s="4">
        <f>((Table1[[#This Row],[launched_at]]/60)/60/24)+DATE(1970,1,1)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>Table1[[#This Row],[pledged]]/Table1[[#This Row],[goal]]*100</f>
        <v>104.2</v>
      </c>
      <c r="R3440" s="8">
        <f>Table1[[#This Row],[pledged]]/Table1[[#This Row],[backers_count]]</f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 s="4">
        <f>((Table1[[#This Row],[deadline]]/60)/60/24)+DATE(1970,1,1)</f>
        <v>42388.207638888889</v>
      </c>
      <c r="K3441">
        <v>1452030730</v>
      </c>
      <c r="L3441" s="4">
        <f>((Table1[[#This Row],[launched_at]]/60)/60/24)+DATE(1970,1,1)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>Table1[[#This Row],[pledged]]/Table1[[#This Row],[goal]]*100</f>
        <v>134.67833333333334</v>
      </c>
      <c r="R3441" s="8">
        <f>Table1[[#This Row],[pledged]]/Table1[[#This Row],[backers_count]]</f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 s="4">
        <f>((Table1[[#This Row],[deadline]]/60)/60/24)+DATE(1970,1,1)</f>
        <v>41831.677083333336</v>
      </c>
      <c r="K3442">
        <v>1403146628</v>
      </c>
      <c r="L3442" s="4">
        <f>((Table1[[#This Row],[launched_at]]/60)/60/24)+DATE(1970,1,1)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>Table1[[#This Row],[pledged]]/Table1[[#This Row],[goal]]*100</f>
        <v>105.2184</v>
      </c>
      <c r="R3442" s="8">
        <f>Table1[[#This Row],[pledged]]/Table1[[#This Row],[backers_count]]</f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 s="4">
        <f>((Table1[[#This Row],[deadline]]/60)/60/24)+DATE(1970,1,1)</f>
        <v>42321.845138888893</v>
      </c>
      <c r="K3443">
        <v>1445077121</v>
      </c>
      <c r="L3443" s="4">
        <f>((Table1[[#This Row],[launched_at]]/60)/60/24)+DATE(1970,1,1)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>Table1[[#This Row],[pledged]]/Table1[[#This Row],[goal]]*100</f>
        <v>102.60000000000001</v>
      </c>
      <c r="R3443" s="8">
        <f>Table1[[#This Row],[pledged]]/Table1[[#This Row],[backers_count]]</f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 s="4">
        <f>((Table1[[#This Row],[deadline]]/60)/60/24)+DATE(1970,1,1)</f>
        <v>42154.841111111105</v>
      </c>
      <c r="K3444">
        <v>1430424672</v>
      </c>
      <c r="L3444" s="4">
        <f>((Table1[[#This Row],[launched_at]]/60)/60/24)+DATE(1970,1,1)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>Table1[[#This Row],[pledged]]/Table1[[#This Row],[goal]]*100</f>
        <v>100</v>
      </c>
      <c r="R3444" s="8">
        <f>Table1[[#This Row],[pledged]]/Table1[[#This Row],[backers_count]]</f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 s="4">
        <f>((Table1[[#This Row],[deadline]]/60)/60/24)+DATE(1970,1,1)</f>
        <v>41891.524837962963</v>
      </c>
      <c r="K3445">
        <v>1407674146</v>
      </c>
      <c r="L3445" s="4">
        <f>((Table1[[#This Row],[launched_at]]/60)/60/24)+DATE(1970,1,1)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>Table1[[#This Row],[pledged]]/Table1[[#This Row],[goal]]*100</f>
        <v>185.5</v>
      </c>
      <c r="R3445" s="8">
        <f>Table1[[#This Row],[pledged]]/Table1[[#This Row],[backers_count]]</f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 s="4">
        <f>((Table1[[#This Row],[deadline]]/60)/60/24)+DATE(1970,1,1)</f>
        <v>42529.582638888889</v>
      </c>
      <c r="K3446">
        <v>1464677986</v>
      </c>
      <c r="L3446" s="4">
        <f>((Table1[[#This Row],[launched_at]]/60)/60/24)+DATE(1970,1,1)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>Table1[[#This Row],[pledged]]/Table1[[#This Row],[goal]]*100</f>
        <v>289</v>
      </c>
      <c r="R3446" s="8">
        <f>Table1[[#This Row],[pledged]]/Table1[[#This Row],[backers_count]]</f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 s="4">
        <f>((Table1[[#This Row],[deadline]]/60)/60/24)+DATE(1970,1,1)</f>
        <v>42300.530509259261</v>
      </c>
      <c r="K3447">
        <v>1443185036</v>
      </c>
      <c r="L3447" s="4">
        <f>((Table1[[#This Row],[launched_at]]/60)/60/24)+DATE(1970,1,1)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>Table1[[#This Row],[pledged]]/Table1[[#This Row],[goal]]*100</f>
        <v>100</v>
      </c>
      <c r="R3447" s="8">
        <f>Table1[[#This Row],[pledged]]/Table1[[#This Row],[backers_count]]</f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 s="4">
        <f>((Table1[[#This Row],[deadline]]/60)/60/24)+DATE(1970,1,1)</f>
        <v>42040.513888888891</v>
      </c>
      <c r="K3448">
        <v>1421092725</v>
      </c>
      <c r="L3448" s="4">
        <f>((Table1[[#This Row],[launched_at]]/60)/60/24)+DATE(1970,1,1)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>Table1[[#This Row],[pledged]]/Table1[[#This Row],[goal]]*100</f>
        <v>108.2</v>
      </c>
      <c r="R3448" s="8">
        <f>Table1[[#This Row],[pledged]]/Table1[[#This Row],[backers_count]]</f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 s="4">
        <f>((Table1[[#This Row],[deadline]]/60)/60/24)+DATE(1970,1,1)</f>
        <v>42447.847361111111</v>
      </c>
      <c r="K3449">
        <v>1454448012</v>
      </c>
      <c r="L3449" s="4">
        <f>((Table1[[#This Row],[launched_at]]/60)/60/24)+DATE(1970,1,1)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>Table1[[#This Row],[pledged]]/Table1[[#This Row],[goal]]*100</f>
        <v>107.80000000000001</v>
      </c>
      <c r="R3449" s="8">
        <f>Table1[[#This Row],[pledged]]/Table1[[#This Row],[backers_count]]</f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 s="4">
        <f>((Table1[[#This Row],[deadline]]/60)/60/24)+DATE(1970,1,1)</f>
        <v>41990.119085648148</v>
      </c>
      <c r="K3450">
        <v>1416192689</v>
      </c>
      <c r="L3450" s="4">
        <f>((Table1[[#This Row],[launched_at]]/60)/60/24)+DATE(1970,1,1)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>Table1[[#This Row],[pledged]]/Table1[[#This Row],[goal]]*100</f>
        <v>109.76190476190477</v>
      </c>
      <c r="R3450" s="8">
        <f>Table1[[#This Row],[pledged]]/Table1[[#This Row],[backers_count]]</f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 s="4">
        <f>((Table1[[#This Row],[deadline]]/60)/60/24)+DATE(1970,1,1)</f>
        <v>42560.166666666672</v>
      </c>
      <c r="K3451">
        <v>1465607738</v>
      </c>
      <c r="L3451" s="4">
        <f>((Table1[[#This Row],[launched_at]]/60)/60/24)+DATE(1970,1,1)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>Table1[[#This Row],[pledged]]/Table1[[#This Row],[goal]]*100</f>
        <v>170.625</v>
      </c>
      <c r="R3451" s="8">
        <f>Table1[[#This Row],[pledged]]/Table1[[#This Row],[backers_count]]</f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 s="4">
        <f>((Table1[[#This Row],[deadline]]/60)/60/24)+DATE(1970,1,1)</f>
        <v>42096.662858796291</v>
      </c>
      <c r="K3452">
        <v>1422809671</v>
      </c>
      <c r="L3452" s="4">
        <f>((Table1[[#This Row],[launched_at]]/60)/60/24)+DATE(1970,1,1)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>Table1[[#This Row],[pledged]]/Table1[[#This Row],[goal]]*100</f>
        <v>152</v>
      </c>
      <c r="R3452" s="8">
        <f>Table1[[#This Row],[pledged]]/Table1[[#This Row],[backers_count]]</f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 s="4">
        <f>((Table1[[#This Row],[deadline]]/60)/60/24)+DATE(1970,1,1)</f>
        <v>42115.723692129628</v>
      </c>
      <c r="K3453">
        <v>1427304127</v>
      </c>
      <c r="L3453" s="4">
        <f>((Table1[[#This Row],[launched_at]]/60)/60/24)+DATE(1970,1,1)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>Table1[[#This Row],[pledged]]/Table1[[#This Row],[goal]]*100</f>
        <v>101.23076923076924</v>
      </c>
      <c r="R3453" s="8">
        <f>Table1[[#This Row],[pledged]]/Table1[[#This Row],[backers_count]]</f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 s="4">
        <f>((Table1[[#This Row],[deadline]]/60)/60/24)+DATE(1970,1,1)</f>
        <v>41843.165972222225</v>
      </c>
      <c r="K3454">
        <v>1404141626</v>
      </c>
      <c r="L3454" s="4">
        <f>((Table1[[#This Row],[launched_at]]/60)/60/24)+DATE(1970,1,1)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>Table1[[#This Row],[pledged]]/Table1[[#This Row],[goal]]*100</f>
        <v>153.19999999999999</v>
      </c>
      <c r="R3454" s="8">
        <f>Table1[[#This Row],[pledged]]/Table1[[#This Row],[backers_count]]</f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 s="4">
        <f>((Table1[[#This Row],[deadline]]/60)/60/24)+DATE(1970,1,1)</f>
        <v>42595.97865740741</v>
      </c>
      <c r="K3455">
        <v>1465946956</v>
      </c>
      <c r="L3455" s="4">
        <f>((Table1[[#This Row],[launched_at]]/60)/60/24)+DATE(1970,1,1)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>Table1[[#This Row],[pledged]]/Table1[[#This Row],[goal]]*100</f>
        <v>128.33333333333334</v>
      </c>
      <c r="R3455" s="8">
        <f>Table1[[#This Row],[pledged]]/Table1[[#This Row],[backers_count]]</f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 s="4">
        <f>((Table1[[#This Row],[deadline]]/60)/60/24)+DATE(1970,1,1)</f>
        <v>41851.698599537034</v>
      </c>
      <c r="K3456">
        <v>1404233159</v>
      </c>
      <c r="L3456" s="4">
        <f>((Table1[[#This Row],[launched_at]]/60)/60/24)+DATE(1970,1,1)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>Table1[[#This Row],[pledged]]/Table1[[#This Row],[goal]]*100</f>
        <v>100.71428571428571</v>
      </c>
      <c r="R3456" s="8">
        <f>Table1[[#This Row],[pledged]]/Table1[[#This Row],[backers_count]]</f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 s="4">
        <f>((Table1[[#This Row],[deadline]]/60)/60/24)+DATE(1970,1,1)</f>
        <v>42656.7503125</v>
      </c>
      <c r="K3457">
        <v>1473789627</v>
      </c>
      <c r="L3457" s="4">
        <f>((Table1[[#This Row],[launched_at]]/60)/60/24)+DATE(1970,1,1)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>Table1[[#This Row],[pledged]]/Table1[[#This Row],[goal]]*100</f>
        <v>100.64999999999999</v>
      </c>
      <c r="R3457" s="8">
        <f>Table1[[#This Row],[pledged]]/Table1[[#This Row],[backers_count]]</f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 s="4">
        <f>((Table1[[#This Row],[deadline]]/60)/60/24)+DATE(1970,1,1)</f>
        <v>41852.290972222225</v>
      </c>
      <c r="K3458">
        <v>1404190567</v>
      </c>
      <c r="L3458" s="4">
        <f>((Table1[[#This Row],[launched_at]]/60)/60/24)+DATE(1970,1,1)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>Table1[[#This Row],[pledged]]/Table1[[#This Row],[goal]]*100</f>
        <v>191.3</v>
      </c>
      <c r="R3458" s="8">
        <f>Table1[[#This Row],[pledged]]/Table1[[#This Row],[backers_count]]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 s="4">
        <f>((Table1[[#This Row],[deadline]]/60)/60/24)+DATE(1970,1,1)</f>
        <v>42047.249305555553</v>
      </c>
      <c r="K3459">
        <v>1421081857</v>
      </c>
      <c r="L3459" s="4">
        <f>((Table1[[#This Row],[launched_at]]/60)/60/24)+DATE(1970,1,1)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>Table1[[#This Row],[pledged]]/Table1[[#This Row],[goal]]*100</f>
        <v>140.19999999999999</v>
      </c>
      <c r="R3459" s="8">
        <f>Table1[[#This Row],[pledged]]/Table1[[#This Row],[backers_count]]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 s="4">
        <f>((Table1[[#This Row],[deadline]]/60)/60/24)+DATE(1970,1,1)</f>
        <v>42038.185416666667</v>
      </c>
      <c r="K3460">
        <v>1420606303</v>
      </c>
      <c r="L3460" s="4">
        <f>((Table1[[#This Row],[launched_at]]/60)/60/24)+DATE(1970,1,1)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>Table1[[#This Row],[pledged]]/Table1[[#This Row],[goal]]*100</f>
        <v>124.33537832310839</v>
      </c>
      <c r="R3460" s="8">
        <f>Table1[[#This Row],[pledged]]/Table1[[#This Row],[backers_count]]</f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 s="4">
        <f>((Table1[[#This Row],[deadline]]/60)/60/24)+DATE(1970,1,1)</f>
        <v>42510.479861111111</v>
      </c>
      <c r="K3461">
        <v>1461151860</v>
      </c>
      <c r="L3461" s="4">
        <f>((Table1[[#This Row],[launched_at]]/60)/60/24)+DATE(1970,1,1)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>Table1[[#This Row],[pledged]]/Table1[[#This Row],[goal]]*100</f>
        <v>126.2</v>
      </c>
      <c r="R3461" s="8">
        <f>Table1[[#This Row],[pledged]]/Table1[[#This Row],[backers_count]]</f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 s="4">
        <f>((Table1[[#This Row],[deadline]]/60)/60/24)+DATE(1970,1,1)</f>
        <v>41866.527222222219</v>
      </c>
      <c r="K3462">
        <v>1406896752</v>
      </c>
      <c r="L3462" s="4">
        <f>((Table1[[#This Row],[launched_at]]/60)/60/24)+DATE(1970,1,1)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>Table1[[#This Row],[pledged]]/Table1[[#This Row],[goal]]*100</f>
        <v>190</v>
      </c>
      <c r="R3462" s="8">
        <f>Table1[[#This Row],[pledged]]/Table1[[#This Row],[backers_count]]</f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 s="4">
        <f>((Table1[[#This Row],[deadline]]/60)/60/24)+DATE(1970,1,1)</f>
        <v>42672.125</v>
      </c>
      <c r="K3463">
        <v>1475248279</v>
      </c>
      <c r="L3463" s="4">
        <f>((Table1[[#This Row],[launched_at]]/60)/60/24)+DATE(1970,1,1)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>Table1[[#This Row],[pledged]]/Table1[[#This Row],[goal]]*100</f>
        <v>139</v>
      </c>
      <c r="R3463" s="8">
        <f>Table1[[#This Row],[pledged]]/Table1[[#This Row],[backers_count]]</f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 s="4">
        <f>((Table1[[#This Row],[deadline]]/60)/60/24)+DATE(1970,1,1)</f>
        <v>42195.75</v>
      </c>
      <c r="K3464">
        <v>1435181628</v>
      </c>
      <c r="L3464" s="4">
        <f>((Table1[[#This Row],[launched_at]]/60)/60/24)+DATE(1970,1,1)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>Table1[[#This Row],[pledged]]/Table1[[#This Row],[goal]]*100</f>
        <v>202</v>
      </c>
      <c r="R3464" s="8">
        <f>Table1[[#This Row],[pledged]]/Table1[[#This Row],[backers_count]]</f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 s="4">
        <f>((Table1[[#This Row],[deadline]]/60)/60/24)+DATE(1970,1,1)</f>
        <v>42654.165972222225</v>
      </c>
      <c r="K3465">
        <v>1472594585</v>
      </c>
      <c r="L3465" s="4">
        <f>((Table1[[#This Row],[launched_at]]/60)/60/24)+DATE(1970,1,1)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>Table1[[#This Row],[pledged]]/Table1[[#This Row],[goal]]*100</f>
        <v>103.38000000000001</v>
      </c>
      <c r="R3465" s="8">
        <f>Table1[[#This Row],[pledged]]/Table1[[#This Row],[backers_count]]</f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 s="4">
        <f>((Table1[[#This Row],[deadline]]/60)/60/24)+DATE(1970,1,1)</f>
        <v>42605.130057870367</v>
      </c>
      <c r="K3466">
        <v>1469329637</v>
      </c>
      <c r="L3466" s="4">
        <f>((Table1[[#This Row],[launched_at]]/60)/60/24)+DATE(1970,1,1)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>Table1[[#This Row],[pledged]]/Table1[[#This Row],[goal]]*100</f>
        <v>102.3236</v>
      </c>
      <c r="R3466" s="8">
        <f>Table1[[#This Row],[pledged]]/Table1[[#This Row],[backers_count]]</f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 s="4">
        <f>((Table1[[#This Row],[deadline]]/60)/60/24)+DATE(1970,1,1)</f>
        <v>42225.666666666672</v>
      </c>
      <c r="K3467">
        <v>1436972472</v>
      </c>
      <c r="L3467" s="4">
        <f>((Table1[[#This Row],[launched_at]]/60)/60/24)+DATE(1970,1,1)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>Table1[[#This Row],[pledged]]/Table1[[#This Row],[goal]]*100</f>
        <v>103</v>
      </c>
      <c r="R3467" s="8">
        <f>Table1[[#This Row],[pledged]]/Table1[[#This Row],[backers_count]]</f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 s="4">
        <f>((Table1[[#This Row],[deadline]]/60)/60/24)+DATE(1970,1,1)</f>
        <v>42479.977430555555</v>
      </c>
      <c r="K3468">
        <v>1455928050</v>
      </c>
      <c r="L3468" s="4">
        <f>((Table1[[#This Row],[launched_at]]/60)/60/24)+DATE(1970,1,1)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>Table1[[#This Row],[pledged]]/Table1[[#This Row],[goal]]*100</f>
        <v>127.14285714285714</v>
      </c>
      <c r="R3468" s="8">
        <f>Table1[[#This Row],[pledged]]/Table1[[#This Row],[backers_count]]</f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 s="4">
        <f>((Table1[[#This Row],[deadline]]/60)/60/24)+DATE(1970,1,1)</f>
        <v>42083.630000000005</v>
      </c>
      <c r="K3469">
        <v>1424275632</v>
      </c>
      <c r="L3469" s="4">
        <f>((Table1[[#This Row],[launched_at]]/60)/60/24)+DATE(1970,1,1)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>Table1[[#This Row],[pledged]]/Table1[[#This Row],[goal]]*100</f>
        <v>101</v>
      </c>
      <c r="R3469" s="8">
        <f>Table1[[#This Row],[pledged]]/Table1[[#This Row],[backers_count]]</f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 s="4">
        <f>((Table1[[#This Row],[deadline]]/60)/60/24)+DATE(1970,1,1)</f>
        <v>42634.125</v>
      </c>
      <c r="K3470">
        <v>1471976529</v>
      </c>
      <c r="L3470" s="4">
        <f>((Table1[[#This Row],[launched_at]]/60)/60/24)+DATE(1970,1,1)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>Table1[[#This Row],[pledged]]/Table1[[#This Row],[goal]]*100</f>
        <v>121.78</v>
      </c>
      <c r="R3470" s="8">
        <f>Table1[[#This Row],[pledged]]/Table1[[#This Row],[backers_count]]</f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 s="4">
        <f>((Table1[[#This Row],[deadline]]/60)/60/24)+DATE(1970,1,1)</f>
        <v>42488.641724537039</v>
      </c>
      <c r="K3471">
        <v>1459265045</v>
      </c>
      <c r="L3471" s="4">
        <f>((Table1[[#This Row],[launched_at]]/60)/60/24)+DATE(1970,1,1)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>Table1[[#This Row],[pledged]]/Table1[[#This Row],[goal]]*100</f>
        <v>113.39285714285714</v>
      </c>
      <c r="R3471" s="8">
        <f>Table1[[#This Row],[pledged]]/Table1[[#This Row],[backers_count]]</f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 s="4">
        <f>((Table1[[#This Row],[deadline]]/60)/60/24)+DATE(1970,1,1)</f>
        <v>42566.901388888888</v>
      </c>
      <c r="K3472">
        <v>1465345902</v>
      </c>
      <c r="L3472" s="4">
        <f>((Table1[[#This Row],[launched_at]]/60)/60/24)+DATE(1970,1,1)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>Table1[[#This Row],[pledged]]/Table1[[#This Row],[goal]]*100</f>
        <v>150</v>
      </c>
      <c r="R3472" s="8">
        <f>Table1[[#This Row],[pledged]]/Table1[[#This Row],[backers_count]]</f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 s="4">
        <f>((Table1[[#This Row],[deadline]]/60)/60/24)+DATE(1970,1,1)</f>
        <v>41882.833333333336</v>
      </c>
      <c r="K3473">
        <v>1405971690</v>
      </c>
      <c r="L3473" s="4">
        <f>((Table1[[#This Row],[launched_at]]/60)/60/24)+DATE(1970,1,1)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>Table1[[#This Row],[pledged]]/Table1[[#This Row],[goal]]*100</f>
        <v>214.6</v>
      </c>
      <c r="R3473" s="8">
        <f>Table1[[#This Row],[pledged]]/Table1[[#This Row],[backers_count]]</f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 s="4">
        <f>((Table1[[#This Row],[deadline]]/60)/60/24)+DATE(1970,1,1)</f>
        <v>41949.249305555553</v>
      </c>
      <c r="K3474">
        <v>1413432331</v>
      </c>
      <c r="L3474" s="4">
        <f>((Table1[[#This Row],[launched_at]]/60)/60/24)+DATE(1970,1,1)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>Table1[[#This Row],[pledged]]/Table1[[#This Row],[goal]]*100</f>
        <v>102.05</v>
      </c>
      <c r="R3474" s="8">
        <f>Table1[[#This Row],[pledged]]/Table1[[#This Row],[backers_count]]</f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 s="4">
        <f>((Table1[[#This Row],[deadline]]/60)/60/24)+DATE(1970,1,1)</f>
        <v>42083.852083333331</v>
      </c>
      <c r="K3475">
        <v>1425067296</v>
      </c>
      <c r="L3475" s="4">
        <f>((Table1[[#This Row],[launched_at]]/60)/60/24)+DATE(1970,1,1)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>Table1[[#This Row],[pledged]]/Table1[[#This Row],[goal]]*100</f>
        <v>100</v>
      </c>
      <c r="R3475" s="8">
        <f>Table1[[#This Row],[pledged]]/Table1[[#This Row],[backers_count]]</f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 s="4">
        <f>((Table1[[#This Row],[deadline]]/60)/60/24)+DATE(1970,1,1)</f>
        <v>42571.501516203702</v>
      </c>
      <c r="K3476">
        <v>1466424131</v>
      </c>
      <c r="L3476" s="4">
        <f>((Table1[[#This Row],[launched_at]]/60)/60/24)+DATE(1970,1,1)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>Table1[[#This Row],[pledged]]/Table1[[#This Row],[goal]]*100</f>
        <v>101</v>
      </c>
      <c r="R3476" s="8">
        <f>Table1[[#This Row],[pledged]]/Table1[[#This Row],[backers_count]]</f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 s="4">
        <f>((Table1[[#This Row],[deadline]]/60)/60/24)+DATE(1970,1,1)</f>
        <v>41946</v>
      </c>
      <c r="K3477">
        <v>1412629704</v>
      </c>
      <c r="L3477" s="4">
        <f>((Table1[[#This Row],[launched_at]]/60)/60/24)+DATE(1970,1,1)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>Table1[[#This Row],[pledged]]/Table1[[#This Row],[goal]]*100</f>
        <v>113.33333333333333</v>
      </c>
      <c r="R3477" s="8">
        <f>Table1[[#This Row],[pledged]]/Table1[[#This Row],[backers_count]]</f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 s="4">
        <f>((Table1[[#This Row],[deadline]]/60)/60/24)+DATE(1970,1,1)</f>
        <v>41939.125</v>
      </c>
      <c r="K3478">
        <v>1412836990</v>
      </c>
      <c r="L3478" s="4">
        <f>((Table1[[#This Row],[launched_at]]/60)/60/24)+DATE(1970,1,1)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>Table1[[#This Row],[pledged]]/Table1[[#This Row],[goal]]*100</f>
        <v>104</v>
      </c>
      <c r="R3478" s="8">
        <f>Table1[[#This Row],[pledged]]/Table1[[#This Row],[backers_count]]</f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 s="4">
        <f>((Table1[[#This Row],[deadline]]/60)/60/24)+DATE(1970,1,1)</f>
        <v>42141.125</v>
      </c>
      <c r="K3479">
        <v>1430761243</v>
      </c>
      <c r="L3479" s="4">
        <f>((Table1[[#This Row],[launched_at]]/60)/60/24)+DATE(1970,1,1)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>Table1[[#This Row],[pledged]]/Table1[[#This Row],[goal]]*100</f>
        <v>115.33333333333333</v>
      </c>
      <c r="R3479" s="8">
        <f>Table1[[#This Row],[pledged]]/Table1[[#This Row],[backers_count]]</f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 s="4">
        <f>((Table1[[#This Row],[deadline]]/60)/60/24)+DATE(1970,1,1)</f>
        <v>42079.875</v>
      </c>
      <c r="K3480">
        <v>1424296822</v>
      </c>
      <c r="L3480" s="4">
        <f>((Table1[[#This Row],[launched_at]]/60)/60/24)+DATE(1970,1,1)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>Table1[[#This Row],[pledged]]/Table1[[#This Row],[goal]]*100</f>
        <v>112.85000000000001</v>
      </c>
      <c r="R3480" s="8">
        <f>Table1[[#This Row],[pledged]]/Table1[[#This Row],[backers_count]]</f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 s="4">
        <f>((Table1[[#This Row],[deadline]]/60)/60/24)+DATE(1970,1,1)</f>
        <v>41811.855092592588</v>
      </c>
      <c r="K3481">
        <v>1400790680</v>
      </c>
      <c r="L3481" s="4">
        <f>((Table1[[#This Row],[launched_at]]/60)/60/24)+DATE(1970,1,1)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>Table1[[#This Row],[pledged]]/Table1[[#This Row],[goal]]*100</f>
        <v>127.86666666666666</v>
      </c>
      <c r="R3481" s="8">
        <f>Table1[[#This Row],[pledged]]/Table1[[#This Row],[backers_count]]</f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 s="4">
        <f>((Table1[[#This Row],[deadline]]/60)/60/24)+DATE(1970,1,1)</f>
        <v>42195.875</v>
      </c>
      <c r="K3482">
        <v>1434440227</v>
      </c>
      <c r="L3482" s="4">
        <f>((Table1[[#This Row],[launched_at]]/60)/60/24)+DATE(1970,1,1)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>Table1[[#This Row],[pledged]]/Table1[[#This Row],[goal]]*100</f>
        <v>142.66666666666669</v>
      </c>
      <c r="R3482" s="8">
        <f>Table1[[#This Row],[pledged]]/Table1[[#This Row],[backers_count]]</f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 s="4">
        <f>((Table1[[#This Row],[deadline]]/60)/60/24)+DATE(1970,1,1)</f>
        <v>42006.24754629629</v>
      </c>
      <c r="K3483">
        <v>1418709388</v>
      </c>
      <c r="L3483" s="4">
        <f>((Table1[[#This Row],[launched_at]]/60)/60/24)+DATE(1970,1,1)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>Table1[[#This Row],[pledged]]/Table1[[#This Row],[goal]]*100</f>
        <v>118.8</v>
      </c>
      <c r="R3483" s="8">
        <f>Table1[[#This Row],[pledged]]/Table1[[#This Row],[backers_count]]</f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 s="4">
        <f>((Table1[[#This Row],[deadline]]/60)/60/24)+DATE(1970,1,1)</f>
        <v>41826.771597222221</v>
      </c>
      <c r="K3484">
        <v>1402079466</v>
      </c>
      <c r="L3484" s="4">
        <f>((Table1[[#This Row],[launched_at]]/60)/60/24)+DATE(1970,1,1)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>Table1[[#This Row],[pledged]]/Table1[[#This Row],[goal]]*100</f>
        <v>138.33333333333334</v>
      </c>
      <c r="R3484" s="8">
        <f>Table1[[#This Row],[pledged]]/Table1[[#This Row],[backers_count]]</f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 s="4">
        <f>((Table1[[#This Row],[deadline]]/60)/60/24)+DATE(1970,1,1)</f>
        <v>41823.668761574074</v>
      </c>
      <c r="K3485">
        <v>1401811381</v>
      </c>
      <c r="L3485" s="4">
        <f>((Table1[[#This Row],[launched_at]]/60)/60/24)+DATE(1970,1,1)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>Table1[[#This Row],[pledged]]/Table1[[#This Row],[goal]]*100</f>
        <v>159.9402985074627</v>
      </c>
      <c r="R3485" s="8">
        <f>Table1[[#This Row],[pledged]]/Table1[[#This Row],[backers_count]]</f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 s="4">
        <f>((Table1[[#This Row],[deadline]]/60)/60/24)+DATE(1970,1,1)</f>
        <v>42536.760405092587</v>
      </c>
      <c r="K3486">
        <v>1463422499</v>
      </c>
      <c r="L3486" s="4">
        <f>((Table1[[#This Row],[launched_at]]/60)/60/24)+DATE(1970,1,1)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>Table1[[#This Row],[pledged]]/Table1[[#This Row],[goal]]*100</f>
        <v>114.24000000000001</v>
      </c>
      <c r="R3486" s="8">
        <f>Table1[[#This Row],[pledged]]/Table1[[#This Row],[backers_count]]</f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 s="4">
        <f>((Table1[[#This Row],[deadline]]/60)/60/24)+DATE(1970,1,1)</f>
        <v>42402.693055555559</v>
      </c>
      <c r="K3487">
        <v>1451839080</v>
      </c>
      <c r="L3487" s="4">
        <f>((Table1[[#This Row],[launched_at]]/60)/60/24)+DATE(1970,1,1)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>Table1[[#This Row],[pledged]]/Table1[[#This Row],[goal]]*100</f>
        <v>100.60606060606061</v>
      </c>
      <c r="R3487" s="8">
        <f>Table1[[#This Row],[pledged]]/Table1[[#This Row],[backers_count]]</f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 s="4">
        <f>((Table1[[#This Row],[deadline]]/60)/60/24)+DATE(1970,1,1)</f>
        <v>42158.290972222225</v>
      </c>
      <c r="K3488">
        <v>1430600401</v>
      </c>
      <c r="L3488" s="4">
        <f>((Table1[[#This Row],[launched_at]]/60)/60/24)+DATE(1970,1,1)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>Table1[[#This Row],[pledged]]/Table1[[#This Row],[goal]]*100</f>
        <v>155.20000000000002</v>
      </c>
      <c r="R3488" s="8">
        <f>Table1[[#This Row],[pledged]]/Table1[[#This Row],[backers_count]]</f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 s="4">
        <f>((Table1[[#This Row],[deadline]]/60)/60/24)+DATE(1970,1,1)</f>
        <v>42179.940416666665</v>
      </c>
      <c r="K3489">
        <v>1432593252</v>
      </c>
      <c r="L3489" s="4">
        <f>((Table1[[#This Row],[launched_at]]/60)/60/24)+DATE(1970,1,1)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>Table1[[#This Row],[pledged]]/Table1[[#This Row],[goal]]*100</f>
        <v>127.75000000000001</v>
      </c>
      <c r="R3489" s="8">
        <f>Table1[[#This Row],[pledged]]/Table1[[#This Row],[backers_count]]</f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 s="4">
        <f>((Table1[[#This Row],[deadline]]/60)/60/24)+DATE(1970,1,1)</f>
        <v>42111.666666666672</v>
      </c>
      <c r="K3490">
        <v>1427221560</v>
      </c>
      <c r="L3490" s="4">
        <f>((Table1[[#This Row],[launched_at]]/60)/60/24)+DATE(1970,1,1)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>Table1[[#This Row],[pledged]]/Table1[[#This Row],[goal]]*100</f>
        <v>121.2</v>
      </c>
      <c r="R3490" s="8">
        <f>Table1[[#This Row],[pledged]]/Table1[[#This Row],[backers_count]]</f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 s="4">
        <f>((Table1[[#This Row],[deadline]]/60)/60/24)+DATE(1970,1,1)</f>
        <v>41783.875</v>
      </c>
      <c r="K3491">
        <v>1398352531</v>
      </c>
      <c r="L3491" s="4">
        <f>((Table1[[#This Row],[launched_at]]/60)/60/24)+DATE(1970,1,1)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>Table1[[#This Row],[pledged]]/Table1[[#This Row],[goal]]*100</f>
        <v>112.7</v>
      </c>
      <c r="R3491" s="8">
        <f>Table1[[#This Row],[pledged]]/Table1[[#This Row],[backers_count]]</f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 s="4">
        <f>((Table1[[#This Row],[deadline]]/60)/60/24)+DATE(1970,1,1)</f>
        <v>42473.802361111113</v>
      </c>
      <c r="K3492">
        <v>1457982924</v>
      </c>
      <c r="L3492" s="4">
        <f>((Table1[[#This Row],[launched_at]]/60)/60/24)+DATE(1970,1,1)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>Table1[[#This Row],[pledged]]/Table1[[#This Row],[goal]]*100</f>
        <v>127.49999999999999</v>
      </c>
      <c r="R3492" s="8">
        <f>Table1[[#This Row],[pledged]]/Table1[[#This Row],[backers_count]]</f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 s="4">
        <f>((Table1[[#This Row],[deadline]]/60)/60/24)+DATE(1970,1,1)</f>
        <v>42142.249814814815</v>
      </c>
      <c r="K3493">
        <v>1430114384</v>
      </c>
      <c r="L3493" s="4">
        <f>((Table1[[#This Row],[launched_at]]/60)/60/24)+DATE(1970,1,1)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>Table1[[#This Row],[pledged]]/Table1[[#This Row],[goal]]*100</f>
        <v>158.20000000000002</v>
      </c>
      <c r="R3493" s="8">
        <f>Table1[[#This Row],[pledged]]/Table1[[#This Row],[backers_count]]</f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 s="4">
        <f>((Table1[[#This Row],[deadline]]/60)/60/24)+DATE(1970,1,1)</f>
        <v>42303.009224537032</v>
      </c>
      <c r="K3494">
        <v>1442794397</v>
      </c>
      <c r="L3494" s="4">
        <f>((Table1[[#This Row],[launched_at]]/60)/60/24)+DATE(1970,1,1)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>Table1[[#This Row],[pledged]]/Table1[[#This Row],[goal]]*100</f>
        <v>105.26894736842105</v>
      </c>
      <c r="R3494" s="8">
        <f>Table1[[#This Row],[pledged]]/Table1[[#This Row],[backers_count]]</f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 s="4">
        <f>((Table1[[#This Row],[deadline]]/60)/60/24)+DATE(1970,1,1)</f>
        <v>41868.21597222222</v>
      </c>
      <c r="K3495">
        <v>1406580436</v>
      </c>
      <c r="L3495" s="4">
        <f>((Table1[[#This Row],[launched_at]]/60)/60/24)+DATE(1970,1,1)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>Table1[[#This Row],[pledged]]/Table1[[#This Row],[goal]]*100</f>
        <v>100</v>
      </c>
      <c r="R3495" s="8">
        <f>Table1[[#This Row],[pledged]]/Table1[[#This Row],[backers_count]]</f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 s="4">
        <f>((Table1[[#This Row],[deadline]]/60)/60/24)+DATE(1970,1,1)</f>
        <v>42700.25</v>
      </c>
      <c r="K3496">
        <v>1479186575</v>
      </c>
      <c r="L3496" s="4">
        <f>((Table1[[#This Row],[launched_at]]/60)/60/24)+DATE(1970,1,1)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>Table1[[#This Row],[pledged]]/Table1[[#This Row],[goal]]*100</f>
        <v>100</v>
      </c>
      <c r="R3496" s="8">
        <f>Table1[[#This Row],[pledged]]/Table1[[#This Row],[backers_count]]</f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 s="4">
        <f>((Table1[[#This Row],[deadline]]/60)/60/24)+DATE(1970,1,1)</f>
        <v>41944.720833333333</v>
      </c>
      <c r="K3497">
        <v>1412360309</v>
      </c>
      <c r="L3497" s="4">
        <f>((Table1[[#This Row],[launched_at]]/60)/60/24)+DATE(1970,1,1)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>Table1[[#This Row],[pledged]]/Table1[[#This Row],[goal]]*100</f>
        <v>106.86</v>
      </c>
      <c r="R3497" s="8">
        <f>Table1[[#This Row],[pledged]]/Table1[[#This Row],[backers_count]]</f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 s="4">
        <f>((Table1[[#This Row],[deadline]]/60)/60/24)+DATE(1970,1,1)</f>
        <v>42624.846828703703</v>
      </c>
      <c r="K3498">
        <v>1470169166</v>
      </c>
      <c r="L3498" s="4">
        <f>((Table1[[#This Row],[launched_at]]/60)/60/24)+DATE(1970,1,1)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>Table1[[#This Row],[pledged]]/Table1[[#This Row],[goal]]*100</f>
        <v>124.4</v>
      </c>
      <c r="R3498" s="8">
        <f>Table1[[#This Row],[pledged]]/Table1[[#This Row],[backers_count]]</f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 s="4">
        <f>((Table1[[#This Row],[deadline]]/60)/60/24)+DATE(1970,1,1)</f>
        <v>42523.916666666672</v>
      </c>
      <c r="K3499">
        <v>1463852904</v>
      </c>
      <c r="L3499" s="4">
        <f>((Table1[[#This Row],[launched_at]]/60)/60/24)+DATE(1970,1,1)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>Table1[[#This Row],[pledged]]/Table1[[#This Row],[goal]]*100</f>
        <v>108.70406189555126</v>
      </c>
      <c r="R3499" s="8">
        <f>Table1[[#This Row],[pledged]]/Table1[[#This Row],[backers_count]]</f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 s="4">
        <f>((Table1[[#This Row],[deadline]]/60)/60/24)+DATE(1970,1,1)</f>
        <v>42518.905555555553</v>
      </c>
      <c r="K3500">
        <v>1459309704</v>
      </c>
      <c r="L3500" s="4">
        <f>((Table1[[#This Row],[launched_at]]/60)/60/24)+DATE(1970,1,1)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>Table1[[#This Row],[pledged]]/Table1[[#This Row],[goal]]*100</f>
        <v>102.42424242424242</v>
      </c>
      <c r="R3500" s="8">
        <f>Table1[[#This Row],[pledged]]/Table1[[#This Row],[backers_count]]</f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 s="4">
        <f>((Table1[[#This Row],[deadline]]/60)/60/24)+DATE(1970,1,1)</f>
        <v>42186.290972222225</v>
      </c>
      <c r="K3501">
        <v>1431046325</v>
      </c>
      <c r="L3501" s="4">
        <f>((Table1[[#This Row],[launched_at]]/60)/60/24)+DATE(1970,1,1)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>Table1[[#This Row],[pledged]]/Table1[[#This Row],[goal]]*100</f>
        <v>105.5</v>
      </c>
      <c r="R3501" s="8">
        <f>Table1[[#This Row],[pledged]]/Table1[[#This Row],[backers_count]]</f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 s="4">
        <f>((Table1[[#This Row],[deadline]]/60)/60/24)+DATE(1970,1,1)</f>
        <v>42436.207638888889</v>
      </c>
      <c r="K3502">
        <v>1455919438</v>
      </c>
      <c r="L3502" s="4">
        <f>((Table1[[#This Row],[launched_at]]/60)/60/24)+DATE(1970,1,1)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>Table1[[#This Row],[pledged]]/Table1[[#This Row],[goal]]*100</f>
        <v>106.3</v>
      </c>
      <c r="R3502" s="8">
        <f>Table1[[#This Row],[pledged]]/Table1[[#This Row],[backers_count]]</f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 s="4">
        <f>((Table1[[#This Row],[deadline]]/60)/60/24)+DATE(1970,1,1)</f>
        <v>42258.763831018514</v>
      </c>
      <c r="K3503">
        <v>1439835595</v>
      </c>
      <c r="L3503" s="4">
        <f>((Table1[[#This Row],[launched_at]]/60)/60/24)+DATE(1970,1,1)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>Table1[[#This Row],[pledged]]/Table1[[#This Row],[goal]]*100</f>
        <v>100.66666666666666</v>
      </c>
      <c r="R3503" s="8">
        <f>Table1[[#This Row],[pledged]]/Table1[[#This Row],[backers_count]]</f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 s="4">
        <f>((Table1[[#This Row],[deadline]]/60)/60/24)+DATE(1970,1,1)</f>
        <v>42445.165972222225</v>
      </c>
      <c r="K3504">
        <v>1456862924</v>
      </c>
      <c r="L3504" s="4">
        <f>((Table1[[#This Row],[launched_at]]/60)/60/24)+DATE(1970,1,1)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>Table1[[#This Row],[pledged]]/Table1[[#This Row],[goal]]*100</f>
        <v>105.4</v>
      </c>
      <c r="R3504" s="8">
        <f>Table1[[#This Row],[pledged]]/Table1[[#This Row],[backers_count]]</f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 s="4">
        <f>((Table1[[#This Row],[deadline]]/60)/60/24)+DATE(1970,1,1)</f>
        <v>42575.478333333333</v>
      </c>
      <c r="K3505">
        <v>1466767728</v>
      </c>
      <c r="L3505" s="4">
        <f>((Table1[[#This Row],[launched_at]]/60)/60/24)+DATE(1970,1,1)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>Table1[[#This Row],[pledged]]/Table1[[#This Row],[goal]]*100</f>
        <v>107.55999999999999</v>
      </c>
      <c r="R3505" s="8">
        <f>Table1[[#This Row],[pledged]]/Table1[[#This Row],[backers_count]]</f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 s="4">
        <f>((Table1[[#This Row],[deadline]]/60)/60/24)+DATE(1970,1,1)</f>
        <v>42327.790405092594</v>
      </c>
      <c r="K3506">
        <v>1445363891</v>
      </c>
      <c r="L3506" s="4">
        <f>((Table1[[#This Row],[launched_at]]/60)/60/24)+DATE(1970,1,1)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>Table1[[#This Row],[pledged]]/Table1[[#This Row],[goal]]*100</f>
        <v>100</v>
      </c>
      <c r="R3506" s="8">
        <f>Table1[[#This Row],[pledged]]/Table1[[#This Row],[backers_count]]</f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 s="4">
        <f>((Table1[[#This Row],[deadline]]/60)/60/24)+DATE(1970,1,1)</f>
        <v>41772.166666666664</v>
      </c>
      <c r="K3507">
        <v>1398983245</v>
      </c>
      <c r="L3507" s="4">
        <f>((Table1[[#This Row],[launched_at]]/60)/60/24)+DATE(1970,1,1)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>Table1[[#This Row],[pledged]]/Table1[[#This Row],[goal]]*100</f>
        <v>103.76</v>
      </c>
      <c r="R3507" s="8">
        <f>Table1[[#This Row],[pledged]]/Table1[[#This Row],[backers_count]]</f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 s="4">
        <f>((Table1[[#This Row],[deadline]]/60)/60/24)+DATE(1970,1,1)</f>
        <v>41874.734259259261</v>
      </c>
      <c r="K3508">
        <v>1404927440</v>
      </c>
      <c r="L3508" s="4">
        <f>((Table1[[#This Row],[launched_at]]/60)/60/24)+DATE(1970,1,1)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>Table1[[#This Row],[pledged]]/Table1[[#This Row],[goal]]*100</f>
        <v>101.49999999999999</v>
      </c>
      <c r="R3508" s="8">
        <f>Table1[[#This Row],[pledged]]/Table1[[#This Row],[backers_count]]</f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 s="4">
        <f>((Table1[[#This Row],[deadline]]/60)/60/24)+DATE(1970,1,1)</f>
        <v>42521.92288194444</v>
      </c>
      <c r="K3509">
        <v>1462140537</v>
      </c>
      <c r="L3509" s="4">
        <f>((Table1[[#This Row],[launched_at]]/60)/60/24)+DATE(1970,1,1)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>Table1[[#This Row],[pledged]]/Table1[[#This Row],[goal]]*100</f>
        <v>104.4</v>
      </c>
      <c r="R3509" s="8">
        <f>Table1[[#This Row],[pledged]]/Table1[[#This Row],[backers_count]]</f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 s="4">
        <f>((Table1[[#This Row],[deadline]]/60)/60/24)+DATE(1970,1,1)</f>
        <v>42500.875</v>
      </c>
      <c r="K3510">
        <v>1460914253</v>
      </c>
      <c r="L3510" s="4">
        <f>((Table1[[#This Row],[launched_at]]/60)/60/24)+DATE(1970,1,1)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>Table1[[#This Row],[pledged]]/Table1[[#This Row],[goal]]*100</f>
        <v>180</v>
      </c>
      <c r="R3510" s="8">
        <f>Table1[[#This Row],[pledged]]/Table1[[#This Row],[backers_count]]</f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 s="4">
        <f>((Table1[[#This Row],[deadline]]/60)/60/24)+DATE(1970,1,1)</f>
        <v>41964.204861111109</v>
      </c>
      <c r="K3511">
        <v>1415392666</v>
      </c>
      <c r="L3511" s="4">
        <f>((Table1[[#This Row],[launched_at]]/60)/60/24)+DATE(1970,1,1)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>Table1[[#This Row],[pledged]]/Table1[[#This Row],[goal]]*100</f>
        <v>106.33333333333333</v>
      </c>
      <c r="R3511" s="8">
        <f>Table1[[#This Row],[pledged]]/Table1[[#This Row],[backers_count]]</f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 s="4">
        <f>((Table1[[#This Row],[deadline]]/60)/60/24)+DATE(1970,1,1)</f>
        <v>41822.62090277778</v>
      </c>
      <c r="K3512">
        <v>1402584846</v>
      </c>
      <c r="L3512" s="4">
        <f>((Table1[[#This Row],[launched_at]]/60)/60/24)+DATE(1970,1,1)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>Table1[[#This Row],[pledged]]/Table1[[#This Row],[goal]]*100</f>
        <v>100.55555555555556</v>
      </c>
      <c r="R3512" s="8">
        <f>Table1[[#This Row],[pledged]]/Table1[[#This Row],[backers_count]]</f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 s="4">
        <f>((Table1[[#This Row],[deadline]]/60)/60/24)+DATE(1970,1,1)</f>
        <v>41950.770833333336</v>
      </c>
      <c r="K3513">
        <v>1413406695</v>
      </c>
      <c r="L3513" s="4">
        <f>((Table1[[#This Row],[launched_at]]/60)/60/24)+DATE(1970,1,1)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>Table1[[#This Row],[pledged]]/Table1[[#This Row],[goal]]*100</f>
        <v>101.2</v>
      </c>
      <c r="R3513" s="8">
        <f>Table1[[#This Row],[pledged]]/Table1[[#This Row],[backers_count]]</f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 s="4">
        <f>((Table1[[#This Row],[deadline]]/60)/60/24)+DATE(1970,1,1)</f>
        <v>42117.49527777778</v>
      </c>
      <c r="K3514">
        <v>1424609592</v>
      </c>
      <c r="L3514" s="4">
        <f>((Table1[[#This Row],[launched_at]]/60)/60/24)+DATE(1970,1,1)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>Table1[[#This Row],[pledged]]/Table1[[#This Row],[goal]]*100</f>
        <v>100</v>
      </c>
      <c r="R3514" s="8">
        <f>Table1[[#This Row],[pledged]]/Table1[[#This Row],[backers_count]]</f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 s="4">
        <f>((Table1[[#This Row],[deadline]]/60)/60/24)+DATE(1970,1,1)</f>
        <v>41794.207638888889</v>
      </c>
      <c r="K3515">
        <v>1400725112</v>
      </c>
      <c r="L3515" s="4">
        <f>((Table1[[#This Row],[launched_at]]/60)/60/24)+DATE(1970,1,1)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>Table1[[#This Row],[pledged]]/Table1[[#This Row],[goal]]*100</f>
        <v>118.39285714285714</v>
      </c>
      <c r="R3515" s="8">
        <f>Table1[[#This Row],[pledged]]/Table1[[#This Row],[backers_count]]</f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 s="4">
        <f>((Table1[[#This Row],[deadline]]/60)/60/24)+DATE(1970,1,1)</f>
        <v>42037.207638888889</v>
      </c>
      <c r="K3516">
        <v>1421439552</v>
      </c>
      <c r="L3516" s="4">
        <f>((Table1[[#This Row],[launched_at]]/60)/60/24)+DATE(1970,1,1)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>Table1[[#This Row],[pledged]]/Table1[[#This Row],[goal]]*100</f>
        <v>110.00000000000001</v>
      </c>
      <c r="R3516" s="8">
        <f>Table1[[#This Row],[pledged]]/Table1[[#This Row],[backers_count]]</f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 s="4">
        <f>((Table1[[#This Row],[deadline]]/60)/60/24)+DATE(1970,1,1)</f>
        <v>42155.772812499999</v>
      </c>
      <c r="K3517">
        <v>1430505171</v>
      </c>
      <c r="L3517" s="4">
        <f>((Table1[[#This Row],[launched_at]]/60)/60/24)+DATE(1970,1,1)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>Table1[[#This Row],[pledged]]/Table1[[#This Row],[goal]]*100</f>
        <v>102.66666666666666</v>
      </c>
      <c r="R3517" s="8">
        <f>Table1[[#This Row],[pledged]]/Table1[[#This Row],[backers_count]]</f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 s="4">
        <f>((Table1[[#This Row],[deadline]]/60)/60/24)+DATE(1970,1,1)</f>
        <v>41890.125</v>
      </c>
      <c r="K3518">
        <v>1407197670</v>
      </c>
      <c r="L3518" s="4">
        <f>((Table1[[#This Row],[launched_at]]/60)/60/24)+DATE(1970,1,1)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>Table1[[#This Row],[pledged]]/Table1[[#This Row],[goal]]*100</f>
        <v>100</v>
      </c>
      <c r="R3518" s="8">
        <f>Table1[[#This Row],[pledged]]/Table1[[#This Row],[backers_count]]</f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 s="4">
        <f>((Table1[[#This Row],[deadline]]/60)/60/24)+DATE(1970,1,1)</f>
        <v>41824.458333333336</v>
      </c>
      <c r="K3519">
        <v>1401910634</v>
      </c>
      <c r="L3519" s="4">
        <f>((Table1[[#This Row],[launched_at]]/60)/60/24)+DATE(1970,1,1)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>Table1[[#This Row],[pledged]]/Table1[[#This Row],[goal]]*100</f>
        <v>100</v>
      </c>
      <c r="R3519" s="8">
        <f>Table1[[#This Row],[pledged]]/Table1[[#This Row],[backers_count]]</f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 s="4">
        <f>((Table1[[#This Row],[deadline]]/60)/60/24)+DATE(1970,1,1)</f>
        <v>41914.597916666666</v>
      </c>
      <c r="K3520">
        <v>1410461299</v>
      </c>
      <c r="L3520" s="4">
        <f>((Table1[[#This Row],[launched_at]]/60)/60/24)+DATE(1970,1,1)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>Table1[[#This Row],[pledged]]/Table1[[#This Row],[goal]]*100</f>
        <v>110.04599999999999</v>
      </c>
      <c r="R3520" s="8">
        <f>Table1[[#This Row],[pledged]]/Table1[[#This Row],[backers_count]]</f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 s="4">
        <f>((Table1[[#This Row],[deadline]]/60)/60/24)+DATE(1970,1,1)</f>
        <v>42067.598958333328</v>
      </c>
      <c r="K3521">
        <v>1422886950</v>
      </c>
      <c r="L3521" s="4">
        <f>((Table1[[#This Row],[launched_at]]/60)/60/24)+DATE(1970,1,1)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>Table1[[#This Row],[pledged]]/Table1[[#This Row],[goal]]*100</f>
        <v>101.35000000000001</v>
      </c>
      <c r="R3521" s="8">
        <f>Table1[[#This Row],[pledged]]/Table1[[#This Row],[backers_count]]</f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 s="4">
        <f>((Table1[[#This Row],[deadline]]/60)/60/24)+DATE(1970,1,1)</f>
        <v>42253.57430555555</v>
      </c>
      <c r="K3522">
        <v>1439322412</v>
      </c>
      <c r="L3522" s="4">
        <f>((Table1[[#This Row],[launched_at]]/60)/60/24)+DATE(1970,1,1)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>Table1[[#This Row],[pledged]]/Table1[[#This Row],[goal]]*100</f>
        <v>100.75</v>
      </c>
      <c r="R3522" s="8">
        <f>Table1[[#This Row],[pledged]]/Table1[[#This Row],[backers_count]]</f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 s="4">
        <f>((Table1[[#This Row],[deadline]]/60)/60/24)+DATE(1970,1,1)</f>
        <v>41911.361342592594</v>
      </c>
      <c r="K3523">
        <v>1409388020</v>
      </c>
      <c r="L3523" s="4">
        <f>((Table1[[#This Row],[launched_at]]/60)/60/24)+DATE(1970,1,1)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>Table1[[#This Row],[pledged]]/Table1[[#This Row],[goal]]*100</f>
        <v>169.42857142857144</v>
      </c>
      <c r="R3523" s="8">
        <f>Table1[[#This Row],[pledged]]/Table1[[#This Row],[backers_count]]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 s="4">
        <f>((Table1[[#This Row],[deadline]]/60)/60/24)+DATE(1970,1,1)</f>
        <v>42262.420833333337</v>
      </c>
      <c r="K3524">
        <v>1439924246</v>
      </c>
      <c r="L3524" s="4">
        <f>((Table1[[#This Row],[launched_at]]/60)/60/24)+DATE(1970,1,1)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>Table1[[#This Row],[pledged]]/Table1[[#This Row],[goal]]*100</f>
        <v>100</v>
      </c>
      <c r="R3524" s="8">
        <f>Table1[[#This Row],[pledged]]/Table1[[#This Row],[backers_count]]</f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 s="4">
        <f>((Table1[[#This Row],[deadline]]/60)/60/24)+DATE(1970,1,1)</f>
        <v>42638.958333333328</v>
      </c>
      <c r="K3525">
        <v>1469871148</v>
      </c>
      <c r="L3525" s="4">
        <f>((Table1[[#This Row],[launched_at]]/60)/60/24)+DATE(1970,1,1)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>Table1[[#This Row],[pledged]]/Table1[[#This Row],[goal]]*100</f>
        <v>113.65</v>
      </c>
      <c r="R3525" s="8">
        <f>Table1[[#This Row],[pledged]]/Table1[[#This Row],[backers_count]]</f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 s="4">
        <f>((Table1[[#This Row],[deadline]]/60)/60/24)+DATE(1970,1,1)</f>
        <v>41895.166666666664</v>
      </c>
      <c r="K3526">
        <v>1409336373</v>
      </c>
      <c r="L3526" s="4">
        <f>((Table1[[#This Row],[launched_at]]/60)/60/24)+DATE(1970,1,1)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>Table1[[#This Row],[pledged]]/Table1[[#This Row],[goal]]*100</f>
        <v>101.56</v>
      </c>
      <c r="R3526" s="8">
        <f>Table1[[#This Row],[pledged]]/Table1[[#This Row],[backers_count]]</f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 s="4">
        <f>((Table1[[#This Row],[deadline]]/60)/60/24)+DATE(1970,1,1)</f>
        <v>42225.666666666672</v>
      </c>
      <c r="K3527">
        <v>1438188106</v>
      </c>
      <c r="L3527" s="4">
        <f>((Table1[[#This Row],[launched_at]]/60)/60/24)+DATE(1970,1,1)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>Table1[[#This Row],[pledged]]/Table1[[#This Row],[goal]]*100</f>
        <v>106</v>
      </c>
      <c r="R3527" s="8">
        <f>Table1[[#This Row],[pledged]]/Table1[[#This Row],[backers_count]]</f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 s="4">
        <f>((Table1[[#This Row],[deadline]]/60)/60/24)+DATE(1970,1,1)</f>
        <v>42488.249305555553</v>
      </c>
      <c r="K3528">
        <v>1459411371</v>
      </c>
      <c r="L3528" s="4">
        <f>((Table1[[#This Row],[launched_at]]/60)/60/24)+DATE(1970,1,1)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>Table1[[#This Row],[pledged]]/Table1[[#This Row],[goal]]*100</f>
        <v>102</v>
      </c>
      <c r="R3528" s="8">
        <f>Table1[[#This Row],[pledged]]/Table1[[#This Row],[backers_count]]</f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 s="4">
        <f>((Table1[[#This Row],[deadline]]/60)/60/24)+DATE(1970,1,1)</f>
        <v>42196.165972222225</v>
      </c>
      <c r="K3529">
        <v>1434069205</v>
      </c>
      <c r="L3529" s="4">
        <f>((Table1[[#This Row],[launched_at]]/60)/60/24)+DATE(1970,1,1)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>Table1[[#This Row],[pledged]]/Table1[[#This Row],[goal]]*100</f>
        <v>116.91666666666667</v>
      </c>
      <c r="R3529" s="8">
        <f>Table1[[#This Row],[pledged]]/Table1[[#This Row],[backers_count]]</f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 s="4">
        <f>((Table1[[#This Row],[deadline]]/60)/60/24)+DATE(1970,1,1)</f>
        <v>42753.50136574074</v>
      </c>
      <c r="K3530">
        <v>1483012918</v>
      </c>
      <c r="L3530" s="4">
        <f>((Table1[[#This Row],[launched_at]]/60)/60/24)+DATE(1970,1,1)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>Table1[[#This Row],[pledged]]/Table1[[#This Row],[goal]]*100</f>
        <v>101.15151515151514</v>
      </c>
      <c r="R3530" s="8">
        <f>Table1[[#This Row],[pledged]]/Table1[[#This Row],[backers_count]]</f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 s="4">
        <f>((Table1[[#This Row],[deadline]]/60)/60/24)+DATE(1970,1,1)</f>
        <v>42198.041666666672</v>
      </c>
      <c r="K3531">
        <v>1434997018</v>
      </c>
      <c r="L3531" s="4">
        <f>((Table1[[#This Row],[launched_at]]/60)/60/24)+DATE(1970,1,1)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>Table1[[#This Row],[pledged]]/Table1[[#This Row],[goal]]*100</f>
        <v>132</v>
      </c>
      <c r="R3531" s="8">
        <f>Table1[[#This Row],[pledged]]/Table1[[#This Row],[backers_count]]</f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 s="4">
        <f>((Table1[[#This Row],[deadline]]/60)/60/24)+DATE(1970,1,1)</f>
        <v>42470.833333333328</v>
      </c>
      <c r="K3532">
        <v>1457881057</v>
      </c>
      <c r="L3532" s="4">
        <f>((Table1[[#This Row],[launched_at]]/60)/60/24)+DATE(1970,1,1)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>Table1[[#This Row],[pledged]]/Table1[[#This Row],[goal]]*100</f>
        <v>100</v>
      </c>
      <c r="R3532" s="8">
        <f>Table1[[#This Row],[pledged]]/Table1[[#This Row],[backers_count]]</f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 s="4">
        <f>((Table1[[#This Row],[deadline]]/60)/60/24)+DATE(1970,1,1)</f>
        <v>42551.654328703706</v>
      </c>
      <c r="K3533">
        <v>1464709334</v>
      </c>
      <c r="L3533" s="4">
        <f>((Table1[[#This Row],[launched_at]]/60)/60/24)+DATE(1970,1,1)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>Table1[[#This Row],[pledged]]/Table1[[#This Row],[goal]]*100</f>
        <v>128</v>
      </c>
      <c r="R3533" s="8">
        <f>Table1[[#This Row],[pledged]]/Table1[[#This Row],[backers_count]]</f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 s="4">
        <f>((Table1[[#This Row],[deadline]]/60)/60/24)+DATE(1970,1,1)</f>
        <v>41900.165972222225</v>
      </c>
      <c r="K3534">
        <v>1409667827</v>
      </c>
      <c r="L3534" s="4">
        <f>((Table1[[#This Row],[launched_at]]/60)/60/24)+DATE(1970,1,1)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>Table1[[#This Row],[pledged]]/Table1[[#This Row],[goal]]*100</f>
        <v>118.95833333333334</v>
      </c>
      <c r="R3534" s="8">
        <f>Table1[[#This Row],[pledged]]/Table1[[#This Row],[backers_count]]</f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 s="4">
        <f>((Table1[[#This Row],[deadline]]/60)/60/24)+DATE(1970,1,1)</f>
        <v>42319.802858796291</v>
      </c>
      <c r="K3535">
        <v>1444673767</v>
      </c>
      <c r="L3535" s="4">
        <f>((Table1[[#This Row],[launched_at]]/60)/60/24)+DATE(1970,1,1)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>Table1[[#This Row],[pledged]]/Table1[[#This Row],[goal]]*100</f>
        <v>126.2</v>
      </c>
      <c r="R3535" s="8">
        <f>Table1[[#This Row],[pledged]]/Table1[[#This Row],[backers_count]]</f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 s="4">
        <f>((Table1[[#This Row],[deadline]]/60)/60/24)+DATE(1970,1,1)</f>
        <v>42278.6252662037</v>
      </c>
      <c r="K3536">
        <v>1440687623</v>
      </c>
      <c r="L3536" s="4">
        <f>((Table1[[#This Row],[launched_at]]/60)/60/24)+DATE(1970,1,1)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>Table1[[#This Row],[pledged]]/Table1[[#This Row],[goal]]*100</f>
        <v>156.20000000000002</v>
      </c>
      <c r="R3536" s="8">
        <f>Table1[[#This Row],[pledged]]/Table1[[#This Row],[backers_count]]</f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 s="4">
        <f>((Table1[[#This Row],[deadline]]/60)/60/24)+DATE(1970,1,1)</f>
        <v>42279.75</v>
      </c>
      <c r="K3537">
        <v>1441120910</v>
      </c>
      <c r="L3537" s="4">
        <f>((Table1[[#This Row],[launched_at]]/60)/60/24)+DATE(1970,1,1)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>Table1[[#This Row],[pledged]]/Table1[[#This Row],[goal]]*100</f>
        <v>103.15</v>
      </c>
      <c r="R3537" s="8">
        <f>Table1[[#This Row],[pledged]]/Table1[[#This Row],[backers_count]]</f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 s="4">
        <f>((Table1[[#This Row],[deadline]]/60)/60/24)+DATE(1970,1,1)</f>
        <v>42358.499305555553</v>
      </c>
      <c r="K3538">
        <v>1448040425</v>
      </c>
      <c r="L3538" s="4">
        <f>((Table1[[#This Row],[launched_at]]/60)/60/24)+DATE(1970,1,1)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>Table1[[#This Row],[pledged]]/Table1[[#This Row],[goal]]*100</f>
        <v>153.33333333333334</v>
      </c>
      <c r="R3538" s="8">
        <f>Table1[[#This Row],[pledged]]/Table1[[#This Row],[backers_count]]</f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 s="4">
        <f>((Table1[[#This Row],[deadline]]/60)/60/24)+DATE(1970,1,1)</f>
        <v>41960.332638888889</v>
      </c>
      <c r="K3539">
        <v>1413016216</v>
      </c>
      <c r="L3539" s="4">
        <f>((Table1[[#This Row],[launched_at]]/60)/60/24)+DATE(1970,1,1)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>Table1[[#This Row],[pledged]]/Table1[[#This Row],[goal]]*100</f>
        <v>180.44444444444446</v>
      </c>
      <c r="R3539" s="8">
        <f>Table1[[#This Row],[pledged]]/Table1[[#This Row],[backers_count]]</f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 s="4">
        <f>((Table1[[#This Row],[deadline]]/60)/60/24)+DATE(1970,1,1)</f>
        <v>42599.420601851853</v>
      </c>
      <c r="K3540">
        <v>1469009140</v>
      </c>
      <c r="L3540" s="4">
        <f>((Table1[[#This Row],[launched_at]]/60)/60/24)+DATE(1970,1,1)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>Table1[[#This Row],[pledged]]/Table1[[#This Row],[goal]]*100</f>
        <v>128.44999999999999</v>
      </c>
      <c r="R3540" s="8">
        <f>Table1[[#This Row],[pledged]]/Table1[[#This Row],[backers_count]]</f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 s="4">
        <f>((Table1[[#This Row],[deadline]]/60)/60/24)+DATE(1970,1,1)</f>
        <v>42621.756041666667</v>
      </c>
      <c r="K3541">
        <v>1471543722</v>
      </c>
      <c r="L3541" s="4">
        <f>((Table1[[#This Row],[launched_at]]/60)/60/24)+DATE(1970,1,1)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>Table1[[#This Row],[pledged]]/Table1[[#This Row],[goal]]*100</f>
        <v>119.66666666666667</v>
      </c>
      <c r="R3541" s="8">
        <f>Table1[[#This Row],[pledged]]/Table1[[#This Row],[backers_count]]</f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 s="4">
        <f>((Table1[[#This Row],[deadline]]/60)/60/24)+DATE(1970,1,1)</f>
        <v>42547.003368055557</v>
      </c>
      <c r="K3542">
        <v>1464307491</v>
      </c>
      <c r="L3542" s="4">
        <f>((Table1[[#This Row],[launched_at]]/60)/60/24)+DATE(1970,1,1)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>Table1[[#This Row],[pledged]]/Table1[[#This Row],[goal]]*100</f>
        <v>123</v>
      </c>
      <c r="R3542" s="8">
        <f>Table1[[#This Row],[pledged]]/Table1[[#This Row],[backers_count]]</f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 s="4">
        <f>((Table1[[#This Row],[deadline]]/60)/60/24)+DATE(1970,1,1)</f>
        <v>42247.730034722219</v>
      </c>
      <c r="K3543">
        <v>1438882275</v>
      </c>
      <c r="L3543" s="4">
        <f>((Table1[[#This Row],[launched_at]]/60)/60/24)+DATE(1970,1,1)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>Table1[[#This Row],[pledged]]/Table1[[#This Row],[goal]]*100</f>
        <v>105</v>
      </c>
      <c r="R3543" s="8">
        <f>Table1[[#This Row],[pledged]]/Table1[[#This Row],[backers_count]]</f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 s="4">
        <f>((Table1[[#This Row],[deadline]]/60)/60/24)+DATE(1970,1,1)</f>
        <v>41889.599791666667</v>
      </c>
      <c r="K3544">
        <v>1404915822</v>
      </c>
      <c r="L3544" s="4">
        <f>((Table1[[#This Row],[launched_at]]/60)/60/24)+DATE(1970,1,1)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>Table1[[#This Row],[pledged]]/Table1[[#This Row],[goal]]*100</f>
        <v>102.23636363636363</v>
      </c>
      <c r="R3544" s="8">
        <f>Table1[[#This Row],[pledged]]/Table1[[#This Row],[backers_count]]</f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 s="4">
        <f>((Table1[[#This Row],[deadline]]/60)/60/24)+DATE(1970,1,1)</f>
        <v>42180.755312499998</v>
      </c>
      <c r="K3545">
        <v>1432663659</v>
      </c>
      <c r="L3545" s="4">
        <f>((Table1[[#This Row],[launched_at]]/60)/60/24)+DATE(1970,1,1)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>Table1[[#This Row],[pledged]]/Table1[[#This Row],[goal]]*100</f>
        <v>104.66666666666666</v>
      </c>
      <c r="R3545" s="8">
        <f>Table1[[#This Row],[pledged]]/Table1[[#This Row],[backers_count]]</f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 s="4">
        <f>((Table1[[#This Row],[deadline]]/60)/60/24)+DATE(1970,1,1)</f>
        <v>42070.831678240742</v>
      </c>
      <c r="K3546">
        <v>1423166257</v>
      </c>
      <c r="L3546" s="4">
        <f>((Table1[[#This Row],[launched_at]]/60)/60/24)+DATE(1970,1,1)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>Table1[[#This Row],[pledged]]/Table1[[#This Row],[goal]]*100</f>
        <v>100</v>
      </c>
      <c r="R3546" s="8">
        <f>Table1[[#This Row],[pledged]]/Table1[[#This Row],[backers_count]]</f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 s="4">
        <f>((Table1[[#This Row],[deadline]]/60)/60/24)+DATE(1970,1,1)</f>
        <v>42105.807395833333</v>
      </c>
      <c r="K3547">
        <v>1426188159</v>
      </c>
      <c r="L3547" s="4">
        <f>((Table1[[#This Row],[launched_at]]/60)/60/24)+DATE(1970,1,1)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>Table1[[#This Row],[pledged]]/Table1[[#This Row],[goal]]*100</f>
        <v>100.4</v>
      </c>
      <c r="R3547" s="8">
        <f>Table1[[#This Row],[pledged]]/Table1[[#This Row],[backers_count]]</f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 s="4">
        <f>((Table1[[#This Row],[deadline]]/60)/60/24)+DATE(1970,1,1)</f>
        <v>42095.165972222225</v>
      </c>
      <c r="K3548">
        <v>1426002684</v>
      </c>
      <c r="L3548" s="4">
        <f>((Table1[[#This Row],[launched_at]]/60)/60/24)+DATE(1970,1,1)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>Table1[[#This Row],[pledged]]/Table1[[#This Row],[goal]]*100</f>
        <v>102.27272727272727</v>
      </c>
      <c r="R3548" s="8">
        <f>Table1[[#This Row],[pledged]]/Table1[[#This Row],[backers_count]]</f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 s="4">
        <f>((Table1[[#This Row],[deadline]]/60)/60/24)+DATE(1970,1,1)</f>
        <v>42504.165972222225</v>
      </c>
      <c r="K3549">
        <v>1461117201</v>
      </c>
      <c r="L3549" s="4">
        <f>((Table1[[#This Row],[launched_at]]/60)/60/24)+DATE(1970,1,1)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>Table1[[#This Row],[pledged]]/Table1[[#This Row],[goal]]*100</f>
        <v>114.40928571428573</v>
      </c>
      <c r="R3549" s="8">
        <f>Table1[[#This Row],[pledged]]/Table1[[#This Row],[backers_count]]</f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 s="4">
        <f>((Table1[[#This Row],[deadline]]/60)/60/24)+DATE(1970,1,1)</f>
        <v>42434.041666666672</v>
      </c>
      <c r="K3550">
        <v>1455230214</v>
      </c>
      <c r="L3550" s="4">
        <f>((Table1[[#This Row],[launched_at]]/60)/60/24)+DATE(1970,1,1)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>Table1[[#This Row],[pledged]]/Table1[[#This Row],[goal]]*100</f>
        <v>101.9047619047619</v>
      </c>
      <c r="R3550" s="8">
        <f>Table1[[#This Row],[pledged]]/Table1[[#This Row],[backers_count]]</f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 s="4">
        <f>((Table1[[#This Row],[deadline]]/60)/60/24)+DATE(1970,1,1)</f>
        <v>42251.394363425927</v>
      </c>
      <c r="K3551">
        <v>1438939673</v>
      </c>
      <c r="L3551" s="4">
        <f>((Table1[[#This Row],[launched_at]]/60)/60/24)+DATE(1970,1,1)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>Table1[[#This Row],[pledged]]/Table1[[#This Row],[goal]]*100</f>
        <v>102</v>
      </c>
      <c r="R3551" s="8">
        <f>Table1[[#This Row],[pledged]]/Table1[[#This Row],[backers_count]]</f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 s="4">
        <f>((Table1[[#This Row],[deadline]]/60)/60/24)+DATE(1970,1,1)</f>
        <v>42492.893495370372</v>
      </c>
      <c r="K3552">
        <v>1459632398</v>
      </c>
      <c r="L3552" s="4">
        <f>((Table1[[#This Row],[launched_at]]/60)/60/24)+DATE(1970,1,1)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>Table1[[#This Row],[pledged]]/Table1[[#This Row],[goal]]*100</f>
        <v>104.80000000000001</v>
      </c>
      <c r="R3552" s="8">
        <f>Table1[[#This Row],[pledged]]/Table1[[#This Row],[backers_count]]</f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 s="4">
        <f>((Table1[[#This Row],[deadline]]/60)/60/24)+DATE(1970,1,1)</f>
        <v>41781.921527777777</v>
      </c>
      <c r="K3553">
        <v>1398342170</v>
      </c>
      <c r="L3553" s="4">
        <f>((Table1[[#This Row],[launched_at]]/60)/60/24)+DATE(1970,1,1)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>Table1[[#This Row],[pledged]]/Table1[[#This Row],[goal]]*100</f>
        <v>101.83333333333333</v>
      </c>
      <c r="R3553" s="8">
        <f>Table1[[#This Row],[pledged]]/Table1[[#This Row],[backers_count]]</f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 s="4">
        <f>((Table1[[#This Row],[deadline]]/60)/60/24)+DATE(1970,1,1)</f>
        <v>41818.587083333332</v>
      </c>
      <c r="K3554">
        <v>1401372324</v>
      </c>
      <c r="L3554" s="4">
        <f>((Table1[[#This Row],[launched_at]]/60)/60/24)+DATE(1970,1,1)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>Table1[[#This Row],[pledged]]/Table1[[#This Row],[goal]]*100</f>
        <v>100</v>
      </c>
      <c r="R3554" s="8">
        <f>Table1[[#This Row],[pledged]]/Table1[[#This Row],[backers_count]]</f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 s="4">
        <f>((Table1[[#This Row],[deadline]]/60)/60/24)+DATE(1970,1,1)</f>
        <v>42228</v>
      </c>
      <c r="K3555">
        <v>1436575280</v>
      </c>
      <c r="L3555" s="4">
        <f>((Table1[[#This Row],[launched_at]]/60)/60/24)+DATE(1970,1,1)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>Table1[[#This Row],[pledged]]/Table1[[#This Row],[goal]]*100</f>
        <v>106.27272727272728</v>
      </c>
      <c r="R3555" s="8">
        <f>Table1[[#This Row],[pledged]]/Table1[[#This Row],[backers_count]]</f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 s="4">
        <f>((Table1[[#This Row],[deadline]]/60)/60/24)+DATE(1970,1,1)</f>
        <v>42046.708333333328</v>
      </c>
      <c r="K3556">
        <v>1421025159</v>
      </c>
      <c r="L3556" s="4">
        <f>((Table1[[#This Row],[launched_at]]/60)/60/24)+DATE(1970,1,1)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>Table1[[#This Row],[pledged]]/Table1[[#This Row],[goal]]*100</f>
        <v>113.42219999999999</v>
      </c>
      <c r="R3556" s="8">
        <f>Table1[[#This Row],[pledged]]/Table1[[#This Row],[backers_count]]</f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 s="4">
        <f>((Table1[[#This Row],[deadline]]/60)/60/24)+DATE(1970,1,1)</f>
        <v>42691.483726851846</v>
      </c>
      <c r="K3557">
        <v>1476786994</v>
      </c>
      <c r="L3557" s="4">
        <f>((Table1[[#This Row],[launched_at]]/60)/60/24)+DATE(1970,1,1)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>Table1[[#This Row],[pledged]]/Table1[[#This Row],[goal]]*100</f>
        <v>100</v>
      </c>
      <c r="R3557" s="8">
        <f>Table1[[#This Row],[pledged]]/Table1[[#This Row],[backers_count]]</f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 s="4">
        <f>((Table1[[#This Row],[deadline]]/60)/60/24)+DATE(1970,1,1)</f>
        <v>41868.649583333332</v>
      </c>
      <c r="K3558">
        <v>1403105724</v>
      </c>
      <c r="L3558" s="4">
        <f>((Table1[[#This Row],[launched_at]]/60)/60/24)+DATE(1970,1,1)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>Table1[[#This Row],[pledged]]/Table1[[#This Row],[goal]]*100</f>
        <v>100.45454545454547</v>
      </c>
      <c r="R3558" s="8">
        <f>Table1[[#This Row],[pledged]]/Table1[[#This Row],[backers_count]]</f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 s="4">
        <f>((Table1[[#This Row],[deadline]]/60)/60/24)+DATE(1970,1,1)</f>
        <v>41764.276747685188</v>
      </c>
      <c r="K3559">
        <v>1396334311</v>
      </c>
      <c r="L3559" s="4">
        <f>((Table1[[#This Row],[launched_at]]/60)/60/24)+DATE(1970,1,1)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>Table1[[#This Row],[pledged]]/Table1[[#This Row],[goal]]*100</f>
        <v>100.03599999999999</v>
      </c>
      <c r="R3559" s="8">
        <f>Table1[[#This Row],[pledged]]/Table1[[#This Row],[backers_count]]</f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 s="4">
        <f>((Table1[[#This Row],[deadline]]/60)/60/24)+DATE(1970,1,1)</f>
        <v>42181.875</v>
      </c>
      <c r="K3560">
        <v>1431718575</v>
      </c>
      <c r="L3560" s="4">
        <f>((Table1[[#This Row],[launched_at]]/60)/60/24)+DATE(1970,1,1)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>Table1[[#This Row],[pledged]]/Table1[[#This Row],[goal]]*100</f>
        <v>144</v>
      </c>
      <c r="R3560" s="8">
        <f>Table1[[#This Row],[pledged]]/Table1[[#This Row],[backers_count]]</f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 s="4">
        <f>((Table1[[#This Row],[deadline]]/60)/60/24)+DATE(1970,1,1)</f>
        <v>42216.373611111107</v>
      </c>
      <c r="K3561">
        <v>1436408308</v>
      </c>
      <c r="L3561" s="4">
        <f>((Table1[[#This Row],[launched_at]]/60)/60/24)+DATE(1970,1,1)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>Table1[[#This Row],[pledged]]/Table1[[#This Row],[goal]]*100</f>
        <v>103.49999999999999</v>
      </c>
      <c r="R3561" s="8">
        <f>Table1[[#This Row],[pledged]]/Table1[[#This Row],[backers_count]]</f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 s="4">
        <f>((Table1[[#This Row],[deadline]]/60)/60/24)+DATE(1970,1,1)</f>
        <v>42151.114583333328</v>
      </c>
      <c r="K3562">
        <v>1429651266</v>
      </c>
      <c r="L3562" s="4">
        <f>((Table1[[#This Row],[launched_at]]/60)/60/24)+DATE(1970,1,1)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>Table1[[#This Row],[pledged]]/Table1[[#This Row],[goal]]*100</f>
        <v>108.43750000000001</v>
      </c>
      <c r="R3562" s="8">
        <f>Table1[[#This Row],[pledged]]/Table1[[#This Row],[backers_count]]</f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 s="4">
        <f>((Table1[[#This Row],[deadline]]/60)/60/24)+DATE(1970,1,1)</f>
        <v>42221.774999999994</v>
      </c>
      <c r="K3563">
        <v>1437236378</v>
      </c>
      <c r="L3563" s="4">
        <f>((Table1[[#This Row],[launched_at]]/60)/60/24)+DATE(1970,1,1)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>Table1[[#This Row],[pledged]]/Table1[[#This Row],[goal]]*100</f>
        <v>102.4</v>
      </c>
      <c r="R3563" s="8">
        <f>Table1[[#This Row],[pledged]]/Table1[[#This Row],[backers_count]]</f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 s="4">
        <f>((Table1[[#This Row],[deadline]]/60)/60/24)+DATE(1970,1,1)</f>
        <v>42442.916666666672</v>
      </c>
      <c r="K3564">
        <v>1457115427</v>
      </c>
      <c r="L3564" s="4">
        <f>((Table1[[#This Row],[launched_at]]/60)/60/24)+DATE(1970,1,1)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>Table1[[#This Row],[pledged]]/Table1[[#This Row],[goal]]*100</f>
        <v>148.88888888888889</v>
      </c>
      <c r="R3564" s="8">
        <f>Table1[[#This Row],[pledged]]/Table1[[#This Row],[backers_count]]</f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 s="4">
        <f>((Table1[[#This Row],[deadline]]/60)/60/24)+DATE(1970,1,1)</f>
        <v>42583.791666666672</v>
      </c>
      <c r="K3565">
        <v>1467648456</v>
      </c>
      <c r="L3565" s="4">
        <f>((Table1[[#This Row],[launched_at]]/60)/60/24)+DATE(1970,1,1)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>Table1[[#This Row],[pledged]]/Table1[[#This Row],[goal]]*100</f>
        <v>105.49000000000002</v>
      </c>
      <c r="R3565" s="8">
        <f>Table1[[#This Row],[pledged]]/Table1[[#This Row],[backers_count]]</f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 s="4">
        <f>((Table1[[#This Row],[deadline]]/60)/60/24)+DATE(1970,1,1)</f>
        <v>42282.666666666672</v>
      </c>
      <c r="K3566">
        <v>1440082649</v>
      </c>
      <c r="L3566" s="4">
        <f>((Table1[[#This Row],[launched_at]]/60)/60/24)+DATE(1970,1,1)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>Table1[[#This Row],[pledged]]/Table1[[#This Row],[goal]]*100</f>
        <v>100.49999999999999</v>
      </c>
      <c r="R3566" s="8">
        <f>Table1[[#This Row],[pledged]]/Table1[[#This Row],[backers_count]]</f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 s="4">
        <f>((Table1[[#This Row],[deadline]]/60)/60/24)+DATE(1970,1,1)</f>
        <v>42004.743148148147</v>
      </c>
      <c r="K3567">
        <v>1417456208</v>
      </c>
      <c r="L3567" s="4">
        <f>((Table1[[#This Row],[launched_at]]/60)/60/24)+DATE(1970,1,1)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>Table1[[#This Row],[pledged]]/Table1[[#This Row],[goal]]*100</f>
        <v>130.55555555555557</v>
      </c>
      <c r="R3567" s="8">
        <f>Table1[[#This Row],[pledged]]/Table1[[#This Row],[backers_count]]</f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 s="4">
        <f>((Table1[[#This Row],[deadline]]/60)/60/24)+DATE(1970,1,1)</f>
        <v>42027.507905092592</v>
      </c>
      <c r="K3568">
        <v>1419423083</v>
      </c>
      <c r="L3568" s="4">
        <f>((Table1[[#This Row],[launched_at]]/60)/60/24)+DATE(1970,1,1)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>Table1[[#This Row],[pledged]]/Table1[[#This Row],[goal]]*100</f>
        <v>104.75000000000001</v>
      </c>
      <c r="R3568" s="8">
        <f>Table1[[#This Row],[pledged]]/Table1[[#This Row],[backers_count]]</f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 s="4">
        <f>((Table1[[#This Row],[deadline]]/60)/60/24)+DATE(1970,1,1)</f>
        <v>42165.810694444444</v>
      </c>
      <c r="K3569">
        <v>1431372444</v>
      </c>
      <c r="L3569" s="4">
        <f>((Table1[[#This Row],[launched_at]]/60)/60/24)+DATE(1970,1,1)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>Table1[[#This Row],[pledged]]/Table1[[#This Row],[goal]]*100</f>
        <v>108.80000000000001</v>
      </c>
      <c r="R3569" s="8">
        <f>Table1[[#This Row],[pledged]]/Table1[[#This Row],[backers_count]]</f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 s="4">
        <f>((Table1[[#This Row],[deadline]]/60)/60/24)+DATE(1970,1,1)</f>
        <v>41899.740671296298</v>
      </c>
      <c r="K3570">
        <v>1408383994</v>
      </c>
      <c r="L3570" s="4">
        <f>((Table1[[#This Row],[launched_at]]/60)/60/24)+DATE(1970,1,1)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>Table1[[#This Row],[pledged]]/Table1[[#This Row],[goal]]*100</f>
        <v>111.00000000000001</v>
      </c>
      <c r="R3570" s="8">
        <f>Table1[[#This Row],[pledged]]/Table1[[#This Row],[backers_count]]</f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 s="4">
        <f>((Table1[[#This Row],[deadline]]/60)/60/24)+DATE(1970,1,1)</f>
        <v>42012.688611111109</v>
      </c>
      <c r="K3571">
        <v>1418142696</v>
      </c>
      <c r="L3571" s="4">
        <f>((Table1[[#This Row],[launched_at]]/60)/60/24)+DATE(1970,1,1)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>Table1[[#This Row],[pledged]]/Table1[[#This Row],[goal]]*100</f>
        <v>100.47999999999999</v>
      </c>
      <c r="R3571" s="8">
        <f>Table1[[#This Row],[pledged]]/Table1[[#This Row],[backers_count]]</f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 s="4">
        <f>((Table1[[#This Row],[deadline]]/60)/60/24)+DATE(1970,1,1)</f>
        <v>42004.291666666672</v>
      </c>
      <c r="K3572">
        <v>1417593483</v>
      </c>
      <c r="L3572" s="4">
        <f>((Table1[[#This Row],[launched_at]]/60)/60/24)+DATE(1970,1,1)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>Table1[[#This Row],[pledged]]/Table1[[#This Row],[goal]]*100</f>
        <v>114.35</v>
      </c>
      <c r="R3572" s="8">
        <f>Table1[[#This Row],[pledged]]/Table1[[#This Row],[backers_count]]</f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 s="4">
        <f>((Table1[[#This Row],[deadline]]/60)/60/24)+DATE(1970,1,1)</f>
        <v>41942.858946759261</v>
      </c>
      <c r="K3573">
        <v>1412109413</v>
      </c>
      <c r="L3573" s="4">
        <f>((Table1[[#This Row],[launched_at]]/60)/60/24)+DATE(1970,1,1)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>Table1[[#This Row],[pledged]]/Table1[[#This Row],[goal]]*100</f>
        <v>122.06666666666666</v>
      </c>
      <c r="R3573" s="8">
        <f>Table1[[#This Row],[pledged]]/Table1[[#This Row],[backers_count]]</f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 s="4">
        <f>((Table1[[#This Row],[deadline]]/60)/60/24)+DATE(1970,1,1)</f>
        <v>42176.570393518516</v>
      </c>
      <c r="K3574">
        <v>1432302082</v>
      </c>
      <c r="L3574" s="4">
        <f>((Table1[[#This Row],[launched_at]]/60)/60/24)+DATE(1970,1,1)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>Table1[[#This Row],[pledged]]/Table1[[#This Row],[goal]]*100</f>
        <v>100</v>
      </c>
      <c r="R3574" s="8">
        <f>Table1[[#This Row],[pledged]]/Table1[[#This Row],[backers_count]]</f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 s="4">
        <f>((Table1[[#This Row],[deadline]]/60)/60/24)+DATE(1970,1,1)</f>
        <v>41951.417199074072</v>
      </c>
      <c r="K3575">
        <v>1412845246</v>
      </c>
      <c r="L3575" s="4">
        <f>((Table1[[#This Row],[launched_at]]/60)/60/24)+DATE(1970,1,1)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>Table1[[#This Row],[pledged]]/Table1[[#This Row],[goal]]*100</f>
        <v>102.8</v>
      </c>
      <c r="R3575" s="8">
        <f>Table1[[#This Row],[pledged]]/Table1[[#This Row],[backers_count]]</f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 s="4">
        <f>((Table1[[#This Row],[deadline]]/60)/60/24)+DATE(1970,1,1)</f>
        <v>41956.984351851846</v>
      </c>
      <c r="K3576">
        <v>1413326248</v>
      </c>
      <c r="L3576" s="4">
        <f>((Table1[[#This Row],[launched_at]]/60)/60/24)+DATE(1970,1,1)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>Table1[[#This Row],[pledged]]/Table1[[#This Row],[goal]]*100</f>
        <v>106.12068965517241</v>
      </c>
      <c r="R3576" s="8">
        <f>Table1[[#This Row],[pledged]]/Table1[[#This Row],[backers_count]]</f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 s="4">
        <f>((Table1[[#This Row],[deadline]]/60)/60/24)+DATE(1970,1,1)</f>
        <v>42593.165972222225</v>
      </c>
      <c r="K3577">
        <v>1468176527</v>
      </c>
      <c r="L3577" s="4">
        <f>((Table1[[#This Row],[launched_at]]/60)/60/24)+DATE(1970,1,1)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>Table1[[#This Row],[pledged]]/Table1[[#This Row],[goal]]*100</f>
        <v>101.33000000000001</v>
      </c>
      <c r="R3577" s="8">
        <f>Table1[[#This Row],[pledged]]/Table1[[#This Row],[backers_count]]</f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 s="4">
        <f>((Table1[[#This Row],[deadline]]/60)/60/24)+DATE(1970,1,1)</f>
        <v>42709.590902777782</v>
      </c>
      <c r="K3578">
        <v>1475759454</v>
      </c>
      <c r="L3578" s="4">
        <f>((Table1[[#This Row],[launched_at]]/60)/60/24)+DATE(1970,1,1)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>Table1[[#This Row],[pledged]]/Table1[[#This Row],[goal]]*100</f>
        <v>100</v>
      </c>
      <c r="R3578" s="8">
        <f>Table1[[#This Row],[pledged]]/Table1[[#This Row],[backers_count]]</f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 s="4">
        <f>((Table1[[#This Row],[deadline]]/60)/60/24)+DATE(1970,1,1)</f>
        <v>42120.26944444445</v>
      </c>
      <c r="K3579">
        <v>1427741583</v>
      </c>
      <c r="L3579" s="4">
        <f>((Table1[[#This Row],[launched_at]]/60)/60/24)+DATE(1970,1,1)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>Table1[[#This Row],[pledged]]/Table1[[#This Row],[goal]]*100</f>
        <v>130</v>
      </c>
      <c r="R3579" s="8">
        <f>Table1[[#This Row],[pledged]]/Table1[[#This Row],[backers_count]]</f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 s="4">
        <f>((Table1[[#This Row],[deadline]]/60)/60/24)+DATE(1970,1,1)</f>
        <v>42490.733530092592</v>
      </c>
      <c r="K3580">
        <v>1459445777</v>
      </c>
      <c r="L3580" s="4">
        <f>((Table1[[#This Row],[launched_at]]/60)/60/24)+DATE(1970,1,1)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>Table1[[#This Row],[pledged]]/Table1[[#This Row],[goal]]*100</f>
        <v>100.01333333333334</v>
      </c>
      <c r="R3580" s="8">
        <f>Table1[[#This Row],[pledged]]/Table1[[#This Row],[backers_count]]</f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 s="4">
        <f>((Table1[[#This Row],[deadline]]/60)/60/24)+DATE(1970,1,1)</f>
        <v>42460.720555555556</v>
      </c>
      <c r="K3581">
        <v>1456856256</v>
      </c>
      <c r="L3581" s="4">
        <f>((Table1[[#This Row],[launched_at]]/60)/60/24)+DATE(1970,1,1)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>Table1[[#This Row],[pledged]]/Table1[[#This Row],[goal]]*100</f>
        <v>100</v>
      </c>
      <c r="R3581" s="8">
        <f>Table1[[#This Row],[pledged]]/Table1[[#This Row],[backers_count]]</f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 s="4">
        <f>((Table1[[#This Row],[deadline]]/60)/60/24)+DATE(1970,1,1)</f>
        <v>42064.207638888889</v>
      </c>
      <c r="K3582">
        <v>1421900022</v>
      </c>
      <c r="L3582" s="4">
        <f>((Table1[[#This Row],[launched_at]]/60)/60/24)+DATE(1970,1,1)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>Table1[[#This Row],[pledged]]/Table1[[#This Row],[goal]]*100</f>
        <v>113.88888888888889</v>
      </c>
      <c r="R3582" s="8">
        <f>Table1[[#This Row],[pledged]]/Table1[[#This Row],[backers_count]]</f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 s="4">
        <f>((Table1[[#This Row],[deadline]]/60)/60/24)+DATE(1970,1,1)</f>
        <v>41850.471180555556</v>
      </c>
      <c r="K3583">
        <v>1405509510</v>
      </c>
      <c r="L3583" s="4">
        <f>((Table1[[#This Row],[launched_at]]/60)/60/24)+DATE(1970,1,1)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>Table1[[#This Row],[pledged]]/Table1[[#This Row],[goal]]*100</f>
        <v>100</v>
      </c>
      <c r="R3583" s="8">
        <f>Table1[[#This Row],[pledged]]/Table1[[#This Row],[backers_count]]</f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 s="4">
        <f>((Table1[[#This Row],[deadline]]/60)/60/24)+DATE(1970,1,1)</f>
        <v>42465.095856481479</v>
      </c>
      <c r="K3584">
        <v>1458613082</v>
      </c>
      <c r="L3584" s="4">
        <f>((Table1[[#This Row],[launched_at]]/60)/60/24)+DATE(1970,1,1)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>Table1[[#This Row],[pledged]]/Table1[[#This Row],[goal]]*100</f>
        <v>287</v>
      </c>
      <c r="R3584" s="8">
        <f>Table1[[#This Row],[pledged]]/Table1[[#This Row],[backers_count]]</f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 s="4">
        <f>((Table1[[#This Row],[deadline]]/60)/60/24)+DATE(1970,1,1)</f>
        <v>42478.384317129632</v>
      </c>
      <c r="K3585">
        <v>1455790405</v>
      </c>
      <c r="L3585" s="4">
        <f>((Table1[[#This Row],[launched_at]]/60)/60/24)+DATE(1970,1,1)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>Table1[[#This Row],[pledged]]/Table1[[#This Row],[goal]]*100</f>
        <v>108.5</v>
      </c>
      <c r="R3585" s="8">
        <f>Table1[[#This Row],[pledged]]/Table1[[#This Row],[backers_count]]</f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 s="4">
        <f>((Table1[[#This Row],[deadline]]/60)/60/24)+DATE(1970,1,1)</f>
        <v>42198.316481481481</v>
      </c>
      <c r="K3586">
        <v>1434180944</v>
      </c>
      <c r="L3586" s="4">
        <f>((Table1[[#This Row],[launched_at]]/60)/60/24)+DATE(1970,1,1)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>Table1[[#This Row],[pledged]]/Table1[[#This Row],[goal]]*100</f>
        <v>115.5</v>
      </c>
      <c r="R3586" s="8">
        <f>Table1[[#This Row],[pledged]]/Table1[[#This Row],[backers_count]]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 s="4">
        <f>((Table1[[#This Row],[deadline]]/60)/60/24)+DATE(1970,1,1)</f>
        <v>41994.716319444444</v>
      </c>
      <c r="K3587">
        <v>1416589890</v>
      </c>
      <c r="L3587" s="4">
        <f>((Table1[[#This Row],[launched_at]]/60)/60/24)+DATE(1970,1,1)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>Table1[[#This Row],[pledged]]/Table1[[#This Row],[goal]]*100</f>
        <v>119.11764705882352</v>
      </c>
      <c r="R3587" s="8">
        <f>Table1[[#This Row],[pledged]]/Table1[[#This Row],[backers_count]]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 s="4">
        <f>((Table1[[#This Row],[deadline]]/60)/60/24)+DATE(1970,1,1)</f>
        <v>42636.697569444441</v>
      </c>
      <c r="K3588">
        <v>1469465070</v>
      </c>
      <c r="L3588" s="4">
        <f>((Table1[[#This Row],[launched_at]]/60)/60/24)+DATE(1970,1,1)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>Table1[[#This Row],[pledged]]/Table1[[#This Row],[goal]]*100</f>
        <v>109.42666666666668</v>
      </c>
      <c r="R3588" s="8">
        <f>Table1[[#This Row],[pledged]]/Table1[[#This Row],[backers_count]]</f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 s="4">
        <f>((Table1[[#This Row],[deadline]]/60)/60/24)+DATE(1970,1,1)</f>
        <v>42548.791666666672</v>
      </c>
      <c r="K3589">
        <v>1463144254</v>
      </c>
      <c r="L3589" s="4">
        <f>((Table1[[#This Row],[launched_at]]/60)/60/24)+DATE(1970,1,1)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>Table1[[#This Row],[pledged]]/Table1[[#This Row],[goal]]*100</f>
        <v>126.6</v>
      </c>
      <c r="R3589" s="8">
        <f>Table1[[#This Row],[pledged]]/Table1[[#This Row],[backers_count]]</f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 s="4">
        <f>((Table1[[#This Row],[deadline]]/60)/60/24)+DATE(1970,1,1)</f>
        <v>42123.958333333328</v>
      </c>
      <c r="K3590">
        <v>1428436410</v>
      </c>
      <c r="L3590" s="4">
        <f>((Table1[[#This Row],[launched_at]]/60)/60/24)+DATE(1970,1,1)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>Table1[[#This Row],[pledged]]/Table1[[#This Row],[goal]]*100</f>
        <v>100.49999999999999</v>
      </c>
      <c r="R3590" s="8">
        <f>Table1[[#This Row],[pledged]]/Table1[[#This Row],[backers_count]]</f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 s="4">
        <f>((Table1[[#This Row],[deadline]]/60)/60/24)+DATE(1970,1,1)</f>
        <v>42150.647534722222</v>
      </c>
      <c r="K3591">
        <v>1430494347</v>
      </c>
      <c r="L3591" s="4">
        <f>((Table1[[#This Row],[launched_at]]/60)/60/24)+DATE(1970,1,1)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>Table1[[#This Row],[pledged]]/Table1[[#This Row],[goal]]*100</f>
        <v>127.49999999999999</v>
      </c>
      <c r="R3591" s="8">
        <f>Table1[[#This Row],[pledged]]/Table1[[#This Row],[backers_count]]</f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 s="4">
        <f>((Table1[[#This Row],[deadline]]/60)/60/24)+DATE(1970,1,1)</f>
        <v>41932.333726851852</v>
      </c>
      <c r="K3592">
        <v>1411200034</v>
      </c>
      <c r="L3592" s="4">
        <f>((Table1[[#This Row],[launched_at]]/60)/60/24)+DATE(1970,1,1)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>Table1[[#This Row],[pledged]]/Table1[[#This Row],[goal]]*100</f>
        <v>100.05999999999999</v>
      </c>
      <c r="R3592" s="8">
        <f>Table1[[#This Row],[pledged]]/Table1[[#This Row],[backers_count]]</f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 s="4">
        <f>((Table1[[#This Row],[deadline]]/60)/60/24)+DATE(1970,1,1)</f>
        <v>42028.207638888889</v>
      </c>
      <c r="K3593">
        <v>1419979544</v>
      </c>
      <c r="L3593" s="4">
        <f>((Table1[[#This Row],[launched_at]]/60)/60/24)+DATE(1970,1,1)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>Table1[[#This Row],[pledged]]/Table1[[#This Row],[goal]]*100</f>
        <v>175</v>
      </c>
      <c r="R3593" s="8">
        <f>Table1[[#This Row],[pledged]]/Table1[[#This Row],[backers_count]]</f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 s="4">
        <f>((Table1[[#This Row],[deadline]]/60)/60/24)+DATE(1970,1,1)</f>
        <v>42046.207638888889</v>
      </c>
      <c r="K3594">
        <v>1418673307</v>
      </c>
      <c r="L3594" s="4">
        <f>((Table1[[#This Row],[launched_at]]/60)/60/24)+DATE(1970,1,1)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>Table1[[#This Row],[pledged]]/Table1[[#This Row],[goal]]*100</f>
        <v>127.25</v>
      </c>
      <c r="R3594" s="8">
        <f>Table1[[#This Row],[pledged]]/Table1[[#This Row],[backers_count]]</f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 s="4">
        <f>((Table1[[#This Row],[deadline]]/60)/60/24)+DATE(1970,1,1)</f>
        <v>42009.851388888885</v>
      </c>
      <c r="K3595">
        <v>1417469639</v>
      </c>
      <c r="L3595" s="4">
        <f>((Table1[[#This Row],[launched_at]]/60)/60/24)+DATE(1970,1,1)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>Table1[[#This Row],[pledged]]/Table1[[#This Row],[goal]]*100</f>
        <v>110.63333333333334</v>
      </c>
      <c r="R3595" s="8">
        <f>Table1[[#This Row],[pledged]]/Table1[[#This Row],[backers_count]]</f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 s="4">
        <f>((Table1[[#This Row],[deadline]]/60)/60/24)+DATE(1970,1,1)</f>
        <v>42617.066921296297</v>
      </c>
      <c r="K3596">
        <v>1470792982</v>
      </c>
      <c r="L3596" s="4">
        <f>((Table1[[#This Row],[launched_at]]/60)/60/24)+DATE(1970,1,1)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>Table1[[#This Row],[pledged]]/Table1[[#This Row],[goal]]*100</f>
        <v>125.93749999999999</v>
      </c>
      <c r="R3596" s="8">
        <f>Table1[[#This Row],[pledged]]/Table1[[#This Row],[backers_count]]</f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 s="4">
        <f>((Table1[[#This Row],[deadline]]/60)/60/24)+DATE(1970,1,1)</f>
        <v>42076.290972222225</v>
      </c>
      <c r="K3597">
        <v>1423959123</v>
      </c>
      <c r="L3597" s="4">
        <f>((Table1[[#This Row],[launched_at]]/60)/60/24)+DATE(1970,1,1)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>Table1[[#This Row],[pledged]]/Table1[[#This Row],[goal]]*100</f>
        <v>118.5</v>
      </c>
      <c r="R3597" s="8">
        <f>Table1[[#This Row],[pledged]]/Table1[[#This Row],[backers_count]]</f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 s="4">
        <f>((Table1[[#This Row],[deadline]]/60)/60/24)+DATE(1970,1,1)</f>
        <v>41877.715069444443</v>
      </c>
      <c r="K3598">
        <v>1407258582</v>
      </c>
      <c r="L3598" s="4">
        <f>((Table1[[#This Row],[launched_at]]/60)/60/24)+DATE(1970,1,1)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>Table1[[#This Row],[pledged]]/Table1[[#This Row],[goal]]*100</f>
        <v>107.72727272727273</v>
      </c>
      <c r="R3598" s="8">
        <f>Table1[[#This Row],[pledged]]/Table1[[#This Row],[backers_count]]</f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 s="4">
        <f>((Table1[[#This Row],[deadline]]/60)/60/24)+DATE(1970,1,1)</f>
        <v>42432.249305555553</v>
      </c>
      <c r="K3599">
        <v>1455717790</v>
      </c>
      <c r="L3599" s="4">
        <f>((Table1[[#This Row],[launched_at]]/60)/60/24)+DATE(1970,1,1)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>Table1[[#This Row],[pledged]]/Table1[[#This Row],[goal]]*100</f>
        <v>102.60000000000001</v>
      </c>
      <c r="R3599" s="8">
        <f>Table1[[#This Row],[pledged]]/Table1[[#This Row],[backers_count]]</f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 s="4">
        <f>((Table1[[#This Row],[deadline]]/60)/60/24)+DATE(1970,1,1)</f>
        <v>41885.207638888889</v>
      </c>
      <c r="K3600">
        <v>1408129822</v>
      </c>
      <c r="L3600" s="4">
        <f>((Table1[[#This Row],[launched_at]]/60)/60/24)+DATE(1970,1,1)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>Table1[[#This Row],[pledged]]/Table1[[#This Row],[goal]]*100</f>
        <v>110.1</v>
      </c>
      <c r="R3600" s="8">
        <f>Table1[[#This Row],[pledged]]/Table1[[#This Row],[backers_count]]</f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 s="4">
        <f>((Table1[[#This Row],[deadline]]/60)/60/24)+DATE(1970,1,1)</f>
        <v>42246</v>
      </c>
      <c r="K3601">
        <v>1438715077</v>
      </c>
      <c r="L3601" s="4">
        <f>((Table1[[#This Row],[launched_at]]/60)/60/24)+DATE(1970,1,1)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>Table1[[#This Row],[pledged]]/Table1[[#This Row],[goal]]*100</f>
        <v>202</v>
      </c>
      <c r="R3601" s="8">
        <f>Table1[[#This Row],[pledged]]/Table1[[#This Row],[backers_count]]</f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 s="4">
        <f>((Table1[[#This Row],[deadline]]/60)/60/24)+DATE(1970,1,1)</f>
        <v>42656.849120370374</v>
      </c>
      <c r="K3602">
        <v>1473970964</v>
      </c>
      <c r="L3602" s="4">
        <f>((Table1[[#This Row],[launched_at]]/60)/60/24)+DATE(1970,1,1)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>Table1[[#This Row],[pledged]]/Table1[[#This Row],[goal]]*100</f>
        <v>130</v>
      </c>
      <c r="R3602" s="8">
        <f>Table1[[#This Row],[pledged]]/Table1[[#This Row],[backers_count]]</f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 s="4">
        <f>((Table1[[#This Row],[deadline]]/60)/60/24)+DATE(1970,1,1)</f>
        <v>42020.99863425926</v>
      </c>
      <c r="K3603">
        <v>1418860682</v>
      </c>
      <c r="L3603" s="4">
        <f>((Table1[[#This Row],[launched_at]]/60)/60/24)+DATE(1970,1,1)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>Table1[[#This Row],[pledged]]/Table1[[#This Row],[goal]]*100</f>
        <v>104.35000000000001</v>
      </c>
      <c r="R3603" s="8">
        <f>Table1[[#This Row],[pledged]]/Table1[[#This Row],[backers_count]]</f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 s="4">
        <f>((Table1[[#This Row],[deadline]]/60)/60/24)+DATE(1970,1,1)</f>
        <v>42507.894432870366</v>
      </c>
      <c r="K3604">
        <v>1458336479</v>
      </c>
      <c r="L3604" s="4">
        <f>((Table1[[#This Row],[launched_at]]/60)/60/24)+DATE(1970,1,1)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>Table1[[#This Row],[pledged]]/Table1[[#This Row],[goal]]*100</f>
        <v>100.05</v>
      </c>
      <c r="R3604" s="8">
        <f>Table1[[#This Row],[pledged]]/Table1[[#This Row],[backers_count]]</f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 s="4">
        <f>((Table1[[#This Row],[deadline]]/60)/60/24)+DATE(1970,1,1)</f>
        <v>42313.906018518523</v>
      </c>
      <c r="K3605">
        <v>1444164280</v>
      </c>
      <c r="L3605" s="4">
        <f>((Table1[[#This Row],[launched_at]]/60)/60/24)+DATE(1970,1,1)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>Table1[[#This Row],[pledged]]/Table1[[#This Row],[goal]]*100</f>
        <v>170.66666666666669</v>
      </c>
      <c r="R3605" s="8">
        <f>Table1[[#This Row],[pledged]]/Table1[[#This Row],[backers_count]]</f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 s="4">
        <f>((Table1[[#This Row],[deadline]]/60)/60/24)+DATE(1970,1,1)</f>
        <v>42489.290972222225</v>
      </c>
      <c r="K3606">
        <v>1461370956</v>
      </c>
      <c r="L3606" s="4">
        <f>((Table1[[#This Row],[launched_at]]/60)/60/24)+DATE(1970,1,1)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>Table1[[#This Row],[pledged]]/Table1[[#This Row],[goal]]*100</f>
        <v>112.83333333333334</v>
      </c>
      <c r="R3606" s="8">
        <f>Table1[[#This Row],[pledged]]/Table1[[#This Row],[backers_count]]</f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 s="4">
        <f>((Table1[[#This Row],[deadline]]/60)/60/24)+DATE(1970,1,1)</f>
        <v>42413.793124999997</v>
      </c>
      <c r="K3607">
        <v>1452798126</v>
      </c>
      <c r="L3607" s="4">
        <f>((Table1[[#This Row],[launched_at]]/60)/60/24)+DATE(1970,1,1)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>Table1[[#This Row],[pledged]]/Table1[[#This Row],[goal]]*100</f>
        <v>184</v>
      </c>
      <c r="R3607" s="8">
        <f>Table1[[#This Row],[pledged]]/Table1[[#This Row],[backers_count]]</f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 s="4">
        <f>((Table1[[#This Row],[deadline]]/60)/60/24)+DATE(1970,1,1)</f>
        <v>42596.604826388888</v>
      </c>
      <c r="K3608">
        <v>1468593057</v>
      </c>
      <c r="L3608" s="4">
        <f>((Table1[[#This Row],[launched_at]]/60)/60/24)+DATE(1970,1,1)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>Table1[[#This Row],[pledged]]/Table1[[#This Row],[goal]]*100</f>
        <v>130.26666666666665</v>
      </c>
      <c r="R3608" s="8">
        <f>Table1[[#This Row],[pledged]]/Table1[[#This Row],[backers_count]]</f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 s="4">
        <f>((Table1[[#This Row],[deadline]]/60)/60/24)+DATE(1970,1,1)</f>
        <v>42353</v>
      </c>
      <c r="K3609">
        <v>1448924882</v>
      </c>
      <c r="L3609" s="4">
        <f>((Table1[[#This Row],[launched_at]]/60)/60/24)+DATE(1970,1,1)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>Table1[[#This Row],[pledged]]/Table1[[#This Row],[goal]]*100</f>
        <v>105.45454545454544</v>
      </c>
      <c r="R3609" s="8">
        <f>Table1[[#This Row],[pledged]]/Table1[[#This Row],[backers_count]]</f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 s="4">
        <f>((Table1[[#This Row],[deadline]]/60)/60/24)+DATE(1970,1,1)</f>
        <v>42538.583333333328</v>
      </c>
      <c r="K3610">
        <v>1463418090</v>
      </c>
      <c r="L3610" s="4">
        <f>((Table1[[#This Row],[launched_at]]/60)/60/24)+DATE(1970,1,1)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>Table1[[#This Row],[pledged]]/Table1[[#This Row],[goal]]*100</f>
        <v>100</v>
      </c>
      <c r="R3610" s="8">
        <f>Table1[[#This Row],[pledged]]/Table1[[#This Row],[backers_count]]</f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 s="4">
        <f>((Table1[[#This Row],[deadline]]/60)/60/24)+DATE(1970,1,1)</f>
        <v>42459.950057870374</v>
      </c>
      <c r="K3611">
        <v>1456789685</v>
      </c>
      <c r="L3611" s="4">
        <f>((Table1[[#This Row],[launched_at]]/60)/60/24)+DATE(1970,1,1)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>Table1[[#This Row],[pledged]]/Table1[[#This Row],[goal]]*100</f>
        <v>153.31632653061226</v>
      </c>
      <c r="R3611" s="8">
        <f>Table1[[#This Row],[pledged]]/Table1[[#This Row],[backers_count]]</f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 s="4">
        <f>((Table1[[#This Row],[deadline]]/60)/60/24)+DATE(1970,1,1)</f>
        <v>42233.432129629626</v>
      </c>
      <c r="K3612">
        <v>1437214936</v>
      </c>
      <c r="L3612" s="4">
        <f>((Table1[[#This Row],[launched_at]]/60)/60/24)+DATE(1970,1,1)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>Table1[[#This Row],[pledged]]/Table1[[#This Row],[goal]]*100</f>
        <v>162.30000000000001</v>
      </c>
      <c r="R3612" s="8">
        <f>Table1[[#This Row],[pledged]]/Table1[[#This Row],[backers_count]]</f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 s="4">
        <f>((Table1[[#This Row],[deadline]]/60)/60/24)+DATE(1970,1,1)</f>
        <v>42102.370381944449</v>
      </c>
      <c r="K3613">
        <v>1425891201</v>
      </c>
      <c r="L3613" s="4">
        <f>((Table1[[#This Row],[launched_at]]/60)/60/24)+DATE(1970,1,1)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>Table1[[#This Row],[pledged]]/Table1[[#This Row],[goal]]*100</f>
        <v>136</v>
      </c>
      <c r="R3613" s="8">
        <f>Table1[[#This Row],[pledged]]/Table1[[#This Row],[backers_count]]</f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 s="4">
        <f>((Table1[[#This Row],[deadline]]/60)/60/24)+DATE(1970,1,1)</f>
        <v>41799.726979166669</v>
      </c>
      <c r="K3614">
        <v>1401470811</v>
      </c>
      <c r="L3614" s="4">
        <f>((Table1[[#This Row],[launched_at]]/60)/60/24)+DATE(1970,1,1)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>Table1[[#This Row],[pledged]]/Table1[[#This Row],[goal]]*100</f>
        <v>144.4</v>
      </c>
      <c r="R3614" s="8">
        <f>Table1[[#This Row],[pledged]]/Table1[[#This Row],[backers_count]]</f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 s="4">
        <f>((Table1[[#This Row],[deadline]]/60)/60/24)+DATE(1970,1,1)</f>
        <v>41818.58997685185</v>
      </c>
      <c r="K3615">
        <v>1401372574</v>
      </c>
      <c r="L3615" s="4">
        <f>((Table1[[#This Row],[launched_at]]/60)/60/24)+DATE(1970,1,1)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>Table1[[#This Row],[pledged]]/Table1[[#This Row],[goal]]*100</f>
        <v>100</v>
      </c>
      <c r="R3615" s="8">
        <f>Table1[[#This Row],[pledged]]/Table1[[#This Row],[backers_count]]</f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 s="4">
        <f>((Table1[[#This Row],[deadline]]/60)/60/24)+DATE(1970,1,1)</f>
        <v>42174.041851851856</v>
      </c>
      <c r="K3616">
        <v>1432083616</v>
      </c>
      <c r="L3616" s="4">
        <f>((Table1[[#This Row],[launched_at]]/60)/60/24)+DATE(1970,1,1)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>Table1[[#This Row],[pledged]]/Table1[[#This Row],[goal]]*100</f>
        <v>100.8</v>
      </c>
      <c r="R3616" s="8">
        <f>Table1[[#This Row],[pledged]]/Table1[[#This Row],[backers_count]]</f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 s="4">
        <f>((Table1[[#This Row],[deadline]]/60)/60/24)+DATE(1970,1,1)</f>
        <v>42348.593703703707</v>
      </c>
      <c r="K3617">
        <v>1447164896</v>
      </c>
      <c r="L3617" s="4">
        <f>((Table1[[#This Row],[launched_at]]/60)/60/24)+DATE(1970,1,1)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>Table1[[#This Row],[pledged]]/Table1[[#This Row],[goal]]*100</f>
        <v>106.80000000000001</v>
      </c>
      <c r="R3617" s="8">
        <f>Table1[[#This Row],[pledged]]/Table1[[#This Row],[backers_count]]</f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 s="4">
        <f>((Table1[[#This Row],[deadline]]/60)/60/24)+DATE(1970,1,1)</f>
        <v>42082.908148148148</v>
      </c>
      <c r="K3618">
        <v>1424213264</v>
      </c>
      <c r="L3618" s="4">
        <f>((Table1[[#This Row],[launched_at]]/60)/60/24)+DATE(1970,1,1)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>Table1[[#This Row],[pledged]]/Table1[[#This Row],[goal]]*100</f>
        <v>124.8</v>
      </c>
      <c r="R3618" s="8">
        <f>Table1[[#This Row],[pledged]]/Table1[[#This Row],[backers_count]]</f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 s="4">
        <f>((Table1[[#This Row],[deadline]]/60)/60/24)+DATE(1970,1,1)</f>
        <v>42794</v>
      </c>
      <c r="K3619">
        <v>1486996729</v>
      </c>
      <c r="L3619" s="4">
        <f>((Table1[[#This Row],[launched_at]]/60)/60/24)+DATE(1970,1,1)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>Table1[[#This Row],[pledged]]/Table1[[#This Row],[goal]]*100</f>
        <v>118.91891891891892</v>
      </c>
      <c r="R3619" s="8">
        <f>Table1[[#This Row],[pledged]]/Table1[[#This Row],[backers_count]]</f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 s="4">
        <f>((Table1[[#This Row],[deadline]]/60)/60/24)+DATE(1970,1,1)</f>
        <v>42158.627893518518</v>
      </c>
      <c r="K3620">
        <v>1430751850</v>
      </c>
      <c r="L3620" s="4">
        <f>((Table1[[#This Row],[launched_at]]/60)/60/24)+DATE(1970,1,1)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>Table1[[#This Row],[pledged]]/Table1[[#This Row],[goal]]*100</f>
        <v>101</v>
      </c>
      <c r="R3620" s="8">
        <f>Table1[[#This Row],[pledged]]/Table1[[#This Row],[backers_count]]</f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 s="4">
        <f>((Table1[[#This Row],[deadline]]/60)/60/24)+DATE(1970,1,1)</f>
        <v>42693.916666666672</v>
      </c>
      <c r="K3621">
        <v>1476760226</v>
      </c>
      <c r="L3621" s="4">
        <f>((Table1[[#This Row],[launched_at]]/60)/60/24)+DATE(1970,1,1)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>Table1[[#This Row],[pledged]]/Table1[[#This Row],[goal]]*100</f>
        <v>112.99999999999999</v>
      </c>
      <c r="R3621" s="8">
        <f>Table1[[#This Row],[pledged]]/Table1[[#This Row],[backers_count]]</f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 s="4">
        <f>((Table1[[#This Row],[deadline]]/60)/60/24)+DATE(1970,1,1)</f>
        <v>42068.166666666672</v>
      </c>
      <c r="K3622">
        <v>1422916261</v>
      </c>
      <c r="L3622" s="4">
        <f>((Table1[[#This Row],[launched_at]]/60)/60/24)+DATE(1970,1,1)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>Table1[[#This Row],[pledged]]/Table1[[#This Row],[goal]]*100</f>
        <v>105.19047619047619</v>
      </c>
      <c r="R3622" s="8">
        <f>Table1[[#This Row],[pledged]]/Table1[[#This Row],[backers_count]]</f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 s="4">
        <f>((Table1[[#This Row],[deadline]]/60)/60/24)+DATE(1970,1,1)</f>
        <v>42643.875</v>
      </c>
      <c r="K3623">
        <v>1473200844</v>
      </c>
      <c r="L3623" s="4">
        <f>((Table1[[#This Row],[launched_at]]/60)/60/24)+DATE(1970,1,1)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>Table1[[#This Row],[pledged]]/Table1[[#This Row],[goal]]*100</f>
        <v>109.73333333333332</v>
      </c>
      <c r="R3623" s="8">
        <f>Table1[[#This Row],[pledged]]/Table1[[#This Row],[backers_count]]</f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 s="4">
        <f>((Table1[[#This Row],[deadline]]/60)/60/24)+DATE(1970,1,1)</f>
        <v>41910.140972222223</v>
      </c>
      <c r="K3624">
        <v>1409030371</v>
      </c>
      <c r="L3624" s="4">
        <f>((Table1[[#This Row],[launched_at]]/60)/60/24)+DATE(1970,1,1)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>Table1[[#This Row],[pledged]]/Table1[[#This Row],[goal]]*100</f>
        <v>100.099</v>
      </c>
      <c r="R3624" s="8">
        <f>Table1[[#This Row],[pledged]]/Table1[[#This Row],[backers_count]]</f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 s="4">
        <f>((Table1[[#This Row],[deadline]]/60)/60/24)+DATE(1970,1,1)</f>
        <v>41846.291666666664</v>
      </c>
      <c r="K3625">
        <v>1404841270</v>
      </c>
      <c r="L3625" s="4">
        <f>((Table1[[#This Row],[launched_at]]/60)/60/24)+DATE(1970,1,1)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>Table1[[#This Row],[pledged]]/Table1[[#This Row],[goal]]*100</f>
        <v>120</v>
      </c>
      <c r="R3625" s="8">
        <f>Table1[[#This Row],[pledged]]/Table1[[#This Row],[backers_count]]</f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 s="4">
        <f>((Table1[[#This Row],[deadline]]/60)/60/24)+DATE(1970,1,1)</f>
        <v>42605.774189814809</v>
      </c>
      <c r="K3626">
        <v>1466793290</v>
      </c>
      <c r="L3626" s="4">
        <f>((Table1[[#This Row],[launched_at]]/60)/60/24)+DATE(1970,1,1)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>Table1[[#This Row],[pledged]]/Table1[[#This Row],[goal]]*100</f>
        <v>104.93333333333332</v>
      </c>
      <c r="R3626" s="8">
        <f>Table1[[#This Row],[pledged]]/Table1[[#This Row],[backers_count]]</f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 s="4">
        <f>((Table1[[#This Row],[deadline]]/60)/60/24)+DATE(1970,1,1)</f>
        <v>42187.652511574073</v>
      </c>
      <c r="K3627">
        <v>1433259577</v>
      </c>
      <c r="L3627" s="4">
        <f>((Table1[[#This Row],[launched_at]]/60)/60/24)+DATE(1970,1,1)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>Table1[[#This Row],[pledged]]/Table1[[#This Row],[goal]]*100</f>
        <v>102.66666666666666</v>
      </c>
      <c r="R3627" s="8">
        <f>Table1[[#This Row],[pledged]]/Table1[[#This Row],[backers_count]]</f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 s="4">
        <f>((Table1[[#This Row],[deadline]]/60)/60/24)+DATE(1970,1,1)</f>
        <v>41867.667326388888</v>
      </c>
      <c r="K3628">
        <v>1406390457</v>
      </c>
      <c r="L3628" s="4">
        <f>((Table1[[#This Row],[launched_at]]/60)/60/24)+DATE(1970,1,1)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>Table1[[#This Row],[pledged]]/Table1[[#This Row],[goal]]*100</f>
        <v>101.82500000000002</v>
      </c>
      <c r="R3628" s="8">
        <f>Table1[[#This Row],[pledged]]/Table1[[#This Row],[backers_count]]</f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 s="4">
        <f>((Table1[[#This Row],[deadline]]/60)/60/24)+DATE(1970,1,1)</f>
        <v>42511.165972222225</v>
      </c>
      <c r="K3629">
        <v>1459446487</v>
      </c>
      <c r="L3629" s="4">
        <f>((Table1[[#This Row],[launched_at]]/60)/60/24)+DATE(1970,1,1)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>Table1[[#This Row],[pledged]]/Table1[[#This Row],[goal]]*100</f>
        <v>100</v>
      </c>
      <c r="R3629" s="8">
        <f>Table1[[#This Row],[pledged]]/Table1[[#This Row],[backers_count]]</f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 s="4">
        <f>((Table1[[#This Row],[deadline]]/60)/60/24)+DATE(1970,1,1)</f>
        <v>42351.874953703707</v>
      </c>
      <c r="K3630">
        <v>1444852796</v>
      </c>
      <c r="L3630" s="4">
        <f>((Table1[[#This Row],[launched_at]]/60)/60/24)+DATE(1970,1,1)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>Table1[[#This Row],[pledged]]/Table1[[#This Row],[goal]]*100</f>
        <v>0</v>
      </c>
      <c r="R3630" s="8" t="e">
        <f>Table1[[#This Row],[pledged]]/Table1[[#This Row],[backers_count]]</f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 s="4">
        <f>((Table1[[#This Row],[deadline]]/60)/60/24)+DATE(1970,1,1)</f>
        <v>42495.708333333328</v>
      </c>
      <c r="K3631">
        <v>1457403364</v>
      </c>
      <c r="L3631" s="4">
        <f>((Table1[[#This Row],[launched_at]]/60)/60/24)+DATE(1970,1,1)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>Table1[[#This Row],[pledged]]/Table1[[#This Row],[goal]]*100</f>
        <v>1.9999999999999998E-4</v>
      </c>
      <c r="R3631" s="8">
        <f>Table1[[#This Row],[pledged]]/Table1[[#This Row],[backers_count]]</f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 s="4">
        <f>((Table1[[#This Row],[deadline]]/60)/60/24)+DATE(1970,1,1)</f>
        <v>41972.888773148152</v>
      </c>
      <c r="K3632">
        <v>1414700390</v>
      </c>
      <c r="L3632" s="4">
        <f>((Table1[[#This Row],[launched_at]]/60)/60/24)+DATE(1970,1,1)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>Table1[[#This Row],[pledged]]/Table1[[#This Row],[goal]]*100</f>
        <v>3.3333333333333333E-2</v>
      </c>
      <c r="R3632" s="8">
        <f>Table1[[#This Row],[pledged]]/Table1[[#This Row],[backers_count]]</f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 s="4">
        <f>((Table1[[#This Row],[deadline]]/60)/60/24)+DATE(1970,1,1)</f>
        <v>41905.165972222225</v>
      </c>
      <c r="K3633">
        <v>1409335497</v>
      </c>
      <c r="L3633" s="4">
        <f>((Table1[[#This Row],[launched_at]]/60)/60/24)+DATE(1970,1,1)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>Table1[[#This Row],[pledged]]/Table1[[#This Row],[goal]]*100</f>
        <v>51.023391812865491</v>
      </c>
      <c r="R3633" s="8">
        <f>Table1[[#This Row],[pledged]]/Table1[[#This Row],[backers_count]]</f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 s="4">
        <f>((Table1[[#This Row],[deadline]]/60)/60/24)+DATE(1970,1,1)</f>
        <v>41966.936909722222</v>
      </c>
      <c r="K3634">
        <v>1415053749</v>
      </c>
      <c r="L3634" s="4">
        <f>((Table1[[#This Row],[launched_at]]/60)/60/24)+DATE(1970,1,1)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>Table1[[#This Row],[pledged]]/Table1[[#This Row],[goal]]*100</f>
        <v>20</v>
      </c>
      <c r="R3634" s="8">
        <f>Table1[[#This Row],[pledged]]/Table1[[#This Row],[backers_count]]</f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 s="4">
        <f>((Table1[[#This Row],[deadline]]/60)/60/24)+DATE(1970,1,1)</f>
        <v>42693.041666666672</v>
      </c>
      <c r="K3635">
        <v>1475765867</v>
      </c>
      <c r="L3635" s="4">
        <f>((Table1[[#This Row],[launched_at]]/60)/60/24)+DATE(1970,1,1)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>Table1[[#This Row],[pledged]]/Table1[[#This Row],[goal]]*100</f>
        <v>35.24</v>
      </c>
      <c r="R3635" s="8">
        <f>Table1[[#This Row],[pledged]]/Table1[[#This Row],[backers_count]]</f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 s="4">
        <f>((Table1[[#This Row],[deadline]]/60)/60/24)+DATE(1970,1,1)</f>
        <v>42749.165972222225</v>
      </c>
      <c r="K3636">
        <v>1480219174</v>
      </c>
      <c r="L3636" s="4">
        <f>((Table1[[#This Row],[launched_at]]/60)/60/24)+DATE(1970,1,1)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>Table1[[#This Row],[pledged]]/Table1[[#This Row],[goal]]*100</f>
        <v>4.246666666666667</v>
      </c>
      <c r="R3636" s="8">
        <f>Table1[[#This Row],[pledged]]/Table1[[#This Row],[backers_count]]</f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 s="4">
        <f>((Table1[[#This Row],[deadline]]/60)/60/24)+DATE(1970,1,1)</f>
        <v>42480.88282407407</v>
      </c>
      <c r="K3637">
        <v>1458594676</v>
      </c>
      <c r="L3637" s="4">
        <f>((Table1[[#This Row],[launched_at]]/60)/60/24)+DATE(1970,1,1)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>Table1[[#This Row],[pledged]]/Table1[[#This Row],[goal]]*100</f>
        <v>36.457142857142856</v>
      </c>
      <c r="R3637" s="8">
        <f>Table1[[#This Row],[pledged]]/Table1[[#This Row],[backers_count]]</f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 s="4">
        <f>((Table1[[#This Row],[deadline]]/60)/60/24)+DATE(1970,1,1)</f>
        <v>42261.694780092599</v>
      </c>
      <c r="K3638">
        <v>1439224829</v>
      </c>
      <c r="L3638" s="4">
        <f>((Table1[[#This Row],[launched_at]]/60)/60/24)+DATE(1970,1,1)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>Table1[[#This Row],[pledged]]/Table1[[#This Row],[goal]]*100</f>
        <v>0</v>
      </c>
      <c r="R3638" s="8" t="e">
        <f>Table1[[#This Row],[pledged]]/Table1[[#This Row],[backers_count]]</f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 s="4">
        <f>((Table1[[#This Row],[deadline]]/60)/60/24)+DATE(1970,1,1)</f>
        <v>42005.700636574074</v>
      </c>
      <c r="K3639">
        <v>1417538935</v>
      </c>
      <c r="L3639" s="4">
        <f>((Table1[[#This Row],[launched_at]]/60)/60/24)+DATE(1970,1,1)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>Table1[[#This Row],[pledged]]/Table1[[#This Row],[goal]]*100</f>
        <v>30.866666666666664</v>
      </c>
      <c r="R3639" s="8">
        <f>Table1[[#This Row],[pledged]]/Table1[[#This Row],[backers_count]]</f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 s="4">
        <f>((Table1[[#This Row],[deadline]]/60)/60/24)+DATE(1970,1,1)</f>
        <v>42113.631157407406</v>
      </c>
      <c r="K3640">
        <v>1424275732</v>
      </c>
      <c r="L3640" s="4">
        <f>((Table1[[#This Row],[launched_at]]/60)/60/24)+DATE(1970,1,1)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>Table1[[#This Row],[pledged]]/Table1[[#This Row],[goal]]*100</f>
        <v>6.5454545454545459</v>
      </c>
      <c r="R3640" s="8">
        <f>Table1[[#This Row],[pledged]]/Table1[[#This Row],[backers_count]]</f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 s="4">
        <f>((Table1[[#This Row],[deadline]]/60)/60/24)+DATE(1970,1,1)</f>
        <v>42650.632638888885</v>
      </c>
      <c r="K3641">
        <v>1470672906</v>
      </c>
      <c r="L3641" s="4">
        <f>((Table1[[#This Row],[launched_at]]/60)/60/24)+DATE(1970,1,1)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>Table1[[#This Row],[pledged]]/Table1[[#This Row],[goal]]*100</f>
        <v>4.0000000000000001E-3</v>
      </c>
      <c r="R3641" s="8">
        <f>Table1[[#This Row],[pledged]]/Table1[[#This Row],[backers_count]]</f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 s="4">
        <f>((Table1[[#This Row],[deadline]]/60)/60/24)+DATE(1970,1,1)</f>
        <v>42134.781597222223</v>
      </c>
      <c r="K3642">
        <v>1428691530</v>
      </c>
      <c r="L3642" s="4">
        <f>((Table1[[#This Row],[launched_at]]/60)/60/24)+DATE(1970,1,1)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>Table1[[#This Row],[pledged]]/Table1[[#This Row],[goal]]*100</f>
        <v>5.5</v>
      </c>
      <c r="R3642" s="8">
        <f>Table1[[#This Row],[pledged]]/Table1[[#This Row],[backers_count]]</f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 s="4">
        <f>((Table1[[#This Row],[deadline]]/60)/60/24)+DATE(1970,1,1)</f>
        <v>41917.208333333336</v>
      </c>
      <c r="K3643">
        <v>1410966179</v>
      </c>
      <c r="L3643" s="4">
        <f>((Table1[[#This Row],[launched_at]]/60)/60/24)+DATE(1970,1,1)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>Table1[[#This Row],[pledged]]/Table1[[#This Row],[goal]]*100</f>
        <v>0</v>
      </c>
      <c r="R3643" s="8" t="e">
        <f>Table1[[#This Row],[pledged]]/Table1[[#This Row],[backers_count]]</f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 s="4">
        <f>((Table1[[#This Row],[deadline]]/60)/60/24)+DATE(1970,1,1)</f>
        <v>42338.708333333328</v>
      </c>
      <c r="K3644">
        <v>1445369727</v>
      </c>
      <c r="L3644" s="4">
        <f>((Table1[[#This Row],[launched_at]]/60)/60/24)+DATE(1970,1,1)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>Table1[[#This Row],[pledged]]/Table1[[#This Row],[goal]]*100</f>
        <v>2.1428571428571428</v>
      </c>
      <c r="R3644" s="8">
        <f>Table1[[#This Row],[pledged]]/Table1[[#This Row],[backers_count]]</f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 s="4">
        <f>((Table1[[#This Row],[deadline]]/60)/60/24)+DATE(1970,1,1)</f>
        <v>42325.185636574075</v>
      </c>
      <c r="K3645">
        <v>1444274839</v>
      </c>
      <c r="L3645" s="4">
        <f>((Table1[[#This Row],[launched_at]]/60)/60/24)+DATE(1970,1,1)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>Table1[[#This Row],[pledged]]/Table1[[#This Row],[goal]]*100</f>
        <v>0</v>
      </c>
      <c r="R3645" s="8" t="e">
        <f>Table1[[#This Row],[pledged]]/Table1[[#This Row],[backers_count]]</f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 s="4">
        <f>((Table1[[#This Row],[deadline]]/60)/60/24)+DATE(1970,1,1)</f>
        <v>42437.207638888889</v>
      </c>
      <c r="K3646">
        <v>1454996887</v>
      </c>
      <c r="L3646" s="4">
        <f>((Table1[[#This Row],[launched_at]]/60)/60/24)+DATE(1970,1,1)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>Table1[[#This Row],[pledged]]/Table1[[#This Row],[goal]]*100</f>
        <v>16.420000000000002</v>
      </c>
      <c r="R3646" s="8">
        <f>Table1[[#This Row],[pledged]]/Table1[[#This Row],[backers_count]]</f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 s="4">
        <f>((Table1[[#This Row],[deadline]]/60)/60/24)+DATE(1970,1,1)</f>
        <v>42696.012013888889</v>
      </c>
      <c r="K3647">
        <v>1477178238</v>
      </c>
      <c r="L3647" s="4">
        <f>((Table1[[#This Row],[launched_at]]/60)/60/24)+DATE(1970,1,1)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>Table1[[#This Row],[pledged]]/Table1[[#This Row],[goal]]*100</f>
        <v>0.1</v>
      </c>
      <c r="R3647" s="8">
        <f>Table1[[#This Row],[pledged]]/Table1[[#This Row],[backers_count]]</f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 s="4">
        <f>((Table1[[#This Row],[deadline]]/60)/60/24)+DATE(1970,1,1)</f>
        <v>42171.979166666672</v>
      </c>
      <c r="K3648">
        <v>1431770802</v>
      </c>
      <c r="L3648" s="4">
        <f>((Table1[[#This Row],[launched_at]]/60)/60/24)+DATE(1970,1,1)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>Table1[[#This Row],[pledged]]/Table1[[#This Row],[goal]]*100</f>
        <v>4.8099999999999996</v>
      </c>
      <c r="R3648" s="8">
        <f>Table1[[#This Row],[pledged]]/Table1[[#This Row],[backers_count]]</f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 s="4">
        <f>((Table1[[#This Row],[deadline]]/60)/60/24)+DATE(1970,1,1)</f>
        <v>42643.749155092592</v>
      </c>
      <c r="K3649">
        <v>1471370327</v>
      </c>
      <c r="L3649" s="4">
        <f>((Table1[[#This Row],[launched_at]]/60)/60/24)+DATE(1970,1,1)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>Table1[[#This Row],[pledged]]/Table1[[#This Row],[goal]]*100</f>
        <v>6</v>
      </c>
      <c r="R3649" s="8">
        <f>Table1[[#This Row],[pledged]]/Table1[[#This Row],[backers_count]]</f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 s="4">
        <f>((Table1[[#This Row],[deadline]]/60)/60/24)+DATE(1970,1,1)</f>
        <v>41917.292187500003</v>
      </c>
      <c r="K3650">
        <v>1409900445</v>
      </c>
      <c r="L3650" s="4">
        <f>((Table1[[#This Row],[launched_at]]/60)/60/24)+DATE(1970,1,1)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>Table1[[#This Row],[pledged]]/Table1[[#This Row],[goal]]*100</f>
        <v>100.38249999999999</v>
      </c>
      <c r="R3650" s="8">
        <f>Table1[[#This Row],[pledged]]/Table1[[#This Row],[backers_count]]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 s="4">
        <f>((Table1[[#This Row],[deadline]]/60)/60/24)+DATE(1970,1,1)</f>
        <v>41806.712893518517</v>
      </c>
      <c r="K3651">
        <v>1400691994</v>
      </c>
      <c r="L3651" s="4">
        <f>((Table1[[#This Row],[launched_at]]/60)/60/24)+DATE(1970,1,1)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>Table1[[#This Row],[pledged]]/Table1[[#This Row],[goal]]*100</f>
        <v>104</v>
      </c>
      <c r="R3651" s="8">
        <f>Table1[[#This Row],[pledged]]/Table1[[#This Row],[backers_count]]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 s="4">
        <f>((Table1[[#This Row],[deadline]]/60)/60/24)+DATE(1970,1,1)</f>
        <v>42402.478981481487</v>
      </c>
      <c r="K3652">
        <v>1452598184</v>
      </c>
      <c r="L3652" s="4">
        <f>((Table1[[#This Row],[launched_at]]/60)/60/24)+DATE(1970,1,1)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>Table1[[#This Row],[pledged]]/Table1[[#This Row],[goal]]*100</f>
        <v>100</v>
      </c>
      <c r="R3652" s="8">
        <f>Table1[[#This Row],[pledged]]/Table1[[#This Row],[backers_count]]</f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 s="4">
        <f>((Table1[[#This Row],[deadline]]/60)/60/24)+DATE(1970,1,1)</f>
        <v>41861.665972222225</v>
      </c>
      <c r="K3653">
        <v>1404833442</v>
      </c>
      <c r="L3653" s="4">
        <f>((Table1[[#This Row],[launched_at]]/60)/60/24)+DATE(1970,1,1)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>Table1[[#This Row],[pledged]]/Table1[[#This Row],[goal]]*100</f>
        <v>104</v>
      </c>
      <c r="R3653" s="8">
        <f>Table1[[#This Row],[pledged]]/Table1[[#This Row],[backers_count]]</f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 s="4">
        <f>((Table1[[#This Row],[deadline]]/60)/60/24)+DATE(1970,1,1)</f>
        <v>42607.165972222225</v>
      </c>
      <c r="K3654">
        <v>1471188502</v>
      </c>
      <c r="L3654" s="4">
        <f>((Table1[[#This Row],[launched_at]]/60)/60/24)+DATE(1970,1,1)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>Table1[[#This Row],[pledged]]/Table1[[#This Row],[goal]]*100</f>
        <v>250.66666666666669</v>
      </c>
      <c r="R3654" s="8">
        <f>Table1[[#This Row],[pledged]]/Table1[[#This Row],[backers_count]]</f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 s="4">
        <f>((Table1[[#This Row],[deadline]]/60)/60/24)+DATE(1970,1,1)</f>
        <v>42221.363506944443</v>
      </c>
      <c r="K3655">
        <v>1436172207</v>
      </c>
      <c r="L3655" s="4">
        <f>((Table1[[#This Row],[launched_at]]/60)/60/24)+DATE(1970,1,1)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>Table1[[#This Row],[pledged]]/Table1[[#This Row],[goal]]*100</f>
        <v>100.49999999999999</v>
      </c>
      <c r="R3655" s="8">
        <f>Table1[[#This Row],[pledged]]/Table1[[#This Row],[backers_count]]</f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 s="4">
        <f>((Table1[[#This Row],[deadline]]/60)/60/24)+DATE(1970,1,1)</f>
        <v>42463.708333333328</v>
      </c>
      <c r="K3656">
        <v>1457690386</v>
      </c>
      <c r="L3656" s="4">
        <f>((Table1[[#This Row],[launched_at]]/60)/60/24)+DATE(1970,1,1)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>Table1[[#This Row],[pledged]]/Table1[[#This Row],[goal]]*100</f>
        <v>174.4</v>
      </c>
      <c r="R3656" s="8">
        <f>Table1[[#This Row],[pledged]]/Table1[[#This Row],[backers_count]]</f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 s="4">
        <f>((Table1[[#This Row],[deadline]]/60)/60/24)+DATE(1970,1,1)</f>
        <v>42203.290972222225</v>
      </c>
      <c r="K3657">
        <v>1434654998</v>
      </c>
      <c r="L3657" s="4">
        <f>((Table1[[#This Row],[launched_at]]/60)/60/24)+DATE(1970,1,1)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>Table1[[#This Row],[pledged]]/Table1[[#This Row],[goal]]*100</f>
        <v>116.26</v>
      </c>
      <c r="R3657" s="8">
        <f>Table1[[#This Row],[pledged]]/Table1[[#This Row],[backers_count]]</f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 s="4">
        <f>((Table1[[#This Row],[deadline]]/60)/60/24)+DATE(1970,1,1)</f>
        <v>42767.957638888889</v>
      </c>
      <c r="K3658">
        <v>1483393836</v>
      </c>
      <c r="L3658" s="4">
        <f>((Table1[[#This Row],[launched_at]]/60)/60/24)+DATE(1970,1,1)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>Table1[[#This Row],[pledged]]/Table1[[#This Row],[goal]]*100</f>
        <v>105.82000000000001</v>
      </c>
      <c r="R3658" s="8">
        <f>Table1[[#This Row],[pledged]]/Table1[[#This Row],[backers_count]]</f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 s="4">
        <f>((Table1[[#This Row],[deadline]]/60)/60/24)+DATE(1970,1,1)</f>
        <v>42522.904166666667</v>
      </c>
      <c r="K3659">
        <v>1462806419</v>
      </c>
      <c r="L3659" s="4">
        <f>((Table1[[#This Row],[launched_at]]/60)/60/24)+DATE(1970,1,1)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>Table1[[#This Row],[pledged]]/Table1[[#This Row],[goal]]*100</f>
        <v>110.75</v>
      </c>
      <c r="R3659" s="8">
        <f>Table1[[#This Row],[pledged]]/Table1[[#This Row],[backers_count]]</f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 s="4">
        <f>((Table1[[#This Row],[deadline]]/60)/60/24)+DATE(1970,1,1)</f>
        <v>41822.165972222225</v>
      </c>
      <c r="K3660">
        <v>1400272580</v>
      </c>
      <c r="L3660" s="4">
        <f>((Table1[[#This Row],[launched_at]]/60)/60/24)+DATE(1970,1,1)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>Table1[[#This Row],[pledged]]/Table1[[#This Row],[goal]]*100</f>
        <v>100.66666666666666</v>
      </c>
      <c r="R3660" s="8">
        <f>Table1[[#This Row],[pledged]]/Table1[[#This Row],[backers_count]]</f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 s="4">
        <f>((Table1[[#This Row],[deadline]]/60)/60/24)+DATE(1970,1,1)</f>
        <v>42082.610416666663</v>
      </c>
      <c r="K3661">
        <v>1424414350</v>
      </c>
      <c r="L3661" s="4">
        <f>((Table1[[#This Row],[launched_at]]/60)/60/24)+DATE(1970,1,1)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>Table1[[#This Row],[pledged]]/Table1[[#This Row],[goal]]*100</f>
        <v>102.03333333333333</v>
      </c>
      <c r="R3661" s="8">
        <f>Table1[[#This Row],[pledged]]/Table1[[#This Row],[backers_count]]</f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 s="4">
        <f>((Table1[[#This Row],[deadline]]/60)/60/24)+DATE(1970,1,1)</f>
        <v>41996.881076388891</v>
      </c>
      <c r="K3662">
        <v>1417208925</v>
      </c>
      <c r="L3662" s="4">
        <f>((Table1[[#This Row],[launched_at]]/60)/60/24)+DATE(1970,1,1)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>Table1[[#This Row],[pledged]]/Table1[[#This Row],[goal]]*100</f>
        <v>100</v>
      </c>
      <c r="R3662" s="8">
        <f>Table1[[#This Row],[pledged]]/Table1[[#This Row],[backers_count]]</f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 s="4">
        <f>((Table1[[#This Row],[deadline]]/60)/60/24)+DATE(1970,1,1)</f>
        <v>42470.166666666672</v>
      </c>
      <c r="K3663">
        <v>1458336672</v>
      </c>
      <c r="L3663" s="4">
        <f>((Table1[[#This Row],[launched_at]]/60)/60/24)+DATE(1970,1,1)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>Table1[[#This Row],[pledged]]/Table1[[#This Row],[goal]]*100</f>
        <v>111.00000000000001</v>
      </c>
      <c r="R3663" s="8">
        <f>Table1[[#This Row],[pledged]]/Table1[[#This Row],[backers_count]]</f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 s="4">
        <f>((Table1[[#This Row],[deadline]]/60)/60/24)+DATE(1970,1,1)</f>
        <v>42094.178402777776</v>
      </c>
      <c r="K3664">
        <v>1425187014</v>
      </c>
      <c r="L3664" s="4">
        <f>((Table1[[#This Row],[launched_at]]/60)/60/24)+DATE(1970,1,1)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>Table1[[#This Row],[pledged]]/Table1[[#This Row],[goal]]*100</f>
        <v>101.42500000000001</v>
      </c>
      <c r="R3664" s="8">
        <f>Table1[[#This Row],[pledged]]/Table1[[#This Row],[backers_count]]</f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 s="4">
        <f>((Table1[[#This Row],[deadline]]/60)/60/24)+DATE(1970,1,1)</f>
        <v>42725.493402777778</v>
      </c>
      <c r="K3665">
        <v>1477133430</v>
      </c>
      <c r="L3665" s="4">
        <f>((Table1[[#This Row],[launched_at]]/60)/60/24)+DATE(1970,1,1)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>Table1[[#This Row],[pledged]]/Table1[[#This Row],[goal]]*100</f>
        <v>104</v>
      </c>
      <c r="R3665" s="8">
        <f>Table1[[#This Row],[pledged]]/Table1[[#This Row],[backers_count]]</f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 s="4">
        <f>((Table1[[#This Row],[deadline]]/60)/60/24)+DATE(1970,1,1)</f>
        <v>42537.248715277776</v>
      </c>
      <c r="K3666">
        <v>1464847089</v>
      </c>
      <c r="L3666" s="4">
        <f>((Table1[[#This Row],[launched_at]]/60)/60/24)+DATE(1970,1,1)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>Table1[[#This Row],[pledged]]/Table1[[#This Row],[goal]]*100</f>
        <v>109.375</v>
      </c>
      <c r="R3666" s="8">
        <f>Table1[[#This Row],[pledged]]/Table1[[#This Row],[backers_count]]</f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 s="4">
        <f>((Table1[[#This Row],[deadline]]/60)/60/24)+DATE(1970,1,1)</f>
        <v>42305.829166666663</v>
      </c>
      <c r="K3667">
        <v>1445109822</v>
      </c>
      <c r="L3667" s="4">
        <f>((Table1[[#This Row],[launched_at]]/60)/60/24)+DATE(1970,1,1)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>Table1[[#This Row],[pledged]]/Table1[[#This Row],[goal]]*100</f>
        <v>115.16129032258064</v>
      </c>
      <c r="R3667" s="8">
        <f>Table1[[#This Row],[pledged]]/Table1[[#This Row],[backers_count]]</f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 s="4">
        <f>((Table1[[#This Row],[deadline]]/60)/60/24)+DATE(1970,1,1)</f>
        <v>41844.291666666664</v>
      </c>
      <c r="K3668">
        <v>1404337382</v>
      </c>
      <c r="L3668" s="4">
        <f>((Table1[[#This Row],[launched_at]]/60)/60/24)+DATE(1970,1,1)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>Table1[[#This Row],[pledged]]/Table1[[#This Row],[goal]]*100</f>
        <v>100</v>
      </c>
      <c r="R3668" s="8">
        <f>Table1[[#This Row],[pledged]]/Table1[[#This Row],[backers_count]]</f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 s="4">
        <f>((Table1[[#This Row],[deadline]]/60)/60/24)+DATE(1970,1,1)</f>
        <v>42203.970127314817</v>
      </c>
      <c r="K3669">
        <v>1434669419</v>
      </c>
      <c r="L3669" s="4">
        <f>((Table1[[#This Row],[launched_at]]/60)/60/24)+DATE(1970,1,1)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>Table1[[#This Row],[pledged]]/Table1[[#This Row],[goal]]*100</f>
        <v>103.17033333333335</v>
      </c>
      <c r="R3669" s="8">
        <f>Table1[[#This Row],[pledged]]/Table1[[#This Row],[backers_count]]</f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 s="4">
        <f>((Table1[[#This Row],[deadline]]/60)/60/24)+DATE(1970,1,1)</f>
        <v>42208.772916666669</v>
      </c>
      <c r="K3670">
        <v>1435670452</v>
      </c>
      <c r="L3670" s="4">
        <f>((Table1[[#This Row],[launched_at]]/60)/60/24)+DATE(1970,1,1)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>Table1[[#This Row],[pledged]]/Table1[[#This Row],[goal]]*100</f>
        <v>103.49999999999999</v>
      </c>
      <c r="R3670" s="8">
        <f>Table1[[#This Row],[pledged]]/Table1[[#This Row],[backers_count]]</f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 s="4">
        <f>((Table1[[#This Row],[deadline]]/60)/60/24)+DATE(1970,1,1)</f>
        <v>42166.675196759257</v>
      </c>
      <c r="K3671">
        <v>1431447137</v>
      </c>
      <c r="L3671" s="4">
        <f>((Table1[[#This Row],[launched_at]]/60)/60/24)+DATE(1970,1,1)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>Table1[[#This Row],[pledged]]/Table1[[#This Row],[goal]]*100</f>
        <v>138.19999999999999</v>
      </c>
      <c r="R3671" s="8">
        <f>Table1[[#This Row],[pledged]]/Table1[[#This Row],[backers_count]]</f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 s="4">
        <f>((Table1[[#This Row],[deadline]]/60)/60/24)+DATE(1970,1,1)</f>
        <v>42155.958333333328</v>
      </c>
      <c r="K3672">
        <v>1431951611</v>
      </c>
      <c r="L3672" s="4">
        <f>((Table1[[#This Row],[launched_at]]/60)/60/24)+DATE(1970,1,1)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>Table1[[#This Row],[pledged]]/Table1[[#This Row],[goal]]*100</f>
        <v>109.54545454545455</v>
      </c>
      <c r="R3672" s="8">
        <f>Table1[[#This Row],[pledged]]/Table1[[#This Row],[backers_count]]</f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 s="4">
        <f>((Table1[[#This Row],[deadline]]/60)/60/24)+DATE(1970,1,1)</f>
        <v>41841.165972222225</v>
      </c>
      <c r="K3673">
        <v>1404140667</v>
      </c>
      <c r="L3673" s="4">
        <f>((Table1[[#This Row],[launched_at]]/60)/60/24)+DATE(1970,1,1)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>Table1[[#This Row],[pledged]]/Table1[[#This Row],[goal]]*100</f>
        <v>100.85714285714286</v>
      </c>
      <c r="R3673" s="8">
        <f>Table1[[#This Row],[pledged]]/Table1[[#This Row],[backers_count]]</f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 s="4">
        <f>((Table1[[#This Row],[deadline]]/60)/60/24)+DATE(1970,1,1)</f>
        <v>41908.946574074071</v>
      </c>
      <c r="K3674">
        <v>1409179384</v>
      </c>
      <c r="L3674" s="4">
        <f>((Table1[[#This Row],[launched_at]]/60)/60/24)+DATE(1970,1,1)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>Table1[[#This Row],[pledged]]/Table1[[#This Row],[goal]]*100</f>
        <v>101.53333333333335</v>
      </c>
      <c r="R3674" s="8">
        <f>Table1[[#This Row],[pledged]]/Table1[[#This Row],[backers_count]]</f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 s="4">
        <f>((Table1[[#This Row],[deadline]]/60)/60/24)+DATE(1970,1,1)</f>
        <v>41948.536111111112</v>
      </c>
      <c r="K3675">
        <v>1412233497</v>
      </c>
      <c r="L3675" s="4">
        <f>((Table1[[#This Row],[launched_at]]/60)/60/24)+DATE(1970,1,1)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>Table1[[#This Row],[pledged]]/Table1[[#This Row],[goal]]*100</f>
        <v>113.625</v>
      </c>
      <c r="R3675" s="8">
        <f>Table1[[#This Row],[pledged]]/Table1[[#This Row],[backers_count]]</f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 s="4">
        <f>((Table1[[#This Row],[deadline]]/60)/60/24)+DATE(1970,1,1)</f>
        <v>42616.873020833329</v>
      </c>
      <c r="K3676">
        <v>1467752229</v>
      </c>
      <c r="L3676" s="4">
        <f>((Table1[[#This Row],[launched_at]]/60)/60/24)+DATE(1970,1,1)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>Table1[[#This Row],[pledged]]/Table1[[#This Row],[goal]]*100</f>
        <v>100</v>
      </c>
      <c r="R3676" s="8">
        <f>Table1[[#This Row],[pledged]]/Table1[[#This Row],[backers_count]]</f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 s="4">
        <f>((Table1[[#This Row],[deadline]]/60)/60/24)+DATE(1970,1,1)</f>
        <v>42505.958333333328</v>
      </c>
      <c r="K3677">
        <v>1462285182</v>
      </c>
      <c r="L3677" s="4">
        <f>((Table1[[#This Row],[launched_at]]/60)/60/24)+DATE(1970,1,1)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>Table1[[#This Row],[pledged]]/Table1[[#This Row],[goal]]*100</f>
        <v>140</v>
      </c>
      <c r="R3677" s="8">
        <f>Table1[[#This Row],[pledged]]/Table1[[#This Row],[backers_count]]</f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 s="4">
        <f>((Table1[[#This Row],[deadline]]/60)/60/24)+DATE(1970,1,1)</f>
        <v>41894.815787037034</v>
      </c>
      <c r="K3678">
        <v>1408995284</v>
      </c>
      <c r="L3678" s="4">
        <f>((Table1[[#This Row],[launched_at]]/60)/60/24)+DATE(1970,1,1)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>Table1[[#This Row],[pledged]]/Table1[[#This Row],[goal]]*100</f>
        <v>128.75</v>
      </c>
      <c r="R3678" s="8">
        <f>Table1[[#This Row],[pledged]]/Table1[[#This Row],[backers_count]]</f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 s="4">
        <f>((Table1[[#This Row],[deadline]]/60)/60/24)+DATE(1970,1,1)</f>
        <v>41823.165972222225</v>
      </c>
      <c r="K3679">
        <v>1402580818</v>
      </c>
      <c r="L3679" s="4">
        <f>((Table1[[#This Row],[launched_at]]/60)/60/24)+DATE(1970,1,1)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>Table1[[#This Row],[pledged]]/Table1[[#This Row],[goal]]*100</f>
        <v>102.90416666666667</v>
      </c>
      <c r="R3679" s="8">
        <f>Table1[[#This Row],[pledged]]/Table1[[#This Row],[backers_count]]</f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 s="4">
        <f>((Table1[[#This Row],[deadline]]/60)/60/24)+DATE(1970,1,1)</f>
        <v>42155.531226851846</v>
      </c>
      <c r="K3680">
        <v>1430052298</v>
      </c>
      <c r="L3680" s="4">
        <f>((Table1[[#This Row],[launched_at]]/60)/60/24)+DATE(1970,1,1)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>Table1[[#This Row],[pledged]]/Table1[[#This Row],[goal]]*100</f>
        <v>102.49999999999999</v>
      </c>
      <c r="R3680" s="8">
        <f>Table1[[#This Row],[pledged]]/Table1[[#This Row],[backers_count]]</f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 s="4">
        <f>((Table1[[#This Row],[deadline]]/60)/60/24)+DATE(1970,1,1)</f>
        <v>41821.207638888889</v>
      </c>
      <c r="K3681">
        <v>1401214581</v>
      </c>
      <c r="L3681" s="4">
        <f>((Table1[[#This Row],[launched_at]]/60)/60/24)+DATE(1970,1,1)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>Table1[[#This Row],[pledged]]/Table1[[#This Row],[goal]]*100</f>
        <v>110.1</v>
      </c>
      <c r="R3681" s="8">
        <f>Table1[[#This Row],[pledged]]/Table1[[#This Row],[backers_count]]</f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 s="4">
        <f>((Table1[[#This Row],[deadline]]/60)/60/24)+DATE(1970,1,1)</f>
        <v>42648.454097222217</v>
      </c>
      <c r="K3682">
        <v>1473850434</v>
      </c>
      <c r="L3682" s="4">
        <f>((Table1[[#This Row],[launched_at]]/60)/60/24)+DATE(1970,1,1)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>Table1[[#This Row],[pledged]]/Table1[[#This Row],[goal]]*100</f>
        <v>112.76666666666667</v>
      </c>
      <c r="R3682" s="8">
        <f>Table1[[#This Row],[pledged]]/Table1[[#This Row],[backers_count]]</f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 s="4">
        <f>((Table1[[#This Row],[deadline]]/60)/60/24)+DATE(1970,1,1)</f>
        <v>42384.651504629626</v>
      </c>
      <c r="K3683">
        <v>1452008290</v>
      </c>
      <c r="L3683" s="4">
        <f>((Table1[[#This Row],[launched_at]]/60)/60/24)+DATE(1970,1,1)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>Table1[[#This Row],[pledged]]/Table1[[#This Row],[goal]]*100</f>
        <v>111.9</v>
      </c>
      <c r="R3683" s="8">
        <f>Table1[[#This Row],[pledged]]/Table1[[#This Row],[backers_count]]</f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 s="4">
        <f>((Table1[[#This Row],[deadline]]/60)/60/24)+DATE(1970,1,1)</f>
        <v>41806.290972222225</v>
      </c>
      <c r="K3684">
        <v>1399998418</v>
      </c>
      <c r="L3684" s="4">
        <f>((Table1[[#This Row],[launched_at]]/60)/60/24)+DATE(1970,1,1)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>Table1[[#This Row],[pledged]]/Table1[[#This Row],[goal]]*100</f>
        <v>139.19999999999999</v>
      </c>
      <c r="R3684" s="8">
        <f>Table1[[#This Row],[pledged]]/Table1[[#This Row],[backers_count]]</f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 s="4">
        <f>((Table1[[#This Row],[deadline]]/60)/60/24)+DATE(1970,1,1)</f>
        <v>42663.116851851853</v>
      </c>
      <c r="K3685">
        <v>1474339696</v>
      </c>
      <c r="L3685" s="4">
        <f>((Table1[[#This Row],[launched_at]]/60)/60/24)+DATE(1970,1,1)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>Table1[[#This Row],[pledged]]/Table1[[#This Row],[goal]]*100</f>
        <v>110.85714285714286</v>
      </c>
      <c r="R3685" s="8">
        <f>Table1[[#This Row],[pledged]]/Table1[[#This Row],[backers_count]]</f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 s="4">
        <f>((Table1[[#This Row],[deadline]]/60)/60/24)+DATE(1970,1,1)</f>
        <v>42249.180393518516</v>
      </c>
      <c r="K3686">
        <v>1438575586</v>
      </c>
      <c r="L3686" s="4">
        <f>((Table1[[#This Row],[launched_at]]/60)/60/24)+DATE(1970,1,1)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>Table1[[#This Row],[pledged]]/Table1[[#This Row],[goal]]*100</f>
        <v>139.06666666666666</v>
      </c>
      <c r="R3686" s="8">
        <f>Table1[[#This Row],[pledged]]/Table1[[#This Row],[backers_count]]</f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 s="4">
        <f>((Table1[[#This Row],[deadline]]/60)/60/24)+DATE(1970,1,1)</f>
        <v>41778.875</v>
      </c>
      <c r="K3687">
        <v>1398348859</v>
      </c>
      <c r="L3687" s="4">
        <f>((Table1[[#This Row],[launched_at]]/60)/60/24)+DATE(1970,1,1)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>Table1[[#This Row],[pledged]]/Table1[[#This Row],[goal]]*100</f>
        <v>105.69999999999999</v>
      </c>
      <c r="R3687" s="8">
        <f>Table1[[#This Row],[pledged]]/Table1[[#This Row],[backers_count]]</f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 s="4">
        <f>((Table1[[#This Row],[deadline]]/60)/60/24)+DATE(1970,1,1)</f>
        <v>42245.165972222225</v>
      </c>
      <c r="K3688">
        <v>1439567660</v>
      </c>
      <c r="L3688" s="4">
        <f>((Table1[[#This Row],[launched_at]]/60)/60/24)+DATE(1970,1,1)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>Table1[[#This Row],[pledged]]/Table1[[#This Row],[goal]]*100</f>
        <v>101.42857142857142</v>
      </c>
      <c r="R3688" s="8">
        <f>Table1[[#This Row],[pledged]]/Table1[[#This Row],[backers_count]]</f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 s="4">
        <f>((Table1[[#This Row],[deadline]]/60)/60/24)+DATE(1970,1,1)</f>
        <v>41817.218229166669</v>
      </c>
      <c r="K3689">
        <v>1401254055</v>
      </c>
      <c r="L3689" s="4">
        <f>((Table1[[#This Row],[launched_at]]/60)/60/24)+DATE(1970,1,1)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>Table1[[#This Row],[pledged]]/Table1[[#This Row],[goal]]*100</f>
        <v>100.245</v>
      </c>
      <c r="R3689" s="8">
        <f>Table1[[#This Row],[pledged]]/Table1[[#This Row],[backers_count]]</f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 s="4">
        <f>((Table1[[#This Row],[deadline]]/60)/60/24)+DATE(1970,1,1)</f>
        <v>41859.787083333329</v>
      </c>
      <c r="K3690">
        <v>1404932004</v>
      </c>
      <c r="L3690" s="4">
        <f>((Table1[[#This Row],[launched_at]]/60)/60/24)+DATE(1970,1,1)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>Table1[[#This Row],[pledged]]/Table1[[#This Row],[goal]]*100</f>
        <v>109.16666666666666</v>
      </c>
      <c r="R3690" s="8">
        <f>Table1[[#This Row],[pledged]]/Table1[[#This Row],[backers_count]]</f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 s="4">
        <f>((Table1[[#This Row],[deadline]]/60)/60/24)+DATE(1970,1,1)</f>
        <v>42176.934027777781</v>
      </c>
      <c r="K3691">
        <v>1432410639</v>
      </c>
      <c r="L3691" s="4">
        <f>((Table1[[#This Row],[launched_at]]/60)/60/24)+DATE(1970,1,1)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>Table1[[#This Row],[pledged]]/Table1[[#This Row],[goal]]*100</f>
        <v>118.33333333333333</v>
      </c>
      <c r="R3691" s="8">
        <f>Table1[[#This Row],[pledged]]/Table1[[#This Row],[backers_count]]</f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 s="4">
        <f>((Table1[[#This Row],[deadline]]/60)/60/24)+DATE(1970,1,1)</f>
        <v>41970.639849537038</v>
      </c>
      <c r="K3692">
        <v>1414506083</v>
      </c>
      <c r="L3692" s="4">
        <f>((Table1[[#This Row],[launched_at]]/60)/60/24)+DATE(1970,1,1)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>Table1[[#This Row],[pledged]]/Table1[[#This Row],[goal]]*100</f>
        <v>120</v>
      </c>
      <c r="R3692" s="8">
        <f>Table1[[#This Row],[pledged]]/Table1[[#This Row],[backers_count]]</f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 s="4">
        <f>((Table1[[#This Row],[deadline]]/60)/60/24)+DATE(1970,1,1)</f>
        <v>42065.207638888889</v>
      </c>
      <c r="K3693">
        <v>1421426929</v>
      </c>
      <c r="L3693" s="4">
        <f>((Table1[[#This Row],[launched_at]]/60)/60/24)+DATE(1970,1,1)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>Table1[[#This Row],[pledged]]/Table1[[#This Row],[goal]]*100</f>
        <v>127.96000000000001</v>
      </c>
      <c r="R3693" s="8">
        <f>Table1[[#This Row],[pledged]]/Table1[[#This Row],[backers_count]]</f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 s="4">
        <f>((Table1[[#This Row],[deadline]]/60)/60/24)+DATE(1970,1,1)</f>
        <v>41901</v>
      </c>
      <c r="K3694">
        <v>1410304179</v>
      </c>
      <c r="L3694" s="4">
        <f>((Table1[[#This Row],[launched_at]]/60)/60/24)+DATE(1970,1,1)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>Table1[[#This Row],[pledged]]/Table1[[#This Row],[goal]]*100</f>
        <v>126</v>
      </c>
      <c r="R3694" s="8">
        <f>Table1[[#This Row],[pledged]]/Table1[[#This Row],[backers_count]]</f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 s="4">
        <f>((Table1[[#This Row],[deadline]]/60)/60/24)+DATE(1970,1,1)</f>
        <v>42338.9375</v>
      </c>
      <c r="K3695">
        <v>1446352529</v>
      </c>
      <c r="L3695" s="4">
        <f>((Table1[[#This Row],[launched_at]]/60)/60/24)+DATE(1970,1,1)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>Table1[[#This Row],[pledged]]/Table1[[#This Row],[goal]]*100</f>
        <v>129.12912912912913</v>
      </c>
      <c r="R3695" s="8">
        <f>Table1[[#This Row],[pledged]]/Table1[[#This Row],[backers_count]]</f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 s="4">
        <f>((Table1[[#This Row],[deadline]]/60)/60/24)+DATE(1970,1,1)</f>
        <v>42527.083333333328</v>
      </c>
      <c r="K3696">
        <v>1461985967</v>
      </c>
      <c r="L3696" s="4">
        <f>((Table1[[#This Row],[launched_at]]/60)/60/24)+DATE(1970,1,1)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>Table1[[#This Row],[pledged]]/Table1[[#This Row],[goal]]*100</f>
        <v>107.42857142857143</v>
      </c>
      <c r="R3696" s="8">
        <f>Table1[[#This Row],[pledged]]/Table1[[#This Row],[backers_count]]</f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 s="4">
        <f>((Table1[[#This Row],[deadline]]/60)/60/24)+DATE(1970,1,1)</f>
        <v>42015.870486111111</v>
      </c>
      <c r="K3697">
        <v>1419281610</v>
      </c>
      <c r="L3697" s="4">
        <f>((Table1[[#This Row],[launched_at]]/60)/60/24)+DATE(1970,1,1)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>Table1[[#This Row],[pledged]]/Table1[[#This Row],[goal]]*100</f>
        <v>100.125</v>
      </c>
      <c r="R3697" s="8">
        <f>Table1[[#This Row],[pledged]]/Table1[[#This Row],[backers_count]]</f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 s="4">
        <f>((Table1[[#This Row],[deadline]]/60)/60/24)+DATE(1970,1,1)</f>
        <v>42048.617083333331</v>
      </c>
      <c r="K3698">
        <v>1418654916</v>
      </c>
      <c r="L3698" s="4">
        <f>((Table1[[#This Row],[launched_at]]/60)/60/24)+DATE(1970,1,1)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>Table1[[#This Row],[pledged]]/Table1[[#This Row],[goal]]*100</f>
        <v>155</v>
      </c>
      <c r="R3698" s="8">
        <f>Table1[[#This Row],[pledged]]/Table1[[#This Row],[backers_count]]</f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 s="4">
        <f>((Table1[[#This Row],[deadline]]/60)/60/24)+DATE(1970,1,1)</f>
        <v>42500.465833333335</v>
      </c>
      <c r="K3699">
        <v>1461064248</v>
      </c>
      <c r="L3699" s="4">
        <f>((Table1[[#This Row],[launched_at]]/60)/60/24)+DATE(1970,1,1)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>Table1[[#This Row],[pledged]]/Table1[[#This Row],[goal]]*100</f>
        <v>108</v>
      </c>
      <c r="R3699" s="8">
        <f>Table1[[#This Row],[pledged]]/Table1[[#This Row],[backers_count]]</f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 s="4">
        <f>((Table1[[#This Row],[deadline]]/60)/60/24)+DATE(1970,1,1)</f>
        <v>42431.806562500002</v>
      </c>
      <c r="K3700">
        <v>1454354487</v>
      </c>
      <c r="L3700" s="4">
        <f>((Table1[[#This Row],[launched_at]]/60)/60/24)+DATE(1970,1,1)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>Table1[[#This Row],[pledged]]/Table1[[#This Row],[goal]]*100</f>
        <v>110.52</v>
      </c>
      <c r="R3700" s="8">
        <f>Table1[[#This Row],[pledged]]/Table1[[#This Row],[backers_count]]</f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 s="4">
        <f>((Table1[[#This Row],[deadline]]/60)/60/24)+DATE(1970,1,1)</f>
        <v>41927.602037037039</v>
      </c>
      <c r="K3701">
        <v>1410791216</v>
      </c>
      <c r="L3701" s="4">
        <f>((Table1[[#This Row],[launched_at]]/60)/60/24)+DATE(1970,1,1)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>Table1[[#This Row],[pledged]]/Table1[[#This Row],[goal]]*100</f>
        <v>100.8</v>
      </c>
      <c r="R3701" s="8">
        <f>Table1[[#This Row],[pledged]]/Table1[[#This Row],[backers_count]]</f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 s="4">
        <f>((Table1[[#This Row],[deadline]]/60)/60/24)+DATE(1970,1,1)</f>
        <v>41912.666666666664</v>
      </c>
      <c r="K3702">
        <v>1409493800</v>
      </c>
      <c r="L3702" s="4">
        <f>((Table1[[#This Row],[launched_at]]/60)/60/24)+DATE(1970,1,1)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>Table1[[#This Row],[pledged]]/Table1[[#This Row],[goal]]*100</f>
        <v>121.2</v>
      </c>
      <c r="R3702" s="8">
        <f>Table1[[#This Row],[pledged]]/Table1[[#This Row],[backers_count]]</f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 s="4">
        <f>((Table1[[#This Row],[deadline]]/60)/60/24)+DATE(1970,1,1)</f>
        <v>42159.541585648149</v>
      </c>
      <c r="K3703">
        <v>1430830793</v>
      </c>
      <c r="L3703" s="4">
        <f>((Table1[[#This Row],[launched_at]]/60)/60/24)+DATE(1970,1,1)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>Table1[[#This Row],[pledged]]/Table1[[#This Row],[goal]]*100</f>
        <v>100.33333333333334</v>
      </c>
      <c r="R3703" s="8">
        <f>Table1[[#This Row],[pledged]]/Table1[[#This Row],[backers_count]]</f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 s="4">
        <f>((Table1[[#This Row],[deadline]]/60)/60/24)+DATE(1970,1,1)</f>
        <v>42561.957638888889</v>
      </c>
      <c r="K3704">
        <v>1464958484</v>
      </c>
      <c r="L3704" s="4">
        <f>((Table1[[#This Row],[launched_at]]/60)/60/24)+DATE(1970,1,1)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>Table1[[#This Row],[pledged]]/Table1[[#This Row],[goal]]*100</f>
        <v>109.16666666666666</v>
      </c>
      <c r="R3704" s="8">
        <f>Table1[[#This Row],[pledged]]/Table1[[#This Row],[backers_count]]</f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 s="4">
        <f>((Table1[[#This Row],[deadline]]/60)/60/24)+DATE(1970,1,1)</f>
        <v>42595.290972222225</v>
      </c>
      <c r="K3705">
        <v>1467720388</v>
      </c>
      <c r="L3705" s="4">
        <f>((Table1[[#This Row],[launched_at]]/60)/60/24)+DATE(1970,1,1)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>Table1[[#This Row],[pledged]]/Table1[[#This Row],[goal]]*100</f>
        <v>123.42857142857142</v>
      </c>
      <c r="R3705" s="8">
        <f>Table1[[#This Row],[pledged]]/Table1[[#This Row],[backers_count]]</f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 s="4">
        <f>((Table1[[#This Row],[deadline]]/60)/60/24)+DATE(1970,1,1)</f>
        <v>42521.689745370371</v>
      </c>
      <c r="K3706">
        <v>1459528394</v>
      </c>
      <c r="L3706" s="4">
        <f>((Table1[[#This Row],[launched_at]]/60)/60/24)+DATE(1970,1,1)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>Table1[[#This Row],[pledged]]/Table1[[#This Row],[goal]]*100</f>
        <v>136.33666666666667</v>
      </c>
      <c r="R3706" s="8">
        <f>Table1[[#This Row],[pledged]]/Table1[[#This Row],[backers_count]]</f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 s="4">
        <f>((Table1[[#This Row],[deadline]]/60)/60/24)+DATE(1970,1,1)</f>
        <v>41813.75</v>
      </c>
      <c r="K3707">
        <v>1401714114</v>
      </c>
      <c r="L3707" s="4">
        <f>((Table1[[#This Row],[launched_at]]/60)/60/24)+DATE(1970,1,1)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>Table1[[#This Row],[pledged]]/Table1[[#This Row],[goal]]*100</f>
        <v>103.46657233816768</v>
      </c>
      <c r="R3707" s="8">
        <f>Table1[[#This Row],[pledged]]/Table1[[#This Row],[backers_count]]</f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 s="4">
        <f>((Table1[[#This Row],[deadline]]/60)/60/24)+DATE(1970,1,1)</f>
        <v>41894.913761574076</v>
      </c>
      <c r="K3708">
        <v>1409262949</v>
      </c>
      <c r="L3708" s="4">
        <f>((Table1[[#This Row],[launched_at]]/60)/60/24)+DATE(1970,1,1)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>Table1[[#This Row],[pledged]]/Table1[[#This Row],[goal]]*100</f>
        <v>121.33333333333334</v>
      </c>
      <c r="R3708" s="8">
        <f>Table1[[#This Row],[pledged]]/Table1[[#This Row],[backers_count]]</f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 s="4">
        <f>((Table1[[#This Row],[deadline]]/60)/60/24)+DATE(1970,1,1)</f>
        <v>42573.226388888885</v>
      </c>
      <c r="K3709">
        <v>1467335378</v>
      </c>
      <c r="L3709" s="4">
        <f>((Table1[[#This Row],[launched_at]]/60)/60/24)+DATE(1970,1,1)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>Table1[[#This Row],[pledged]]/Table1[[#This Row],[goal]]*100</f>
        <v>186</v>
      </c>
      <c r="R3709" s="8">
        <f>Table1[[#This Row],[pledged]]/Table1[[#This Row],[backers_count]]</f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 s="4">
        <f>((Table1[[#This Row],[deadline]]/60)/60/24)+DATE(1970,1,1)</f>
        <v>41824.142199074071</v>
      </c>
      <c r="K3710">
        <v>1403234686</v>
      </c>
      <c r="L3710" s="4">
        <f>((Table1[[#This Row],[launched_at]]/60)/60/24)+DATE(1970,1,1)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>Table1[[#This Row],[pledged]]/Table1[[#This Row],[goal]]*100</f>
        <v>300</v>
      </c>
      <c r="R3710" s="8">
        <f>Table1[[#This Row],[pledged]]/Table1[[#This Row],[backers_count]]</f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 s="4">
        <f>((Table1[[#This Row],[deadline]]/60)/60/24)+DATE(1970,1,1)</f>
        <v>41815.707708333335</v>
      </c>
      <c r="K3711">
        <v>1401123546</v>
      </c>
      <c r="L3711" s="4">
        <f>((Table1[[#This Row],[launched_at]]/60)/60/24)+DATE(1970,1,1)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>Table1[[#This Row],[pledged]]/Table1[[#This Row],[goal]]*100</f>
        <v>108.25</v>
      </c>
      <c r="R3711" s="8">
        <f>Table1[[#This Row],[pledged]]/Table1[[#This Row],[backers_count]]</f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 s="4">
        <f>((Table1[[#This Row],[deadline]]/60)/60/24)+DATE(1970,1,1)</f>
        <v>42097.576249999998</v>
      </c>
      <c r="K3712">
        <v>1425908988</v>
      </c>
      <c r="L3712" s="4">
        <f>((Table1[[#This Row],[launched_at]]/60)/60/24)+DATE(1970,1,1)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>Table1[[#This Row],[pledged]]/Table1[[#This Row],[goal]]*100</f>
        <v>141.15384615384616</v>
      </c>
      <c r="R3712" s="8">
        <f>Table1[[#This Row],[pledged]]/Table1[[#This Row],[backers_count]]</f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 s="4">
        <f>((Table1[[#This Row],[deadline]]/60)/60/24)+DATE(1970,1,1)</f>
        <v>41805.666666666664</v>
      </c>
      <c r="K3713">
        <v>1400606573</v>
      </c>
      <c r="L3713" s="4">
        <f>((Table1[[#This Row],[launched_at]]/60)/60/24)+DATE(1970,1,1)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>Table1[[#This Row],[pledged]]/Table1[[#This Row],[goal]]*100</f>
        <v>113.99999999999999</v>
      </c>
      <c r="R3713" s="8">
        <f>Table1[[#This Row],[pledged]]/Table1[[#This Row],[backers_count]]</f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 s="4">
        <f>((Table1[[#This Row],[deadline]]/60)/60/24)+DATE(1970,1,1)</f>
        <v>42155.290972222225</v>
      </c>
      <c r="K3714">
        <v>1431230867</v>
      </c>
      <c r="L3714" s="4">
        <f>((Table1[[#This Row],[launched_at]]/60)/60/24)+DATE(1970,1,1)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>Table1[[#This Row],[pledged]]/Table1[[#This Row],[goal]]*100</f>
        <v>153.73333333333335</v>
      </c>
      <c r="R3714" s="8">
        <f>Table1[[#This Row],[pledged]]/Table1[[#This Row],[backers_count]]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 s="4">
        <f>((Table1[[#This Row],[deadline]]/60)/60/24)+DATE(1970,1,1)</f>
        <v>42525.738032407404</v>
      </c>
      <c r="K3715">
        <v>1463334166</v>
      </c>
      <c r="L3715" s="4">
        <f>((Table1[[#This Row],[launched_at]]/60)/60/24)+DATE(1970,1,1)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>Table1[[#This Row],[pledged]]/Table1[[#This Row],[goal]]*100</f>
        <v>101.49999999999999</v>
      </c>
      <c r="R3715" s="8">
        <f>Table1[[#This Row],[pledged]]/Table1[[#This Row],[backers_count]]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 s="4">
        <f>((Table1[[#This Row],[deadline]]/60)/60/24)+DATE(1970,1,1)</f>
        <v>42150.165972222225</v>
      </c>
      <c r="K3716">
        <v>1429881667</v>
      </c>
      <c r="L3716" s="4">
        <f>((Table1[[#This Row],[launched_at]]/60)/60/24)+DATE(1970,1,1)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>Table1[[#This Row],[pledged]]/Table1[[#This Row],[goal]]*100</f>
        <v>102.35000000000001</v>
      </c>
      <c r="R3716" s="8">
        <f>Table1[[#This Row],[pledged]]/Table1[[#This Row],[backers_count]]</f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 s="4">
        <f>((Table1[[#This Row],[deadline]]/60)/60/24)+DATE(1970,1,1)</f>
        <v>42094.536111111112</v>
      </c>
      <c r="K3717">
        <v>1422834819</v>
      </c>
      <c r="L3717" s="4">
        <f>((Table1[[#This Row],[launched_at]]/60)/60/24)+DATE(1970,1,1)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>Table1[[#This Row],[pledged]]/Table1[[#This Row],[goal]]*100</f>
        <v>102.57142857142858</v>
      </c>
      <c r="R3717" s="8">
        <f>Table1[[#This Row],[pledged]]/Table1[[#This Row],[backers_count]]</f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 s="4">
        <f>((Table1[[#This Row],[deadline]]/60)/60/24)+DATE(1970,1,1)</f>
        <v>42390.887835648144</v>
      </c>
      <c r="K3718">
        <v>1450819109</v>
      </c>
      <c r="L3718" s="4">
        <f>((Table1[[#This Row],[launched_at]]/60)/60/24)+DATE(1970,1,1)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>Table1[[#This Row],[pledged]]/Table1[[#This Row],[goal]]*100</f>
        <v>155.75</v>
      </c>
      <c r="R3718" s="8">
        <f>Table1[[#This Row],[pledged]]/Table1[[#This Row],[backers_count]]</f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 s="4">
        <f>((Table1[[#This Row],[deadline]]/60)/60/24)+DATE(1970,1,1)</f>
        <v>42133.866307870368</v>
      </c>
      <c r="K3719">
        <v>1428526049</v>
      </c>
      <c r="L3719" s="4">
        <f>((Table1[[#This Row],[launched_at]]/60)/60/24)+DATE(1970,1,1)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>Table1[[#This Row],[pledged]]/Table1[[#This Row],[goal]]*100</f>
        <v>100.75</v>
      </c>
      <c r="R3719" s="8">
        <f>Table1[[#This Row],[pledged]]/Table1[[#This Row],[backers_count]]</f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 s="4">
        <f>((Table1[[#This Row],[deadline]]/60)/60/24)+DATE(1970,1,1)</f>
        <v>42062.716145833328</v>
      </c>
      <c r="K3720">
        <v>1422465075</v>
      </c>
      <c r="L3720" s="4">
        <f>((Table1[[#This Row],[launched_at]]/60)/60/24)+DATE(1970,1,1)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>Table1[[#This Row],[pledged]]/Table1[[#This Row],[goal]]*100</f>
        <v>239.4</v>
      </c>
      <c r="R3720" s="8">
        <f>Table1[[#This Row],[pledged]]/Table1[[#This Row],[backers_count]]</f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 s="4">
        <f>((Table1[[#This Row],[deadline]]/60)/60/24)+DATE(1970,1,1)</f>
        <v>42177.729930555557</v>
      </c>
      <c r="K3721">
        <v>1432402266</v>
      </c>
      <c r="L3721" s="4">
        <f>((Table1[[#This Row],[launched_at]]/60)/60/24)+DATE(1970,1,1)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>Table1[[#This Row],[pledged]]/Table1[[#This Row],[goal]]*100</f>
        <v>210</v>
      </c>
      <c r="R3721" s="8">
        <f>Table1[[#This Row],[pledged]]/Table1[[#This Row],[backers_count]]</f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 s="4">
        <f>((Table1[[#This Row],[deadline]]/60)/60/24)+DATE(1970,1,1)</f>
        <v>42187.993125000001</v>
      </c>
      <c r="K3722">
        <v>1433980206</v>
      </c>
      <c r="L3722" s="4">
        <f>((Table1[[#This Row],[launched_at]]/60)/60/24)+DATE(1970,1,1)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>Table1[[#This Row],[pledged]]/Table1[[#This Row],[goal]]*100</f>
        <v>104.51515151515152</v>
      </c>
      <c r="R3722" s="8">
        <f>Table1[[#This Row],[pledged]]/Table1[[#This Row],[backers_count]]</f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 s="4">
        <f>((Table1[[#This Row],[deadline]]/60)/60/24)+DATE(1970,1,1)</f>
        <v>41948.977824074071</v>
      </c>
      <c r="K3723">
        <v>1413412084</v>
      </c>
      <c r="L3723" s="4">
        <f>((Table1[[#This Row],[launched_at]]/60)/60/24)+DATE(1970,1,1)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>Table1[[#This Row],[pledged]]/Table1[[#This Row],[goal]]*100</f>
        <v>100.8</v>
      </c>
      <c r="R3723" s="8">
        <f>Table1[[#This Row],[pledged]]/Table1[[#This Row],[backers_count]]</f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 s="4">
        <f>((Table1[[#This Row],[deadline]]/60)/60/24)+DATE(1970,1,1)</f>
        <v>42411.957638888889</v>
      </c>
      <c r="K3724">
        <v>1452614847</v>
      </c>
      <c r="L3724" s="4">
        <f>((Table1[[#This Row],[launched_at]]/60)/60/24)+DATE(1970,1,1)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>Table1[[#This Row],[pledged]]/Table1[[#This Row],[goal]]*100</f>
        <v>111.20000000000002</v>
      </c>
      <c r="R3724" s="8">
        <f>Table1[[#This Row],[pledged]]/Table1[[#This Row],[backers_count]]</f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 s="4">
        <f>((Table1[[#This Row],[deadline]]/60)/60/24)+DATE(1970,1,1)</f>
        <v>41973.794699074075</v>
      </c>
      <c r="K3725">
        <v>1414778662</v>
      </c>
      <c r="L3725" s="4">
        <f>((Table1[[#This Row],[launched_at]]/60)/60/24)+DATE(1970,1,1)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>Table1[[#This Row],[pledged]]/Table1[[#This Row],[goal]]*100</f>
        <v>102.04444444444445</v>
      </c>
      <c r="R3725" s="8">
        <f>Table1[[#This Row],[pledged]]/Table1[[#This Row],[backers_count]]</f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 s="4">
        <f>((Table1[[#This Row],[deadline]]/60)/60/24)+DATE(1970,1,1)</f>
        <v>42494.958333333328</v>
      </c>
      <c r="K3726">
        <v>1459856860</v>
      </c>
      <c r="L3726" s="4">
        <f>((Table1[[#This Row],[launched_at]]/60)/60/24)+DATE(1970,1,1)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>Table1[[#This Row],[pledged]]/Table1[[#This Row],[goal]]*100</f>
        <v>102.54767441860466</v>
      </c>
      <c r="R3726" s="8">
        <f>Table1[[#This Row],[pledged]]/Table1[[#This Row],[backers_count]]</f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 s="4">
        <f>((Table1[[#This Row],[deadline]]/60)/60/24)+DATE(1970,1,1)</f>
        <v>42418.895833333328</v>
      </c>
      <c r="K3727">
        <v>1454366467</v>
      </c>
      <c r="L3727" s="4">
        <f>((Table1[[#This Row],[launched_at]]/60)/60/24)+DATE(1970,1,1)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>Table1[[#This Row],[pledged]]/Table1[[#This Row],[goal]]*100</f>
        <v>127</v>
      </c>
      <c r="R3727" s="8">
        <f>Table1[[#This Row],[pledged]]/Table1[[#This Row],[backers_count]]</f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 s="4">
        <f>((Table1[[#This Row],[deadline]]/60)/60/24)+DATE(1970,1,1)</f>
        <v>42489.875</v>
      </c>
      <c r="K3728">
        <v>1459567371</v>
      </c>
      <c r="L3728" s="4">
        <f>((Table1[[#This Row],[launched_at]]/60)/60/24)+DATE(1970,1,1)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>Table1[[#This Row],[pledged]]/Table1[[#This Row],[goal]]*100</f>
        <v>338.70588235294122</v>
      </c>
      <c r="R3728" s="8">
        <f>Table1[[#This Row],[pledged]]/Table1[[#This Row],[backers_count]]</f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 s="4">
        <f>((Table1[[#This Row],[deadline]]/60)/60/24)+DATE(1970,1,1)</f>
        <v>42663.204861111109</v>
      </c>
      <c r="K3729">
        <v>1474273294</v>
      </c>
      <c r="L3729" s="4">
        <f>((Table1[[#This Row],[launched_at]]/60)/60/24)+DATE(1970,1,1)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>Table1[[#This Row],[pledged]]/Table1[[#This Row],[goal]]*100</f>
        <v>100.75</v>
      </c>
      <c r="R3729" s="8">
        <f>Table1[[#This Row],[pledged]]/Table1[[#This Row],[backers_count]]</f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 s="4">
        <f>((Table1[[#This Row],[deadline]]/60)/60/24)+DATE(1970,1,1)</f>
        <v>42235.171018518522</v>
      </c>
      <c r="K3730">
        <v>1437365176</v>
      </c>
      <c r="L3730" s="4">
        <f>((Table1[[#This Row],[launched_at]]/60)/60/24)+DATE(1970,1,1)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>Table1[[#This Row],[pledged]]/Table1[[#This Row],[goal]]*100</f>
        <v>9.31</v>
      </c>
      <c r="R3730" s="8">
        <f>Table1[[#This Row],[pledged]]/Table1[[#This Row],[backers_count]]</f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 s="4">
        <f>((Table1[[#This Row],[deadline]]/60)/60/24)+DATE(1970,1,1)</f>
        <v>42086.16333333333</v>
      </c>
      <c r="K3731">
        <v>1423198512</v>
      </c>
      <c r="L3731" s="4">
        <f>((Table1[[#This Row],[launched_at]]/60)/60/24)+DATE(1970,1,1)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>Table1[[#This Row],[pledged]]/Table1[[#This Row],[goal]]*100</f>
        <v>7.24</v>
      </c>
      <c r="R3731" s="8">
        <f>Table1[[#This Row],[pledged]]/Table1[[#This Row],[backers_count]]</f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 s="4">
        <f>((Table1[[#This Row],[deadline]]/60)/60/24)+DATE(1970,1,1)</f>
        <v>42233.677766203706</v>
      </c>
      <c r="K3732">
        <v>1437236159</v>
      </c>
      <c r="L3732" s="4">
        <f>((Table1[[#This Row],[launched_at]]/60)/60/24)+DATE(1970,1,1)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>Table1[[#This Row],[pledged]]/Table1[[#This Row],[goal]]*100</f>
        <v>10</v>
      </c>
      <c r="R3732" s="8">
        <f>Table1[[#This Row],[pledged]]/Table1[[#This Row],[backers_count]]</f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 s="4">
        <f>((Table1[[#This Row],[deadline]]/60)/60/24)+DATE(1970,1,1)</f>
        <v>42014.140972222223</v>
      </c>
      <c r="K3733">
        <v>1418234646</v>
      </c>
      <c r="L3733" s="4">
        <f>((Table1[[#This Row],[launched_at]]/60)/60/24)+DATE(1970,1,1)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>Table1[[#This Row],[pledged]]/Table1[[#This Row],[goal]]*100</f>
        <v>11.272727272727273</v>
      </c>
      <c r="R3733" s="8">
        <f>Table1[[#This Row],[pledged]]/Table1[[#This Row],[backers_count]]</f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 s="4">
        <f>((Table1[[#This Row],[deadline]]/60)/60/24)+DATE(1970,1,1)</f>
        <v>42028.5</v>
      </c>
      <c r="K3734">
        <v>1416932133</v>
      </c>
      <c r="L3734" s="4">
        <f>((Table1[[#This Row],[launched_at]]/60)/60/24)+DATE(1970,1,1)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>Table1[[#This Row],[pledged]]/Table1[[#This Row],[goal]]*100</f>
        <v>15.411764705882353</v>
      </c>
      <c r="R3734" s="8">
        <f>Table1[[#This Row],[pledged]]/Table1[[#This Row],[backers_count]]</f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 s="4">
        <f>((Table1[[#This Row],[deadline]]/60)/60/24)+DATE(1970,1,1)</f>
        <v>42112.9375</v>
      </c>
      <c r="K3735">
        <v>1428539708</v>
      </c>
      <c r="L3735" s="4">
        <f>((Table1[[#This Row],[launched_at]]/60)/60/24)+DATE(1970,1,1)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>Table1[[#This Row],[pledged]]/Table1[[#This Row],[goal]]*100</f>
        <v>0</v>
      </c>
      <c r="R3735" s="8" t="e">
        <f>Table1[[#This Row],[pledged]]/Table1[[#This Row],[backers_count]]</f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 s="4">
        <f>((Table1[[#This Row],[deadline]]/60)/60/24)+DATE(1970,1,1)</f>
        <v>42149.901574074072</v>
      </c>
      <c r="K3736">
        <v>1427405896</v>
      </c>
      <c r="L3736" s="4">
        <f>((Table1[[#This Row],[launched_at]]/60)/60/24)+DATE(1970,1,1)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>Table1[[#This Row],[pledged]]/Table1[[#This Row],[goal]]*100</f>
        <v>28.466666666666669</v>
      </c>
      <c r="R3736" s="8">
        <f>Table1[[#This Row],[pledged]]/Table1[[#This Row],[backers_count]]</f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 s="4">
        <f>((Table1[[#This Row],[deadline]]/60)/60/24)+DATE(1970,1,1)</f>
        <v>42152.693159722221</v>
      </c>
      <c r="K3737">
        <v>1430239089</v>
      </c>
      <c r="L3737" s="4">
        <f>((Table1[[#This Row],[launched_at]]/60)/60/24)+DATE(1970,1,1)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>Table1[[#This Row],[pledged]]/Table1[[#This Row],[goal]]*100</f>
        <v>13.333333333333334</v>
      </c>
      <c r="R3737" s="8">
        <f>Table1[[#This Row],[pledged]]/Table1[[#This Row],[backers_count]]</f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 s="4">
        <f>((Table1[[#This Row],[deadline]]/60)/60/24)+DATE(1970,1,1)</f>
        <v>42086.75</v>
      </c>
      <c r="K3738">
        <v>1423847093</v>
      </c>
      <c r="L3738" s="4">
        <f>((Table1[[#This Row],[launched_at]]/60)/60/24)+DATE(1970,1,1)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>Table1[[#This Row],[pledged]]/Table1[[#This Row],[goal]]*100</f>
        <v>0.66666666666666674</v>
      </c>
      <c r="R3738" s="8">
        <f>Table1[[#This Row],[pledged]]/Table1[[#This Row],[backers_count]]</f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 s="4">
        <f>((Table1[[#This Row],[deadline]]/60)/60/24)+DATE(1970,1,1)</f>
        <v>42320.290972222225</v>
      </c>
      <c r="K3739">
        <v>1445358903</v>
      </c>
      <c r="L3739" s="4">
        <f>((Table1[[#This Row],[launched_at]]/60)/60/24)+DATE(1970,1,1)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>Table1[[#This Row],[pledged]]/Table1[[#This Row],[goal]]*100</f>
        <v>21.428571428571427</v>
      </c>
      <c r="R3739" s="8">
        <f>Table1[[#This Row],[pledged]]/Table1[[#This Row],[backers_count]]</f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 s="4">
        <f>((Table1[[#This Row],[deadline]]/60)/60/24)+DATE(1970,1,1)</f>
        <v>41835.916666666664</v>
      </c>
      <c r="K3740">
        <v>1403562705</v>
      </c>
      <c r="L3740" s="4">
        <f>((Table1[[#This Row],[launched_at]]/60)/60/24)+DATE(1970,1,1)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>Table1[[#This Row],[pledged]]/Table1[[#This Row],[goal]]*100</f>
        <v>18</v>
      </c>
      <c r="R3740" s="8">
        <f>Table1[[#This Row],[pledged]]/Table1[[#This Row],[backers_count]]</f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 s="4">
        <f>((Table1[[#This Row],[deadline]]/60)/60/24)+DATE(1970,1,1)</f>
        <v>42568.449861111112</v>
      </c>
      <c r="K3741">
        <v>1467024468</v>
      </c>
      <c r="L3741" s="4">
        <f>((Table1[[#This Row],[launched_at]]/60)/60/24)+DATE(1970,1,1)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>Table1[[#This Row],[pledged]]/Table1[[#This Row],[goal]]*100</f>
        <v>20.125</v>
      </c>
      <c r="R3741" s="8">
        <f>Table1[[#This Row],[pledged]]/Table1[[#This Row],[backers_count]]</f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 s="4">
        <f>((Table1[[#This Row],[deadline]]/60)/60/24)+DATE(1970,1,1)</f>
        <v>41863.079143518517</v>
      </c>
      <c r="K3742">
        <v>1405217355</v>
      </c>
      <c r="L3742" s="4">
        <f>((Table1[[#This Row],[launched_at]]/60)/60/24)+DATE(1970,1,1)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>Table1[[#This Row],[pledged]]/Table1[[#This Row],[goal]]*100</f>
        <v>17.899999999999999</v>
      </c>
      <c r="R3742" s="8">
        <f>Table1[[#This Row],[pledged]]/Table1[[#This Row],[backers_count]]</f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 s="4">
        <f>((Table1[[#This Row],[deadline]]/60)/60/24)+DATE(1970,1,1)</f>
        <v>42355.920717592591</v>
      </c>
      <c r="K3743">
        <v>1447797950</v>
      </c>
      <c r="L3743" s="4">
        <f>((Table1[[#This Row],[launched_at]]/60)/60/24)+DATE(1970,1,1)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>Table1[[#This Row],[pledged]]/Table1[[#This Row],[goal]]*100</f>
        <v>0</v>
      </c>
      <c r="R3743" s="8" t="e">
        <f>Table1[[#This Row],[pledged]]/Table1[[#This Row],[backers_count]]</f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 s="4">
        <f>((Table1[[#This Row],[deadline]]/60)/60/24)+DATE(1970,1,1)</f>
        <v>41888.214629629627</v>
      </c>
      <c r="K3744">
        <v>1407388144</v>
      </c>
      <c r="L3744" s="4">
        <f>((Table1[[#This Row],[launched_at]]/60)/60/24)+DATE(1970,1,1)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>Table1[[#This Row],[pledged]]/Table1[[#This Row],[goal]]*100</f>
        <v>2</v>
      </c>
      <c r="R3744" s="8">
        <f>Table1[[#This Row],[pledged]]/Table1[[#This Row],[backers_count]]</f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 s="4">
        <f>((Table1[[#This Row],[deadline]]/60)/60/24)+DATE(1970,1,1)</f>
        <v>41823.710231481484</v>
      </c>
      <c r="K3745">
        <v>1401814964</v>
      </c>
      <c r="L3745" s="4">
        <f>((Table1[[#This Row],[launched_at]]/60)/60/24)+DATE(1970,1,1)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>Table1[[#This Row],[pledged]]/Table1[[#This Row],[goal]]*100</f>
        <v>0</v>
      </c>
      <c r="R3745" s="8" t="e">
        <f>Table1[[#This Row],[pledged]]/Table1[[#This Row],[backers_count]]</f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 s="4">
        <f>((Table1[[#This Row],[deadline]]/60)/60/24)+DATE(1970,1,1)</f>
        <v>41825.165972222225</v>
      </c>
      <c r="K3746">
        <v>1401823952</v>
      </c>
      <c r="L3746" s="4">
        <f>((Table1[[#This Row],[launched_at]]/60)/60/24)+DATE(1970,1,1)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>Table1[[#This Row],[pledged]]/Table1[[#This Row],[goal]]*100</f>
        <v>0</v>
      </c>
      <c r="R3746" s="8" t="e">
        <f>Table1[[#This Row],[pledged]]/Table1[[#This Row],[backers_count]]</f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 s="4">
        <f>((Table1[[#This Row],[deadline]]/60)/60/24)+DATE(1970,1,1)</f>
        <v>41861.697939814818</v>
      </c>
      <c r="K3747">
        <v>1405097102</v>
      </c>
      <c r="L3747" s="4">
        <f>((Table1[[#This Row],[launched_at]]/60)/60/24)+DATE(1970,1,1)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>Table1[[#This Row],[pledged]]/Table1[[#This Row],[goal]]*100</f>
        <v>10</v>
      </c>
      <c r="R3747" s="8">
        <f>Table1[[#This Row],[pledged]]/Table1[[#This Row],[backers_count]]</f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 s="4">
        <f>((Table1[[#This Row],[deadline]]/60)/60/24)+DATE(1970,1,1)</f>
        <v>42651.389340277776</v>
      </c>
      <c r="K3748">
        <v>1473326439</v>
      </c>
      <c r="L3748" s="4">
        <f>((Table1[[#This Row],[launched_at]]/60)/60/24)+DATE(1970,1,1)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>Table1[[#This Row],[pledged]]/Table1[[#This Row],[goal]]*100</f>
        <v>2.3764705882352941</v>
      </c>
      <c r="R3748" s="8">
        <f>Table1[[#This Row],[pledged]]/Table1[[#This Row],[backers_count]]</f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 s="4">
        <f>((Table1[[#This Row],[deadline]]/60)/60/24)+DATE(1970,1,1)</f>
        <v>42190.957638888889</v>
      </c>
      <c r="K3749">
        <v>1433833896</v>
      </c>
      <c r="L3749" s="4">
        <f>((Table1[[#This Row],[launched_at]]/60)/60/24)+DATE(1970,1,1)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>Table1[[#This Row],[pledged]]/Table1[[#This Row],[goal]]*100</f>
        <v>1</v>
      </c>
      <c r="R3749" s="8">
        <f>Table1[[#This Row],[pledged]]/Table1[[#This Row],[backers_count]]</f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 s="4">
        <f>((Table1[[#This Row],[deadline]]/60)/60/24)+DATE(1970,1,1)</f>
        <v>42416.249305555553</v>
      </c>
      <c r="K3750">
        <v>1453827436</v>
      </c>
      <c r="L3750" s="4">
        <f>((Table1[[#This Row],[launched_at]]/60)/60/24)+DATE(1970,1,1)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>Table1[[#This Row],[pledged]]/Table1[[#This Row],[goal]]*100</f>
        <v>103.52</v>
      </c>
      <c r="R3750" s="8">
        <f>Table1[[#This Row],[pledged]]/Table1[[#This Row],[backers_count]]</f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 s="4">
        <f>((Table1[[#This Row],[deadline]]/60)/60/24)+DATE(1970,1,1)</f>
        <v>42489.165972222225</v>
      </c>
      <c r="K3751">
        <v>1459220588</v>
      </c>
      <c r="L3751" s="4">
        <f>((Table1[[#This Row],[launched_at]]/60)/60/24)+DATE(1970,1,1)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>Table1[[#This Row],[pledged]]/Table1[[#This Row],[goal]]*100</f>
        <v>105</v>
      </c>
      <c r="R3751" s="8">
        <f>Table1[[#This Row],[pledged]]/Table1[[#This Row],[backers_count]]</f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 s="4">
        <f>((Table1[[#This Row],[deadline]]/60)/60/24)+DATE(1970,1,1)</f>
        <v>42045.332638888889</v>
      </c>
      <c r="K3752">
        <v>1421105608</v>
      </c>
      <c r="L3752" s="4">
        <f>((Table1[[#This Row],[launched_at]]/60)/60/24)+DATE(1970,1,1)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>Table1[[#This Row],[pledged]]/Table1[[#This Row],[goal]]*100</f>
        <v>100.44999999999999</v>
      </c>
      <c r="R3752" s="8">
        <f>Table1[[#This Row],[pledged]]/Table1[[#This Row],[backers_count]]</f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 s="4">
        <f>((Table1[[#This Row],[deadline]]/60)/60/24)+DATE(1970,1,1)</f>
        <v>42462.993900462956</v>
      </c>
      <c r="K3753">
        <v>1454460673</v>
      </c>
      <c r="L3753" s="4">
        <f>((Table1[[#This Row],[launched_at]]/60)/60/24)+DATE(1970,1,1)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>Table1[[#This Row],[pledged]]/Table1[[#This Row],[goal]]*100</f>
        <v>132.6</v>
      </c>
      <c r="R3753" s="8">
        <f>Table1[[#This Row],[pledged]]/Table1[[#This Row],[backers_count]]</f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 s="4">
        <f>((Table1[[#This Row],[deadline]]/60)/60/24)+DATE(1970,1,1)</f>
        <v>42659.875</v>
      </c>
      <c r="K3754">
        <v>1473189335</v>
      </c>
      <c r="L3754" s="4">
        <f>((Table1[[#This Row],[launched_at]]/60)/60/24)+DATE(1970,1,1)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>Table1[[#This Row],[pledged]]/Table1[[#This Row],[goal]]*100</f>
        <v>112.99999999999999</v>
      </c>
      <c r="R3754" s="8">
        <f>Table1[[#This Row],[pledged]]/Table1[[#This Row],[backers_count]]</f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 s="4">
        <f>((Table1[[#This Row],[deadline]]/60)/60/24)+DATE(1970,1,1)</f>
        <v>42158</v>
      </c>
      <c r="K3755">
        <v>1430768800</v>
      </c>
      <c r="L3755" s="4">
        <f>((Table1[[#This Row],[launched_at]]/60)/60/24)+DATE(1970,1,1)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>Table1[[#This Row],[pledged]]/Table1[[#This Row],[goal]]*100</f>
        <v>103.34</v>
      </c>
      <c r="R3755" s="8">
        <f>Table1[[#This Row],[pledged]]/Table1[[#This Row],[backers_count]]</f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 s="4">
        <f>((Table1[[#This Row],[deadline]]/60)/60/24)+DATE(1970,1,1)</f>
        <v>41846.207638888889</v>
      </c>
      <c r="K3756">
        <v>1403125737</v>
      </c>
      <c r="L3756" s="4">
        <f>((Table1[[#This Row],[launched_at]]/60)/60/24)+DATE(1970,1,1)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>Table1[[#This Row],[pledged]]/Table1[[#This Row],[goal]]*100</f>
        <v>120</v>
      </c>
      <c r="R3756" s="8">
        <f>Table1[[#This Row],[pledged]]/Table1[[#This Row],[backers_count]]</f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 s="4">
        <f>((Table1[[#This Row],[deadline]]/60)/60/24)+DATE(1970,1,1)</f>
        <v>42475.866979166662</v>
      </c>
      <c r="K3757">
        <v>1458161307</v>
      </c>
      <c r="L3757" s="4">
        <f>((Table1[[#This Row],[launched_at]]/60)/60/24)+DATE(1970,1,1)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>Table1[[#This Row],[pledged]]/Table1[[#This Row],[goal]]*100</f>
        <v>129.63636363636363</v>
      </c>
      <c r="R3757" s="8">
        <f>Table1[[#This Row],[pledged]]/Table1[[#This Row],[backers_count]]</f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 s="4">
        <f>((Table1[[#This Row],[deadline]]/60)/60/24)+DATE(1970,1,1)</f>
        <v>41801.814791666664</v>
      </c>
      <c r="K3758">
        <v>1399923198</v>
      </c>
      <c r="L3758" s="4">
        <f>((Table1[[#This Row],[launched_at]]/60)/60/24)+DATE(1970,1,1)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>Table1[[#This Row],[pledged]]/Table1[[#This Row],[goal]]*100</f>
        <v>101.11111111111111</v>
      </c>
      <c r="R3758" s="8">
        <f>Table1[[#This Row],[pledged]]/Table1[[#This Row],[backers_count]]</f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 s="4">
        <f>((Table1[[#This Row],[deadline]]/60)/60/24)+DATE(1970,1,1)</f>
        <v>41974.850868055553</v>
      </c>
      <c r="K3759">
        <v>1415737515</v>
      </c>
      <c r="L3759" s="4">
        <f>((Table1[[#This Row],[launched_at]]/60)/60/24)+DATE(1970,1,1)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>Table1[[#This Row],[pledged]]/Table1[[#This Row],[goal]]*100</f>
        <v>108.51428571428572</v>
      </c>
      <c r="R3759" s="8">
        <f>Table1[[#This Row],[pledged]]/Table1[[#This Row],[backers_count]]</f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 s="4">
        <f>((Table1[[#This Row],[deadline]]/60)/60/24)+DATE(1970,1,1)</f>
        <v>41778.208333333336</v>
      </c>
      <c r="K3760">
        <v>1397819938</v>
      </c>
      <c r="L3760" s="4">
        <f>((Table1[[#This Row],[launched_at]]/60)/60/24)+DATE(1970,1,1)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>Table1[[#This Row],[pledged]]/Table1[[#This Row],[goal]]*100</f>
        <v>102.33333333333334</v>
      </c>
      <c r="R3760" s="8">
        <f>Table1[[#This Row],[pledged]]/Table1[[#This Row],[backers_count]]</f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 s="4">
        <f>((Table1[[#This Row],[deadline]]/60)/60/24)+DATE(1970,1,1)</f>
        <v>42242.108252314814</v>
      </c>
      <c r="K3761">
        <v>1435372553</v>
      </c>
      <c r="L3761" s="4">
        <f>((Table1[[#This Row],[launched_at]]/60)/60/24)+DATE(1970,1,1)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>Table1[[#This Row],[pledged]]/Table1[[#This Row],[goal]]*100</f>
        <v>110.24425000000002</v>
      </c>
      <c r="R3761" s="8">
        <f>Table1[[#This Row],[pledged]]/Table1[[#This Row],[backers_count]]</f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 s="4">
        <f>((Table1[[#This Row],[deadline]]/60)/60/24)+DATE(1970,1,1)</f>
        <v>41764.525300925925</v>
      </c>
      <c r="K3762">
        <v>1397133386</v>
      </c>
      <c r="L3762" s="4">
        <f>((Table1[[#This Row],[launched_at]]/60)/60/24)+DATE(1970,1,1)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>Table1[[#This Row],[pledged]]/Table1[[#This Row],[goal]]*100</f>
        <v>101.0154</v>
      </c>
      <c r="R3762" s="8">
        <f>Table1[[#This Row],[pledged]]/Table1[[#This Row],[backers_count]]</f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 s="4">
        <f>((Table1[[#This Row],[deadline]]/60)/60/24)+DATE(1970,1,1)</f>
        <v>42226.958333333328</v>
      </c>
      <c r="K3763">
        <v>1434625937</v>
      </c>
      <c r="L3763" s="4">
        <f>((Table1[[#This Row],[launched_at]]/60)/60/24)+DATE(1970,1,1)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>Table1[[#This Row],[pledged]]/Table1[[#This Row],[goal]]*100</f>
        <v>100</v>
      </c>
      <c r="R3763" s="8">
        <f>Table1[[#This Row],[pledged]]/Table1[[#This Row],[backers_count]]</f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 s="4">
        <f>((Table1[[#This Row],[deadline]]/60)/60/24)+DATE(1970,1,1)</f>
        <v>42218.813530092593</v>
      </c>
      <c r="K3764">
        <v>1436383889</v>
      </c>
      <c r="L3764" s="4">
        <f>((Table1[[#This Row],[launched_at]]/60)/60/24)+DATE(1970,1,1)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>Table1[[#This Row],[pledged]]/Table1[[#This Row],[goal]]*100</f>
        <v>106.24</v>
      </c>
      <c r="R3764" s="8">
        <f>Table1[[#This Row],[pledged]]/Table1[[#This Row],[backers_count]]</f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 s="4">
        <f>((Table1[[#This Row],[deadline]]/60)/60/24)+DATE(1970,1,1)</f>
        <v>42095.708634259259</v>
      </c>
      <c r="K3765">
        <v>1425319226</v>
      </c>
      <c r="L3765" s="4">
        <f>((Table1[[#This Row],[launched_at]]/60)/60/24)+DATE(1970,1,1)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>Table1[[#This Row],[pledged]]/Table1[[#This Row],[goal]]*100</f>
        <v>100</v>
      </c>
      <c r="R3765" s="8">
        <f>Table1[[#This Row],[pledged]]/Table1[[#This Row],[backers_count]]</f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 s="4">
        <f>((Table1[[#This Row],[deadline]]/60)/60/24)+DATE(1970,1,1)</f>
        <v>42519.024999999994</v>
      </c>
      <c r="K3766">
        <v>1462824832</v>
      </c>
      <c r="L3766" s="4">
        <f>((Table1[[#This Row],[launched_at]]/60)/60/24)+DATE(1970,1,1)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>Table1[[#This Row],[pledged]]/Table1[[#This Row],[goal]]*100</f>
        <v>100</v>
      </c>
      <c r="R3766" s="8">
        <f>Table1[[#This Row],[pledged]]/Table1[[#This Row],[backers_count]]</f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 s="4">
        <f>((Table1[[#This Row],[deadline]]/60)/60/24)+DATE(1970,1,1)</f>
        <v>41850.776412037041</v>
      </c>
      <c r="K3767">
        <v>1404153482</v>
      </c>
      <c r="L3767" s="4">
        <f>((Table1[[#This Row],[launched_at]]/60)/60/24)+DATE(1970,1,1)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>Table1[[#This Row],[pledged]]/Table1[[#This Row],[goal]]*100</f>
        <v>113.45714285714286</v>
      </c>
      <c r="R3767" s="8">
        <f>Table1[[#This Row],[pledged]]/Table1[[#This Row],[backers_count]]</f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 s="4">
        <f>((Table1[[#This Row],[deadline]]/60)/60/24)+DATE(1970,1,1)</f>
        <v>41823.167187500003</v>
      </c>
      <c r="K3768">
        <v>1401336045</v>
      </c>
      <c r="L3768" s="4">
        <f>((Table1[[#This Row],[launched_at]]/60)/60/24)+DATE(1970,1,1)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>Table1[[#This Row],[pledged]]/Table1[[#This Row],[goal]]*100</f>
        <v>102.65010000000001</v>
      </c>
      <c r="R3768" s="8">
        <f>Table1[[#This Row],[pledged]]/Table1[[#This Row],[backers_count]]</f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 s="4">
        <f>((Table1[[#This Row],[deadline]]/60)/60/24)+DATE(1970,1,1)</f>
        <v>42064.207638888889</v>
      </c>
      <c r="K3769">
        <v>1423960097</v>
      </c>
      <c r="L3769" s="4">
        <f>((Table1[[#This Row],[launched_at]]/60)/60/24)+DATE(1970,1,1)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>Table1[[#This Row],[pledged]]/Table1[[#This Row],[goal]]*100</f>
        <v>116.75</v>
      </c>
      <c r="R3769" s="8">
        <f>Table1[[#This Row],[pledged]]/Table1[[#This Row],[backers_count]]</f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 s="4">
        <f>((Table1[[#This Row],[deadline]]/60)/60/24)+DATE(1970,1,1)</f>
        <v>41802.727893518517</v>
      </c>
      <c r="K3770">
        <v>1400002090</v>
      </c>
      <c r="L3770" s="4">
        <f>((Table1[[#This Row],[launched_at]]/60)/60/24)+DATE(1970,1,1)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>Table1[[#This Row],[pledged]]/Table1[[#This Row],[goal]]*100</f>
        <v>107.65274999999998</v>
      </c>
      <c r="R3770" s="8">
        <f>Table1[[#This Row],[pledged]]/Table1[[#This Row],[backers_count]]</f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 s="4">
        <f>((Table1[[#This Row],[deadline]]/60)/60/24)+DATE(1970,1,1)</f>
        <v>42475.598136574074</v>
      </c>
      <c r="K3771">
        <v>1458138079</v>
      </c>
      <c r="L3771" s="4">
        <f>((Table1[[#This Row],[launched_at]]/60)/60/24)+DATE(1970,1,1)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>Table1[[#This Row],[pledged]]/Table1[[#This Row],[goal]]*100</f>
        <v>100</v>
      </c>
      <c r="R3771" s="8">
        <f>Table1[[#This Row],[pledged]]/Table1[[#This Row],[backers_count]]</f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 s="4">
        <f>((Table1[[#This Row],[deadline]]/60)/60/24)+DATE(1970,1,1)</f>
        <v>42168.930671296301</v>
      </c>
      <c r="K3772">
        <v>1431642010</v>
      </c>
      <c r="L3772" s="4">
        <f>((Table1[[#This Row],[launched_at]]/60)/60/24)+DATE(1970,1,1)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>Table1[[#This Row],[pledged]]/Table1[[#This Row],[goal]]*100</f>
        <v>100</v>
      </c>
      <c r="R3772" s="8">
        <f>Table1[[#This Row],[pledged]]/Table1[[#This Row],[backers_count]]</f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 s="4">
        <f>((Table1[[#This Row],[deadline]]/60)/60/24)+DATE(1970,1,1)</f>
        <v>42508</v>
      </c>
      <c r="K3773">
        <v>1462307652</v>
      </c>
      <c r="L3773" s="4">
        <f>((Table1[[#This Row],[launched_at]]/60)/60/24)+DATE(1970,1,1)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>Table1[[#This Row],[pledged]]/Table1[[#This Row],[goal]]*100</f>
        <v>146</v>
      </c>
      <c r="R3773" s="8">
        <f>Table1[[#This Row],[pledged]]/Table1[[#This Row],[backers_count]]</f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 s="4">
        <f>((Table1[[#This Row],[deadline]]/60)/60/24)+DATE(1970,1,1)</f>
        <v>42703.25</v>
      </c>
      <c r="K3774">
        <v>1478616506</v>
      </c>
      <c r="L3774" s="4">
        <f>((Table1[[#This Row],[launched_at]]/60)/60/24)+DATE(1970,1,1)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>Table1[[#This Row],[pledged]]/Table1[[#This Row],[goal]]*100</f>
        <v>110.2</v>
      </c>
      <c r="R3774" s="8">
        <f>Table1[[#This Row],[pledged]]/Table1[[#This Row],[backers_count]]</f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 s="4">
        <f>((Table1[[#This Row],[deadline]]/60)/60/24)+DATE(1970,1,1)</f>
        <v>42689.088888888888</v>
      </c>
      <c r="K3775">
        <v>1476317247</v>
      </c>
      <c r="L3775" s="4">
        <f>((Table1[[#This Row],[launched_at]]/60)/60/24)+DATE(1970,1,1)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>Table1[[#This Row],[pledged]]/Table1[[#This Row],[goal]]*100</f>
        <v>108.2</v>
      </c>
      <c r="R3775" s="8">
        <f>Table1[[#This Row],[pledged]]/Table1[[#This Row],[backers_count]]</f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 s="4">
        <f>((Table1[[#This Row],[deadline]]/60)/60/24)+DATE(1970,1,1)</f>
        <v>42103.792303240742</v>
      </c>
      <c r="K3776">
        <v>1427223655</v>
      </c>
      <c r="L3776" s="4">
        <f>((Table1[[#This Row],[launched_at]]/60)/60/24)+DATE(1970,1,1)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>Table1[[#This Row],[pledged]]/Table1[[#This Row],[goal]]*100</f>
        <v>100</v>
      </c>
      <c r="R3776" s="8">
        <f>Table1[[#This Row],[pledged]]/Table1[[#This Row],[backers_count]]</f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 s="4">
        <f>((Table1[[#This Row],[deadline]]/60)/60/24)+DATE(1970,1,1)</f>
        <v>42103.166666666672</v>
      </c>
      <c r="K3777">
        <v>1426199843</v>
      </c>
      <c r="L3777" s="4">
        <f>((Table1[[#This Row],[launched_at]]/60)/60/24)+DATE(1970,1,1)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>Table1[[#This Row],[pledged]]/Table1[[#This Row],[goal]]*100</f>
        <v>100.25</v>
      </c>
      <c r="R3777" s="8">
        <f>Table1[[#This Row],[pledged]]/Table1[[#This Row],[backers_count]]</f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 s="4">
        <f>((Table1[[#This Row],[deadline]]/60)/60/24)+DATE(1970,1,1)</f>
        <v>41852.041666666664</v>
      </c>
      <c r="K3778">
        <v>1403599778</v>
      </c>
      <c r="L3778" s="4">
        <f>((Table1[[#This Row],[launched_at]]/60)/60/24)+DATE(1970,1,1)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>Table1[[#This Row],[pledged]]/Table1[[#This Row],[goal]]*100</f>
        <v>106.71250000000001</v>
      </c>
      <c r="R3778" s="8">
        <f>Table1[[#This Row],[pledged]]/Table1[[#This Row],[backers_count]]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 s="4">
        <f>((Table1[[#This Row],[deadline]]/60)/60/24)+DATE(1970,1,1)</f>
        <v>41909.166666666664</v>
      </c>
      <c r="K3779">
        <v>1409884821</v>
      </c>
      <c r="L3779" s="4">
        <f>((Table1[[#This Row],[launched_at]]/60)/60/24)+DATE(1970,1,1)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>Table1[[#This Row],[pledged]]/Table1[[#This Row],[goal]]*100</f>
        <v>143.19999999999999</v>
      </c>
      <c r="R3779" s="8">
        <f>Table1[[#This Row],[pledged]]/Table1[[#This Row],[backers_count]]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 s="4">
        <f>((Table1[[#This Row],[deadline]]/60)/60/24)+DATE(1970,1,1)</f>
        <v>42049.819212962961</v>
      </c>
      <c r="K3780">
        <v>1418758780</v>
      </c>
      <c r="L3780" s="4">
        <f>((Table1[[#This Row],[launched_at]]/60)/60/24)+DATE(1970,1,1)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>Table1[[#This Row],[pledged]]/Table1[[#This Row],[goal]]*100</f>
        <v>105.04166666666667</v>
      </c>
      <c r="R3780" s="8">
        <f>Table1[[#This Row],[pledged]]/Table1[[#This Row],[backers_count]]</f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 s="4">
        <f>((Table1[[#This Row],[deadline]]/60)/60/24)+DATE(1970,1,1)</f>
        <v>42455.693750000006</v>
      </c>
      <c r="K3781">
        <v>1456421940</v>
      </c>
      <c r="L3781" s="4">
        <f>((Table1[[#This Row],[launched_at]]/60)/60/24)+DATE(1970,1,1)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>Table1[[#This Row],[pledged]]/Table1[[#This Row],[goal]]*100</f>
        <v>103.98</v>
      </c>
      <c r="R3781" s="8">
        <f>Table1[[#This Row],[pledged]]/Table1[[#This Row],[backers_count]]</f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 s="4">
        <f>((Table1[[#This Row],[deadline]]/60)/60/24)+DATE(1970,1,1)</f>
        <v>42198.837499999994</v>
      </c>
      <c r="K3782">
        <v>1433999785</v>
      </c>
      <c r="L3782" s="4">
        <f>((Table1[[#This Row],[launched_at]]/60)/60/24)+DATE(1970,1,1)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>Table1[[#This Row],[pledged]]/Table1[[#This Row],[goal]]*100</f>
        <v>120</v>
      </c>
      <c r="R3782" s="8">
        <f>Table1[[#This Row],[pledged]]/Table1[[#This Row],[backers_count]]</f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 s="4">
        <f>((Table1[[#This Row],[deadline]]/60)/60/24)+DATE(1970,1,1)</f>
        <v>41890.882928240739</v>
      </c>
      <c r="K3783">
        <v>1408050685</v>
      </c>
      <c r="L3783" s="4">
        <f>((Table1[[#This Row],[launched_at]]/60)/60/24)+DATE(1970,1,1)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>Table1[[#This Row],[pledged]]/Table1[[#This Row],[goal]]*100</f>
        <v>109.66666666666667</v>
      </c>
      <c r="R3783" s="8">
        <f>Table1[[#This Row],[pledged]]/Table1[[#This Row],[backers_count]]</f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 s="4">
        <f>((Table1[[#This Row],[deadline]]/60)/60/24)+DATE(1970,1,1)</f>
        <v>42575.958333333328</v>
      </c>
      <c r="K3784">
        <v>1466887297</v>
      </c>
      <c r="L3784" s="4">
        <f>((Table1[[#This Row],[launched_at]]/60)/60/24)+DATE(1970,1,1)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>Table1[[#This Row],[pledged]]/Table1[[#This Row],[goal]]*100</f>
        <v>101.75</v>
      </c>
      <c r="R3784" s="8">
        <f>Table1[[#This Row],[pledged]]/Table1[[#This Row],[backers_count]]</f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 s="4">
        <f>((Table1[[#This Row],[deadline]]/60)/60/24)+DATE(1970,1,1)</f>
        <v>42444.666666666672</v>
      </c>
      <c r="K3785">
        <v>1455938520</v>
      </c>
      <c r="L3785" s="4">
        <f>((Table1[[#This Row],[launched_at]]/60)/60/24)+DATE(1970,1,1)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>Table1[[#This Row],[pledged]]/Table1[[#This Row],[goal]]*100</f>
        <v>128.91666666666666</v>
      </c>
      <c r="R3785" s="8">
        <f>Table1[[#This Row],[pledged]]/Table1[[#This Row],[backers_count]]</f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 s="4">
        <f>((Table1[[#This Row],[deadline]]/60)/60/24)+DATE(1970,1,1)</f>
        <v>42561.980694444443</v>
      </c>
      <c r="K3786">
        <v>1465601532</v>
      </c>
      <c r="L3786" s="4">
        <f>((Table1[[#This Row],[launched_at]]/60)/60/24)+DATE(1970,1,1)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>Table1[[#This Row],[pledged]]/Table1[[#This Row],[goal]]*100</f>
        <v>114.99999999999999</v>
      </c>
      <c r="R3786" s="8">
        <f>Table1[[#This Row],[pledged]]/Table1[[#This Row],[backers_count]]</f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 s="4">
        <f>((Table1[[#This Row],[deadline]]/60)/60/24)+DATE(1970,1,1)</f>
        <v>42584.418749999997</v>
      </c>
      <c r="K3787">
        <v>1467040769</v>
      </c>
      <c r="L3787" s="4">
        <f>((Table1[[#This Row],[launched_at]]/60)/60/24)+DATE(1970,1,1)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>Table1[[#This Row],[pledged]]/Table1[[#This Row],[goal]]*100</f>
        <v>150.75</v>
      </c>
      <c r="R3787" s="8">
        <f>Table1[[#This Row],[pledged]]/Table1[[#This Row],[backers_count]]</f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 s="4">
        <f>((Table1[[#This Row],[deadline]]/60)/60/24)+DATE(1970,1,1)</f>
        <v>42517.037905092591</v>
      </c>
      <c r="K3788">
        <v>1461718475</v>
      </c>
      <c r="L3788" s="4">
        <f>((Table1[[#This Row],[launched_at]]/60)/60/24)+DATE(1970,1,1)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>Table1[[#This Row],[pledged]]/Table1[[#This Row],[goal]]*100</f>
        <v>110.96666666666665</v>
      </c>
      <c r="R3788" s="8">
        <f>Table1[[#This Row],[pledged]]/Table1[[#This Row],[backers_count]]</f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 s="4">
        <f>((Table1[[#This Row],[deadline]]/60)/60/24)+DATE(1970,1,1)</f>
        <v>42196.165972222225</v>
      </c>
      <c r="K3789">
        <v>1434113406</v>
      </c>
      <c r="L3789" s="4">
        <f>((Table1[[#This Row],[launched_at]]/60)/60/24)+DATE(1970,1,1)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>Table1[[#This Row],[pledged]]/Table1[[#This Row],[goal]]*100</f>
        <v>100.28571428571429</v>
      </c>
      <c r="R3789" s="8">
        <f>Table1[[#This Row],[pledged]]/Table1[[#This Row],[backers_count]]</f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 s="4">
        <f>((Table1[[#This Row],[deadline]]/60)/60/24)+DATE(1970,1,1)</f>
        <v>42361.679166666669</v>
      </c>
      <c r="K3790">
        <v>1448469719</v>
      </c>
      <c r="L3790" s="4">
        <f>((Table1[[#This Row],[launched_at]]/60)/60/24)+DATE(1970,1,1)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>Table1[[#This Row],[pledged]]/Table1[[#This Row],[goal]]*100</f>
        <v>0.66666666666666674</v>
      </c>
      <c r="R3790" s="8">
        <f>Table1[[#This Row],[pledged]]/Table1[[#This Row],[backers_count]]</f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 s="4">
        <f>((Table1[[#This Row],[deadline]]/60)/60/24)+DATE(1970,1,1)</f>
        <v>42170.798819444448</v>
      </c>
      <c r="K3791">
        <v>1431630618</v>
      </c>
      <c r="L3791" s="4">
        <f>((Table1[[#This Row],[launched_at]]/60)/60/24)+DATE(1970,1,1)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>Table1[[#This Row],[pledged]]/Table1[[#This Row],[goal]]*100</f>
        <v>3.267605633802817</v>
      </c>
      <c r="R3791" s="8">
        <f>Table1[[#This Row],[pledged]]/Table1[[#This Row],[backers_count]]</f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 s="4">
        <f>((Table1[[#This Row],[deadline]]/60)/60/24)+DATE(1970,1,1)</f>
        <v>42696.708599537036</v>
      </c>
      <c r="K3792">
        <v>1477238423</v>
      </c>
      <c r="L3792" s="4">
        <f>((Table1[[#This Row],[launched_at]]/60)/60/24)+DATE(1970,1,1)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>Table1[[#This Row],[pledged]]/Table1[[#This Row],[goal]]*100</f>
        <v>0</v>
      </c>
      <c r="R3792" s="8" t="e">
        <f>Table1[[#This Row],[pledged]]/Table1[[#This Row],[backers_count]]</f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 s="4">
        <f>((Table1[[#This Row],[deadline]]/60)/60/24)+DATE(1970,1,1)</f>
        <v>41826.692037037035</v>
      </c>
      <c r="K3793">
        <v>1399480592</v>
      </c>
      <c r="L3793" s="4">
        <f>((Table1[[#This Row],[launched_at]]/60)/60/24)+DATE(1970,1,1)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>Table1[[#This Row],[pledged]]/Table1[[#This Row],[goal]]*100</f>
        <v>0</v>
      </c>
      <c r="R3793" s="8" t="e">
        <f>Table1[[#This Row],[pledged]]/Table1[[#This Row],[backers_count]]</f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 s="4">
        <f>((Table1[[#This Row],[deadline]]/60)/60/24)+DATE(1970,1,1)</f>
        <v>42200.447013888886</v>
      </c>
      <c r="K3794">
        <v>1434365022</v>
      </c>
      <c r="L3794" s="4">
        <f>((Table1[[#This Row],[launched_at]]/60)/60/24)+DATE(1970,1,1)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>Table1[[#This Row],[pledged]]/Table1[[#This Row],[goal]]*100</f>
        <v>0.27999999999999997</v>
      </c>
      <c r="R3794" s="8">
        <f>Table1[[#This Row],[pledged]]/Table1[[#This Row],[backers_count]]</f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 s="4">
        <f>((Table1[[#This Row],[deadline]]/60)/60/24)+DATE(1970,1,1)</f>
        <v>41989.938993055555</v>
      </c>
      <c r="K3795">
        <v>1416954729</v>
      </c>
      <c r="L3795" s="4">
        <f>((Table1[[#This Row],[launched_at]]/60)/60/24)+DATE(1970,1,1)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>Table1[[#This Row],[pledged]]/Table1[[#This Row],[goal]]*100</f>
        <v>59.657142857142851</v>
      </c>
      <c r="R3795" s="8">
        <f>Table1[[#This Row],[pledged]]/Table1[[#This Row],[backers_count]]</f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 s="4">
        <f>((Table1[[#This Row],[deadline]]/60)/60/24)+DATE(1970,1,1)</f>
        <v>42162.58048611111</v>
      </c>
      <c r="K3796">
        <v>1431093354</v>
      </c>
      <c r="L3796" s="4">
        <f>((Table1[[#This Row],[launched_at]]/60)/60/24)+DATE(1970,1,1)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>Table1[[#This Row],[pledged]]/Table1[[#This Row],[goal]]*100</f>
        <v>1</v>
      </c>
      <c r="R3796" s="8">
        <f>Table1[[#This Row],[pledged]]/Table1[[#This Row],[backers_count]]</f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 s="4">
        <f>((Table1[[#This Row],[deadline]]/60)/60/24)+DATE(1970,1,1)</f>
        <v>42244.9375</v>
      </c>
      <c r="K3797">
        <v>1437042490</v>
      </c>
      <c r="L3797" s="4">
        <f>((Table1[[#This Row],[launched_at]]/60)/60/24)+DATE(1970,1,1)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>Table1[[#This Row],[pledged]]/Table1[[#This Row],[goal]]*100</f>
        <v>1.6666666666666667</v>
      </c>
      <c r="R3797" s="8">
        <f>Table1[[#This Row],[pledged]]/Table1[[#This Row],[backers_count]]</f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 s="4">
        <f>((Table1[[#This Row],[deadline]]/60)/60/24)+DATE(1970,1,1)</f>
        <v>42749.029583333337</v>
      </c>
      <c r="K3798">
        <v>1479170556</v>
      </c>
      <c r="L3798" s="4">
        <f>((Table1[[#This Row],[launched_at]]/60)/60/24)+DATE(1970,1,1)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>Table1[[#This Row],[pledged]]/Table1[[#This Row],[goal]]*100</f>
        <v>4.4444444444444444E-3</v>
      </c>
      <c r="R3798" s="8">
        <f>Table1[[#This Row],[pledged]]/Table1[[#This Row],[backers_count]]</f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 s="4">
        <f>((Table1[[#This Row],[deadline]]/60)/60/24)+DATE(1970,1,1)</f>
        <v>42114.881539351853</v>
      </c>
      <c r="K3799">
        <v>1426972165</v>
      </c>
      <c r="L3799" s="4">
        <f>((Table1[[#This Row],[launched_at]]/60)/60/24)+DATE(1970,1,1)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>Table1[[#This Row],[pledged]]/Table1[[#This Row],[goal]]*100</f>
        <v>89.666666666666657</v>
      </c>
      <c r="R3799" s="8">
        <f>Table1[[#This Row],[pledged]]/Table1[[#This Row],[backers_count]]</f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 s="4">
        <f>((Table1[[#This Row],[deadline]]/60)/60/24)+DATE(1970,1,1)</f>
        <v>41861.722777777781</v>
      </c>
      <c r="K3800">
        <v>1405099248</v>
      </c>
      <c r="L3800" s="4">
        <f>((Table1[[#This Row],[launched_at]]/60)/60/24)+DATE(1970,1,1)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>Table1[[#This Row],[pledged]]/Table1[[#This Row],[goal]]*100</f>
        <v>1.4642857142857144</v>
      </c>
      <c r="R3800" s="8">
        <f>Table1[[#This Row],[pledged]]/Table1[[#This Row],[backers_count]]</f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 s="4">
        <f>((Table1[[#This Row],[deadline]]/60)/60/24)+DATE(1970,1,1)</f>
        <v>42440.93105324074</v>
      </c>
      <c r="K3801">
        <v>1455142843</v>
      </c>
      <c r="L3801" s="4">
        <f>((Table1[[#This Row],[launched_at]]/60)/60/24)+DATE(1970,1,1)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>Table1[[#This Row],[pledged]]/Table1[[#This Row],[goal]]*100</f>
        <v>4.0199999999999996</v>
      </c>
      <c r="R3801" s="8">
        <f>Table1[[#This Row],[pledged]]/Table1[[#This Row],[backers_count]]</f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 s="4">
        <f>((Table1[[#This Row],[deadline]]/60)/60/24)+DATE(1970,1,1)</f>
        <v>42015.207638888889</v>
      </c>
      <c r="K3802">
        <v>1418146883</v>
      </c>
      <c r="L3802" s="4">
        <f>((Table1[[#This Row],[launched_at]]/60)/60/24)+DATE(1970,1,1)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>Table1[[#This Row],[pledged]]/Table1[[#This Row],[goal]]*100</f>
        <v>4.004545454545454</v>
      </c>
      <c r="R3802" s="8">
        <f>Table1[[#This Row],[pledged]]/Table1[[#This Row],[backers_count]]</f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 s="4">
        <f>((Table1[[#This Row],[deadline]]/60)/60/24)+DATE(1970,1,1)</f>
        <v>42006.676111111112</v>
      </c>
      <c r="K3803">
        <v>1417536816</v>
      </c>
      <c r="L3803" s="4">
        <f>((Table1[[#This Row],[launched_at]]/60)/60/24)+DATE(1970,1,1)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>Table1[[#This Row],[pledged]]/Table1[[#This Row],[goal]]*100</f>
        <v>8.52</v>
      </c>
      <c r="R3803" s="8">
        <f>Table1[[#This Row],[pledged]]/Table1[[#This Row],[backers_count]]</f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 s="4">
        <f>((Table1[[#This Row],[deadline]]/60)/60/24)+DATE(1970,1,1)</f>
        <v>42299.126226851848</v>
      </c>
      <c r="K3804">
        <v>1442890906</v>
      </c>
      <c r="L3804" s="4">
        <f>((Table1[[#This Row],[launched_at]]/60)/60/24)+DATE(1970,1,1)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>Table1[[#This Row],[pledged]]/Table1[[#This Row],[goal]]*100</f>
        <v>0</v>
      </c>
      <c r="R3804" s="8" t="e">
        <f>Table1[[#This Row],[pledged]]/Table1[[#This Row],[backers_count]]</f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 s="4">
        <f>((Table1[[#This Row],[deadline]]/60)/60/24)+DATE(1970,1,1)</f>
        <v>42433.971851851849</v>
      </c>
      <c r="K3805">
        <v>1454541568</v>
      </c>
      <c r="L3805" s="4">
        <f>((Table1[[#This Row],[launched_at]]/60)/60/24)+DATE(1970,1,1)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>Table1[[#This Row],[pledged]]/Table1[[#This Row],[goal]]*100</f>
        <v>19.650000000000002</v>
      </c>
      <c r="R3805" s="8">
        <f>Table1[[#This Row],[pledged]]/Table1[[#This Row],[backers_count]]</f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 s="4">
        <f>((Table1[[#This Row],[deadline]]/60)/60/24)+DATE(1970,1,1)</f>
        <v>42582.291666666672</v>
      </c>
      <c r="K3806">
        <v>1465172024</v>
      </c>
      <c r="L3806" s="4">
        <f>((Table1[[#This Row],[launched_at]]/60)/60/24)+DATE(1970,1,1)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>Table1[[#This Row],[pledged]]/Table1[[#This Row],[goal]]*100</f>
        <v>0</v>
      </c>
      <c r="R3806" s="8" t="e">
        <f>Table1[[#This Row],[pledged]]/Table1[[#This Row],[backers_count]]</f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 s="4">
        <f>((Table1[[#This Row],[deadline]]/60)/60/24)+DATE(1970,1,1)</f>
        <v>41909.887037037035</v>
      </c>
      <c r="K3807">
        <v>1406668640</v>
      </c>
      <c r="L3807" s="4">
        <f>((Table1[[#This Row],[launched_at]]/60)/60/24)+DATE(1970,1,1)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>Table1[[#This Row],[pledged]]/Table1[[#This Row],[goal]]*100</f>
        <v>2E-3</v>
      </c>
      <c r="R3807" s="8">
        <f>Table1[[#This Row],[pledged]]/Table1[[#This Row],[backers_count]]</f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 s="4">
        <f>((Table1[[#This Row],[deadline]]/60)/60/24)+DATE(1970,1,1)</f>
        <v>41819.259039351848</v>
      </c>
      <c r="K3808">
        <v>1402294381</v>
      </c>
      <c r="L3808" s="4">
        <f>((Table1[[#This Row],[launched_at]]/60)/60/24)+DATE(1970,1,1)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>Table1[[#This Row],[pledged]]/Table1[[#This Row],[goal]]*100</f>
        <v>6.6666666666666666E-2</v>
      </c>
      <c r="R3808" s="8">
        <f>Table1[[#This Row],[pledged]]/Table1[[#This Row],[backers_count]]</f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 s="4">
        <f>((Table1[[#This Row],[deadline]]/60)/60/24)+DATE(1970,1,1)</f>
        <v>42097.909016203703</v>
      </c>
      <c r="K3809">
        <v>1427492939</v>
      </c>
      <c r="L3809" s="4">
        <f>((Table1[[#This Row],[launched_at]]/60)/60/24)+DATE(1970,1,1)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>Table1[[#This Row],[pledged]]/Table1[[#This Row],[goal]]*100</f>
        <v>30.333333333333336</v>
      </c>
      <c r="R3809" s="8">
        <f>Table1[[#This Row],[pledged]]/Table1[[#This Row],[backers_count]]</f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 s="4">
        <f>((Table1[[#This Row],[deadline]]/60)/60/24)+DATE(1970,1,1)</f>
        <v>42119.412256944444</v>
      </c>
      <c r="K3810">
        <v>1424775219</v>
      </c>
      <c r="L3810" s="4">
        <f>((Table1[[#This Row],[launched_at]]/60)/60/24)+DATE(1970,1,1)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>Table1[[#This Row],[pledged]]/Table1[[#This Row],[goal]]*100</f>
        <v>100</v>
      </c>
      <c r="R3810" s="8">
        <f>Table1[[#This Row],[pledged]]/Table1[[#This Row],[backers_count]]</f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 s="4">
        <f>((Table1[[#This Row],[deadline]]/60)/60/24)+DATE(1970,1,1)</f>
        <v>41850.958333333336</v>
      </c>
      <c r="K3811">
        <v>1402403907</v>
      </c>
      <c r="L3811" s="4">
        <f>((Table1[[#This Row],[launched_at]]/60)/60/24)+DATE(1970,1,1)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>Table1[[#This Row],[pledged]]/Table1[[#This Row],[goal]]*100</f>
        <v>101.25</v>
      </c>
      <c r="R3811" s="8">
        <f>Table1[[#This Row],[pledged]]/Table1[[#This Row],[backers_count]]</f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 s="4">
        <f>((Table1[[#This Row],[deadline]]/60)/60/24)+DATE(1970,1,1)</f>
        <v>42084.807384259257</v>
      </c>
      <c r="K3812">
        <v>1424377358</v>
      </c>
      <c r="L3812" s="4">
        <f>((Table1[[#This Row],[launched_at]]/60)/60/24)+DATE(1970,1,1)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>Table1[[#This Row],[pledged]]/Table1[[#This Row],[goal]]*100</f>
        <v>121.73333333333333</v>
      </c>
      <c r="R3812" s="8">
        <f>Table1[[#This Row],[pledged]]/Table1[[#This Row],[backers_count]]</f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 s="4">
        <f>((Table1[[#This Row],[deadline]]/60)/60/24)+DATE(1970,1,1)</f>
        <v>42521.458333333328</v>
      </c>
      <c r="K3813">
        <v>1461769373</v>
      </c>
      <c r="L3813" s="4">
        <f>((Table1[[#This Row],[launched_at]]/60)/60/24)+DATE(1970,1,1)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>Table1[[#This Row],[pledged]]/Table1[[#This Row],[goal]]*100</f>
        <v>330</v>
      </c>
      <c r="R3813" s="8">
        <f>Table1[[#This Row],[pledged]]/Table1[[#This Row],[backers_count]]</f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 s="4">
        <f>((Table1[[#This Row],[deadline]]/60)/60/24)+DATE(1970,1,1)</f>
        <v>42156.165972222225</v>
      </c>
      <c r="K3814">
        <v>1429120908</v>
      </c>
      <c r="L3814" s="4">
        <f>((Table1[[#This Row],[launched_at]]/60)/60/24)+DATE(1970,1,1)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>Table1[[#This Row],[pledged]]/Table1[[#This Row],[goal]]*100</f>
        <v>109.55</v>
      </c>
      <c r="R3814" s="8">
        <f>Table1[[#This Row],[pledged]]/Table1[[#This Row],[backers_count]]</f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 s="4">
        <f>((Table1[[#This Row],[deadline]]/60)/60/24)+DATE(1970,1,1)</f>
        <v>42535.904861111107</v>
      </c>
      <c r="K3815">
        <v>1462603021</v>
      </c>
      <c r="L3815" s="4">
        <f>((Table1[[#This Row],[launched_at]]/60)/60/24)+DATE(1970,1,1)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>Table1[[#This Row],[pledged]]/Table1[[#This Row],[goal]]*100</f>
        <v>100.95190476190474</v>
      </c>
      <c r="R3815" s="8">
        <f>Table1[[#This Row],[pledged]]/Table1[[#This Row],[backers_count]]</f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 s="4">
        <f>((Table1[[#This Row],[deadline]]/60)/60/24)+DATE(1970,1,1)</f>
        <v>42095.165972222225</v>
      </c>
      <c r="K3816">
        <v>1424727712</v>
      </c>
      <c r="L3816" s="4">
        <f>((Table1[[#This Row],[launched_at]]/60)/60/24)+DATE(1970,1,1)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>Table1[[#This Row],[pledged]]/Table1[[#This Row],[goal]]*100</f>
        <v>140.13333333333333</v>
      </c>
      <c r="R3816" s="8">
        <f>Table1[[#This Row],[pledged]]/Table1[[#This Row],[backers_count]]</f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 s="4">
        <f>((Table1[[#This Row],[deadline]]/60)/60/24)+DATE(1970,1,1)</f>
        <v>42236.958333333328</v>
      </c>
      <c r="K3817">
        <v>1437545657</v>
      </c>
      <c r="L3817" s="4">
        <f>((Table1[[#This Row],[launched_at]]/60)/60/24)+DATE(1970,1,1)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>Table1[[#This Row],[pledged]]/Table1[[#This Row],[goal]]*100</f>
        <v>100.001</v>
      </c>
      <c r="R3817" s="8">
        <f>Table1[[#This Row],[pledged]]/Table1[[#This Row],[backers_count]]</f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 s="4">
        <f>((Table1[[#This Row],[deadline]]/60)/60/24)+DATE(1970,1,1)</f>
        <v>41837.690081018518</v>
      </c>
      <c r="K3818">
        <v>1403022823</v>
      </c>
      <c r="L3818" s="4">
        <f>((Table1[[#This Row],[launched_at]]/60)/60/24)+DATE(1970,1,1)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>Table1[[#This Row],[pledged]]/Table1[[#This Row],[goal]]*100</f>
        <v>119.238</v>
      </c>
      <c r="R3818" s="8">
        <f>Table1[[#This Row],[pledged]]/Table1[[#This Row],[backers_count]]</f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 s="4">
        <f>((Table1[[#This Row],[deadline]]/60)/60/24)+DATE(1970,1,1)</f>
        <v>42301.165972222225</v>
      </c>
      <c r="K3819">
        <v>1444236216</v>
      </c>
      <c r="L3819" s="4">
        <f>((Table1[[#This Row],[launched_at]]/60)/60/24)+DATE(1970,1,1)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>Table1[[#This Row],[pledged]]/Table1[[#This Row],[goal]]*100</f>
        <v>107.25</v>
      </c>
      <c r="R3819" s="8">
        <f>Table1[[#This Row],[pledged]]/Table1[[#This Row],[backers_count]]</f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 s="4">
        <f>((Table1[[#This Row],[deadline]]/60)/60/24)+DATE(1970,1,1)</f>
        <v>42075.800717592589</v>
      </c>
      <c r="K3820">
        <v>1423599182</v>
      </c>
      <c r="L3820" s="4">
        <f>((Table1[[#This Row],[launched_at]]/60)/60/24)+DATE(1970,1,1)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>Table1[[#This Row],[pledged]]/Table1[[#This Row],[goal]]*100</f>
        <v>227.99999999999997</v>
      </c>
      <c r="R3820" s="8">
        <f>Table1[[#This Row],[pledged]]/Table1[[#This Row],[backers_count]]</f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 s="4">
        <f>((Table1[[#This Row],[deadline]]/60)/60/24)+DATE(1970,1,1)</f>
        <v>42202.876388888893</v>
      </c>
      <c r="K3821">
        <v>1435554104</v>
      </c>
      <c r="L3821" s="4">
        <f>((Table1[[#This Row],[launched_at]]/60)/60/24)+DATE(1970,1,1)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>Table1[[#This Row],[pledged]]/Table1[[#This Row],[goal]]*100</f>
        <v>106.4</v>
      </c>
      <c r="R3821" s="8">
        <f>Table1[[#This Row],[pledged]]/Table1[[#This Row],[backers_count]]</f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 s="4">
        <f>((Table1[[#This Row],[deadline]]/60)/60/24)+DATE(1970,1,1)</f>
        <v>42190.651817129634</v>
      </c>
      <c r="K3822">
        <v>1433518717</v>
      </c>
      <c r="L3822" s="4">
        <f>((Table1[[#This Row],[launched_at]]/60)/60/24)+DATE(1970,1,1)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>Table1[[#This Row],[pledged]]/Table1[[#This Row],[goal]]*100</f>
        <v>143.33333333333334</v>
      </c>
      <c r="R3822" s="8">
        <f>Table1[[#This Row],[pledged]]/Table1[[#This Row],[backers_count]]</f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 s="4">
        <f>((Table1[[#This Row],[deadline]]/60)/60/24)+DATE(1970,1,1)</f>
        <v>42373.180636574078</v>
      </c>
      <c r="K3823">
        <v>1449116407</v>
      </c>
      <c r="L3823" s="4">
        <f>((Table1[[#This Row],[launched_at]]/60)/60/24)+DATE(1970,1,1)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>Table1[[#This Row],[pledged]]/Table1[[#This Row],[goal]]*100</f>
        <v>104.54285714285714</v>
      </c>
      <c r="R3823" s="8">
        <f>Table1[[#This Row],[pledged]]/Table1[[#This Row],[backers_count]]</f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 s="4">
        <f>((Table1[[#This Row],[deadline]]/60)/60/24)+DATE(1970,1,1)</f>
        <v>42388.957638888889</v>
      </c>
      <c r="K3824">
        <v>1448136417</v>
      </c>
      <c r="L3824" s="4">
        <f>((Table1[[#This Row],[launched_at]]/60)/60/24)+DATE(1970,1,1)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>Table1[[#This Row],[pledged]]/Table1[[#This Row],[goal]]*100</f>
        <v>110.02000000000001</v>
      </c>
      <c r="R3824" s="8">
        <f>Table1[[#This Row],[pledged]]/Table1[[#This Row],[backers_count]]</f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 s="4">
        <f>((Table1[[#This Row],[deadline]]/60)/60/24)+DATE(1970,1,1)</f>
        <v>42205.165972222225</v>
      </c>
      <c r="K3825">
        <v>1434405044</v>
      </c>
      <c r="L3825" s="4">
        <f>((Table1[[#This Row],[launched_at]]/60)/60/24)+DATE(1970,1,1)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>Table1[[#This Row],[pledged]]/Table1[[#This Row],[goal]]*100</f>
        <v>106</v>
      </c>
      <c r="R3825" s="8">
        <f>Table1[[#This Row],[pledged]]/Table1[[#This Row],[backers_count]]</f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 s="4">
        <f>((Table1[[#This Row],[deadline]]/60)/60/24)+DATE(1970,1,1)</f>
        <v>42583.570138888885</v>
      </c>
      <c r="K3826">
        <v>1469026903</v>
      </c>
      <c r="L3826" s="4">
        <f>((Table1[[#This Row],[launched_at]]/60)/60/24)+DATE(1970,1,1)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>Table1[[#This Row],[pledged]]/Table1[[#This Row],[goal]]*100</f>
        <v>108</v>
      </c>
      <c r="R3826" s="8">
        <f>Table1[[#This Row],[pledged]]/Table1[[#This Row],[backers_count]]</f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 s="4">
        <f>((Table1[[#This Row],[deadline]]/60)/60/24)+DATE(1970,1,1)</f>
        <v>42172.069606481484</v>
      </c>
      <c r="K3827">
        <v>1432690814</v>
      </c>
      <c r="L3827" s="4">
        <f>((Table1[[#This Row],[launched_at]]/60)/60/24)+DATE(1970,1,1)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>Table1[[#This Row],[pledged]]/Table1[[#This Row],[goal]]*100</f>
        <v>105.42</v>
      </c>
      <c r="R3827" s="8">
        <f>Table1[[#This Row],[pledged]]/Table1[[#This Row],[backers_count]]</f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 s="4">
        <f>((Table1[[#This Row],[deadline]]/60)/60/24)+DATE(1970,1,1)</f>
        <v>42131.423541666663</v>
      </c>
      <c r="K3828">
        <v>1428401394</v>
      </c>
      <c r="L3828" s="4">
        <f>((Table1[[#This Row],[launched_at]]/60)/60/24)+DATE(1970,1,1)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>Table1[[#This Row],[pledged]]/Table1[[#This Row],[goal]]*100</f>
        <v>119.16666666666667</v>
      </c>
      <c r="R3828" s="8">
        <f>Table1[[#This Row],[pledged]]/Table1[[#This Row],[backers_count]]</f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 s="4">
        <f>((Table1[[#This Row],[deadline]]/60)/60/24)+DATE(1970,1,1)</f>
        <v>42090</v>
      </c>
      <c r="K3829">
        <v>1422656201</v>
      </c>
      <c r="L3829" s="4">
        <f>((Table1[[#This Row],[launched_at]]/60)/60/24)+DATE(1970,1,1)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>Table1[[#This Row],[pledged]]/Table1[[#This Row],[goal]]*100</f>
        <v>152.66666666666666</v>
      </c>
      <c r="R3829" s="8">
        <f>Table1[[#This Row],[pledged]]/Table1[[#This Row],[backers_count]]</f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 s="4">
        <f>((Table1[[#This Row],[deadline]]/60)/60/24)+DATE(1970,1,1)</f>
        <v>42004.569293981483</v>
      </c>
      <c r="K3830">
        <v>1414845587</v>
      </c>
      <c r="L3830" s="4">
        <f>((Table1[[#This Row],[launched_at]]/60)/60/24)+DATE(1970,1,1)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>Table1[[#This Row],[pledged]]/Table1[[#This Row],[goal]]*100</f>
        <v>100</v>
      </c>
      <c r="R3830" s="8">
        <f>Table1[[#This Row],[pledged]]/Table1[[#This Row],[backers_count]]</f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 s="4">
        <f>((Table1[[#This Row],[deadline]]/60)/60/24)+DATE(1970,1,1)</f>
        <v>42613.865405092598</v>
      </c>
      <c r="K3831">
        <v>1470948371</v>
      </c>
      <c r="L3831" s="4">
        <f>((Table1[[#This Row],[launched_at]]/60)/60/24)+DATE(1970,1,1)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>Table1[[#This Row],[pledged]]/Table1[[#This Row],[goal]]*100</f>
        <v>100.2</v>
      </c>
      <c r="R3831" s="8">
        <f>Table1[[#This Row],[pledged]]/Table1[[#This Row],[backers_count]]</f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 s="4">
        <f>((Table1[[#This Row],[deadline]]/60)/60/24)+DATE(1970,1,1)</f>
        <v>42517.740868055553</v>
      </c>
      <c r="K3832">
        <v>1463161611</v>
      </c>
      <c r="L3832" s="4">
        <f>((Table1[[#This Row],[launched_at]]/60)/60/24)+DATE(1970,1,1)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>Table1[[#This Row],[pledged]]/Table1[[#This Row],[goal]]*100</f>
        <v>225</v>
      </c>
      <c r="R3832" s="8">
        <f>Table1[[#This Row],[pledged]]/Table1[[#This Row],[backers_count]]</f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 s="4">
        <f>((Table1[[#This Row],[deadline]]/60)/60/24)+DATE(1970,1,1)</f>
        <v>41948.890567129631</v>
      </c>
      <c r="K3833">
        <v>1413404545</v>
      </c>
      <c r="L3833" s="4">
        <f>((Table1[[#This Row],[launched_at]]/60)/60/24)+DATE(1970,1,1)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>Table1[[#This Row],[pledged]]/Table1[[#This Row],[goal]]*100</f>
        <v>106.02199999999999</v>
      </c>
      <c r="R3833" s="8">
        <f>Table1[[#This Row],[pledged]]/Table1[[#This Row],[backers_count]]</f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 s="4">
        <f>((Table1[[#This Row],[deadline]]/60)/60/24)+DATE(1970,1,1)</f>
        <v>42420.114988425921</v>
      </c>
      <c r="K3834">
        <v>1452048335</v>
      </c>
      <c r="L3834" s="4">
        <f>((Table1[[#This Row],[launched_at]]/60)/60/24)+DATE(1970,1,1)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>Table1[[#This Row],[pledged]]/Table1[[#This Row],[goal]]*100</f>
        <v>104.66666666666666</v>
      </c>
      <c r="R3834" s="8">
        <f>Table1[[#This Row],[pledged]]/Table1[[#This Row],[backers_count]]</f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 s="4">
        <f>((Table1[[#This Row],[deadline]]/60)/60/24)+DATE(1970,1,1)</f>
        <v>41974.797916666663</v>
      </c>
      <c r="K3835">
        <v>1416516972</v>
      </c>
      <c r="L3835" s="4">
        <f>((Table1[[#This Row],[launched_at]]/60)/60/24)+DATE(1970,1,1)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>Table1[[#This Row],[pledged]]/Table1[[#This Row],[goal]]*100</f>
        <v>116.66666666666667</v>
      </c>
      <c r="R3835" s="8">
        <f>Table1[[#This Row],[pledged]]/Table1[[#This Row],[backers_count]]</f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 s="4">
        <f>((Table1[[#This Row],[deadline]]/60)/60/24)+DATE(1970,1,1)</f>
        <v>42173.445219907408</v>
      </c>
      <c r="K3836">
        <v>1432032067</v>
      </c>
      <c r="L3836" s="4">
        <f>((Table1[[#This Row],[launched_at]]/60)/60/24)+DATE(1970,1,1)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>Table1[[#This Row],[pledged]]/Table1[[#This Row],[goal]]*100</f>
        <v>109.03333333333333</v>
      </c>
      <c r="R3836" s="8">
        <f>Table1[[#This Row],[pledged]]/Table1[[#This Row],[backers_count]]</f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 s="4">
        <f>((Table1[[#This Row],[deadline]]/60)/60/24)+DATE(1970,1,1)</f>
        <v>42481.94222222222</v>
      </c>
      <c r="K3837">
        <v>1459463808</v>
      </c>
      <c r="L3837" s="4">
        <f>((Table1[[#This Row],[launched_at]]/60)/60/24)+DATE(1970,1,1)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>Table1[[#This Row],[pledged]]/Table1[[#This Row],[goal]]*100</f>
        <v>160</v>
      </c>
      <c r="R3837" s="8">
        <f>Table1[[#This Row],[pledged]]/Table1[[#This Row],[backers_count]]</f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 s="4">
        <f>((Table1[[#This Row],[deadline]]/60)/60/24)+DATE(1970,1,1)</f>
        <v>42585.172916666663</v>
      </c>
      <c r="K3838">
        <v>1467497652</v>
      </c>
      <c r="L3838" s="4">
        <f>((Table1[[#This Row],[launched_at]]/60)/60/24)+DATE(1970,1,1)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>Table1[[#This Row],[pledged]]/Table1[[#This Row],[goal]]*100</f>
        <v>112.5</v>
      </c>
      <c r="R3838" s="8">
        <f>Table1[[#This Row],[pledged]]/Table1[[#This Row],[backers_count]]</f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 s="4">
        <f>((Table1[[#This Row],[deadline]]/60)/60/24)+DATE(1970,1,1)</f>
        <v>42188.765717592592</v>
      </c>
      <c r="K3839">
        <v>1432837358</v>
      </c>
      <c r="L3839" s="4">
        <f>((Table1[[#This Row],[launched_at]]/60)/60/24)+DATE(1970,1,1)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>Table1[[#This Row],[pledged]]/Table1[[#This Row],[goal]]*100</f>
        <v>102.1</v>
      </c>
      <c r="R3839" s="8">
        <f>Table1[[#This Row],[pledged]]/Table1[[#This Row],[backers_count]]</f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 s="4">
        <f>((Table1[[#This Row],[deadline]]/60)/60/24)+DATE(1970,1,1)</f>
        <v>42146.710752314815</v>
      </c>
      <c r="K3840">
        <v>1429722209</v>
      </c>
      <c r="L3840" s="4">
        <f>((Table1[[#This Row],[launched_at]]/60)/60/24)+DATE(1970,1,1)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>Table1[[#This Row],[pledged]]/Table1[[#This Row],[goal]]*100</f>
        <v>100.824</v>
      </c>
      <c r="R3840" s="8">
        <f>Table1[[#This Row],[pledged]]/Table1[[#This Row],[backers_count]]</f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 s="4">
        <f>((Table1[[#This Row],[deadline]]/60)/60/24)+DATE(1970,1,1)</f>
        <v>42215.142638888887</v>
      </c>
      <c r="K3841">
        <v>1433042724</v>
      </c>
      <c r="L3841" s="4">
        <f>((Table1[[#This Row],[launched_at]]/60)/60/24)+DATE(1970,1,1)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>Table1[[#This Row],[pledged]]/Table1[[#This Row],[goal]]*100</f>
        <v>101.25</v>
      </c>
      <c r="R3841" s="8">
        <f>Table1[[#This Row],[pledged]]/Table1[[#This Row],[backers_count]]</f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 s="4">
        <f>((Table1[[#This Row],[deadline]]/60)/60/24)+DATE(1970,1,1)</f>
        <v>42457.660057870366</v>
      </c>
      <c r="K3842">
        <v>1457023829</v>
      </c>
      <c r="L3842" s="4">
        <f>((Table1[[#This Row],[launched_at]]/60)/60/24)+DATE(1970,1,1)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>Table1[[#This Row],[pledged]]/Table1[[#This Row],[goal]]*100</f>
        <v>6500</v>
      </c>
      <c r="R3842" s="8">
        <f>Table1[[#This Row],[pledged]]/Table1[[#This Row],[backers_count]]</f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 s="4">
        <f>((Table1[[#This Row],[deadline]]/60)/60/24)+DATE(1970,1,1)</f>
        <v>41840.785729166666</v>
      </c>
      <c r="K3843">
        <v>1400698287</v>
      </c>
      <c r="L3843" s="4">
        <f>((Table1[[#This Row],[launched_at]]/60)/60/24)+DATE(1970,1,1)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>Table1[[#This Row],[pledged]]/Table1[[#This Row],[goal]]*100</f>
        <v>8.7200000000000006</v>
      </c>
      <c r="R3843" s="8">
        <f>Table1[[#This Row],[pledged]]/Table1[[#This Row],[backers_count]]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 s="4">
        <f>((Table1[[#This Row],[deadline]]/60)/60/24)+DATE(1970,1,1)</f>
        <v>41770.493657407409</v>
      </c>
      <c r="K3844">
        <v>1397217052</v>
      </c>
      <c r="L3844" s="4">
        <f>((Table1[[#This Row],[launched_at]]/60)/60/24)+DATE(1970,1,1)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>Table1[[#This Row],[pledged]]/Table1[[#This Row],[goal]]*100</f>
        <v>21.94</v>
      </c>
      <c r="R3844" s="8">
        <f>Table1[[#This Row],[pledged]]/Table1[[#This Row],[backers_count]]</f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 s="4">
        <f>((Table1[[#This Row],[deadline]]/60)/60/24)+DATE(1970,1,1)</f>
        <v>41791.072500000002</v>
      </c>
      <c r="K3845">
        <v>1399427064</v>
      </c>
      <c r="L3845" s="4">
        <f>((Table1[[#This Row],[launched_at]]/60)/60/24)+DATE(1970,1,1)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>Table1[[#This Row],[pledged]]/Table1[[#This Row],[goal]]*100</f>
        <v>21.3</v>
      </c>
      <c r="R3845" s="8">
        <f>Table1[[#This Row],[pledged]]/Table1[[#This Row],[backers_count]]</f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 s="4">
        <f>((Table1[[#This Row],[deadline]]/60)/60/24)+DATE(1970,1,1)</f>
        <v>41793.290972222225</v>
      </c>
      <c r="K3846">
        <v>1399474134</v>
      </c>
      <c r="L3846" s="4">
        <f>((Table1[[#This Row],[launched_at]]/60)/60/24)+DATE(1970,1,1)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>Table1[[#This Row],[pledged]]/Table1[[#This Row],[goal]]*100</f>
        <v>41.489795918367342</v>
      </c>
      <c r="R3846" s="8">
        <f>Table1[[#This Row],[pledged]]/Table1[[#This Row],[backers_count]]</f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 s="4">
        <f>((Table1[[#This Row],[deadline]]/60)/60/24)+DATE(1970,1,1)</f>
        <v>42278.627013888887</v>
      </c>
      <c r="K3847">
        <v>1441119774</v>
      </c>
      <c r="L3847" s="4">
        <f>((Table1[[#This Row],[launched_at]]/60)/60/24)+DATE(1970,1,1)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>Table1[[#This Row],[pledged]]/Table1[[#This Row],[goal]]*100</f>
        <v>2.105</v>
      </c>
      <c r="R3847" s="8">
        <f>Table1[[#This Row],[pledged]]/Table1[[#This Row],[backers_count]]</f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 s="4">
        <f>((Table1[[#This Row],[deadline]]/60)/60/24)+DATE(1970,1,1)</f>
        <v>41916.290972222225</v>
      </c>
      <c r="K3848">
        <v>1409721542</v>
      </c>
      <c r="L3848" s="4">
        <f>((Table1[[#This Row],[launched_at]]/60)/60/24)+DATE(1970,1,1)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>Table1[[#This Row],[pledged]]/Table1[[#This Row],[goal]]*100</f>
        <v>2.7</v>
      </c>
      <c r="R3848" s="8">
        <f>Table1[[#This Row],[pledged]]/Table1[[#This Row],[backers_count]]</f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 s="4">
        <f>((Table1[[#This Row],[deadline]]/60)/60/24)+DATE(1970,1,1)</f>
        <v>42204.224432870367</v>
      </c>
      <c r="K3849">
        <v>1433395391</v>
      </c>
      <c r="L3849" s="4">
        <f>((Table1[[#This Row],[launched_at]]/60)/60/24)+DATE(1970,1,1)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>Table1[[#This Row],[pledged]]/Table1[[#This Row],[goal]]*100</f>
        <v>16.161904761904761</v>
      </c>
      <c r="R3849" s="8">
        <f>Table1[[#This Row],[pledged]]/Table1[[#This Row],[backers_count]]</f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 s="4">
        <f>((Table1[[#This Row],[deadline]]/60)/60/24)+DATE(1970,1,1)</f>
        <v>42295.817002314812</v>
      </c>
      <c r="K3850">
        <v>1442604989</v>
      </c>
      <c r="L3850" s="4">
        <f>((Table1[[#This Row],[launched_at]]/60)/60/24)+DATE(1970,1,1)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>Table1[[#This Row],[pledged]]/Table1[[#This Row],[goal]]*100</f>
        <v>16.376923076923077</v>
      </c>
      <c r="R3850" s="8">
        <f>Table1[[#This Row],[pledged]]/Table1[[#This Row],[backers_count]]</f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 s="4">
        <f>((Table1[[#This Row],[deadline]]/60)/60/24)+DATE(1970,1,1)</f>
        <v>42166.767175925925</v>
      </c>
      <c r="K3851">
        <v>1431455084</v>
      </c>
      <c r="L3851" s="4">
        <f>((Table1[[#This Row],[launched_at]]/60)/60/24)+DATE(1970,1,1)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>Table1[[#This Row],[pledged]]/Table1[[#This Row],[goal]]*100</f>
        <v>7.043333333333333</v>
      </c>
      <c r="R3851" s="8">
        <f>Table1[[#This Row],[pledged]]/Table1[[#This Row],[backers_count]]</f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 s="4">
        <f>((Table1[[#This Row],[deadline]]/60)/60/24)+DATE(1970,1,1)</f>
        <v>42005.124340277776</v>
      </c>
      <c r="K3852">
        <v>1417489143</v>
      </c>
      <c r="L3852" s="4">
        <f>((Table1[[#This Row],[launched_at]]/60)/60/24)+DATE(1970,1,1)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>Table1[[#This Row],[pledged]]/Table1[[#This Row],[goal]]*100</f>
        <v>3.8</v>
      </c>
      <c r="R3852" s="8">
        <f>Table1[[#This Row],[pledged]]/Table1[[#This Row],[backers_count]]</f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 s="4">
        <f>((Table1[[#This Row],[deadline]]/60)/60/24)+DATE(1970,1,1)</f>
        <v>42202.439571759256</v>
      </c>
      <c r="K3853">
        <v>1434537179</v>
      </c>
      <c r="L3853" s="4">
        <f>((Table1[[#This Row],[launched_at]]/60)/60/24)+DATE(1970,1,1)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>Table1[[#This Row],[pledged]]/Table1[[#This Row],[goal]]*100</f>
        <v>34.08</v>
      </c>
      <c r="R3853" s="8">
        <f>Table1[[#This Row],[pledged]]/Table1[[#This Row],[backers_count]]</f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 s="4">
        <f>((Table1[[#This Row],[deadline]]/60)/60/24)+DATE(1970,1,1)</f>
        <v>42090.149027777778</v>
      </c>
      <c r="K3854">
        <v>1425270876</v>
      </c>
      <c r="L3854" s="4">
        <f>((Table1[[#This Row],[launched_at]]/60)/60/24)+DATE(1970,1,1)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>Table1[[#This Row],[pledged]]/Table1[[#This Row],[goal]]*100</f>
        <v>0.2</v>
      </c>
      <c r="R3854" s="8">
        <f>Table1[[#This Row],[pledged]]/Table1[[#This Row],[backers_count]]</f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 s="4">
        <f>((Table1[[#This Row],[deadline]]/60)/60/24)+DATE(1970,1,1)</f>
        <v>41883.84002314815</v>
      </c>
      <c r="K3855">
        <v>1406578178</v>
      </c>
      <c r="L3855" s="4">
        <f>((Table1[[#This Row],[launched_at]]/60)/60/24)+DATE(1970,1,1)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>Table1[[#This Row],[pledged]]/Table1[[#This Row],[goal]]*100</f>
        <v>2.5999999999999999E-2</v>
      </c>
      <c r="R3855" s="8">
        <f>Table1[[#This Row],[pledged]]/Table1[[#This Row],[backers_count]]</f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 s="4">
        <f>((Table1[[#This Row],[deadline]]/60)/60/24)+DATE(1970,1,1)</f>
        <v>42133.884930555556</v>
      </c>
      <c r="K3856">
        <v>1428614058</v>
      </c>
      <c r="L3856" s="4">
        <f>((Table1[[#This Row],[launched_at]]/60)/60/24)+DATE(1970,1,1)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>Table1[[#This Row],[pledged]]/Table1[[#This Row],[goal]]*100</f>
        <v>16.254545454545454</v>
      </c>
      <c r="R3856" s="8">
        <f>Table1[[#This Row],[pledged]]/Table1[[#This Row],[backers_count]]</f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 s="4">
        <f>((Table1[[#This Row],[deadline]]/60)/60/24)+DATE(1970,1,1)</f>
        <v>42089.929062499999</v>
      </c>
      <c r="K3857">
        <v>1424819871</v>
      </c>
      <c r="L3857" s="4">
        <f>((Table1[[#This Row],[launched_at]]/60)/60/24)+DATE(1970,1,1)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>Table1[[#This Row],[pledged]]/Table1[[#This Row],[goal]]*100</f>
        <v>2.5</v>
      </c>
      <c r="R3857" s="8">
        <f>Table1[[#This Row],[pledged]]/Table1[[#This Row],[backers_count]]</f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 s="4">
        <f>((Table1[[#This Row],[deadline]]/60)/60/24)+DATE(1970,1,1)</f>
        <v>42071.701423611114</v>
      </c>
      <c r="K3858">
        <v>1423245003</v>
      </c>
      <c r="L3858" s="4">
        <f>((Table1[[#This Row],[launched_at]]/60)/60/24)+DATE(1970,1,1)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>Table1[[#This Row],[pledged]]/Table1[[#This Row],[goal]]*100</f>
        <v>0.02</v>
      </c>
      <c r="R3858" s="8">
        <f>Table1[[#This Row],[pledged]]/Table1[[#This Row],[backers_count]]</f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 s="4">
        <f>((Table1[[#This Row],[deadline]]/60)/60/24)+DATE(1970,1,1)</f>
        <v>41852.716666666667</v>
      </c>
      <c r="K3859">
        <v>1404927690</v>
      </c>
      <c r="L3859" s="4">
        <f>((Table1[[#This Row],[launched_at]]/60)/60/24)+DATE(1970,1,1)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>Table1[[#This Row],[pledged]]/Table1[[#This Row],[goal]]*100</f>
        <v>5.2</v>
      </c>
      <c r="R3859" s="8">
        <f>Table1[[#This Row],[pledged]]/Table1[[#This Row],[backers_count]]</f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 s="4">
        <f>((Table1[[#This Row],[deadline]]/60)/60/24)+DATE(1970,1,1)</f>
        <v>42146.875</v>
      </c>
      <c r="K3860">
        <v>1430734844</v>
      </c>
      <c r="L3860" s="4">
        <f>((Table1[[#This Row],[launched_at]]/60)/60/24)+DATE(1970,1,1)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>Table1[[#This Row],[pledged]]/Table1[[#This Row],[goal]]*100</f>
        <v>2</v>
      </c>
      <c r="R3860" s="8">
        <f>Table1[[#This Row],[pledged]]/Table1[[#This Row],[backers_count]]</f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 s="4">
        <f>((Table1[[#This Row],[deadline]]/60)/60/24)+DATE(1970,1,1)</f>
        <v>41815.875</v>
      </c>
      <c r="K3861">
        <v>1401485207</v>
      </c>
      <c r="L3861" s="4">
        <f>((Table1[[#This Row],[launched_at]]/60)/60/24)+DATE(1970,1,1)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>Table1[[#This Row],[pledged]]/Table1[[#This Row],[goal]]*100</f>
        <v>0.04</v>
      </c>
      <c r="R3861" s="8">
        <f>Table1[[#This Row],[pledged]]/Table1[[#This Row],[backers_count]]</f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 s="4">
        <f>((Table1[[#This Row],[deadline]]/60)/60/24)+DATE(1970,1,1)</f>
        <v>41863.660995370366</v>
      </c>
      <c r="K3862">
        <v>1405266710</v>
      </c>
      <c r="L3862" s="4">
        <f>((Table1[[#This Row],[launched_at]]/60)/60/24)+DATE(1970,1,1)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>Table1[[#This Row],[pledged]]/Table1[[#This Row],[goal]]*100</f>
        <v>17.666666666666668</v>
      </c>
      <c r="R3862" s="8">
        <f>Table1[[#This Row],[pledged]]/Table1[[#This Row],[backers_count]]</f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 s="4">
        <f>((Table1[[#This Row],[deadline]]/60)/60/24)+DATE(1970,1,1)</f>
        <v>41955.907638888893</v>
      </c>
      <c r="K3863">
        <v>1412258977</v>
      </c>
      <c r="L3863" s="4">
        <f>((Table1[[#This Row],[launched_at]]/60)/60/24)+DATE(1970,1,1)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>Table1[[#This Row],[pledged]]/Table1[[#This Row],[goal]]*100</f>
        <v>5</v>
      </c>
      <c r="R3863" s="8">
        <f>Table1[[#This Row],[pledged]]/Table1[[#This Row],[backers_count]]</f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 s="4">
        <f>((Table1[[#This Row],[deadline]]/60)/60/24)+DATE(1970,1,1)</f>
        <v>42625.707638888889</v>
      </c>
      <c r="K3864">
        <v>1472451356</v>
      </c>
      <c r="L3864" s="4">
        <f>((Table1[[#This Row],[launched_at]]/60)/60/24)+DATE(1970,1,1)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>Table1[[#This Row],[pledged]]/Table1[[#This Row],[goal]]*100</f>
        <v>1.3333333333333334E-2</v>
      </c>
      <c r="R3864" s="8">
        <f>Table1[[#This Row],[pledged]]/Table1[[#This Row],[backers_count]]</f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 s="4">
        <f>((Table1[[#This Row],[deadline]]/60)/60/24)+DATE(1970,1,1)</f>
        <v>42313.674826388888</v>
      </c>
      <c r="K3865">
        <v>1441552305</v>
      </c>
      <c r="L3865" s="4">
        <f>((Table1[[#This Row],[launched_at]]/60)/60/24)+DATE(1970,1,1)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>Table1[[#This Row],[pledged]]/Table1[[#This Row],[goal]]*100</f>
        <v>0</v>
      </c>
      <c r="R3865" s="8" t="e">
        <f>Table1[[#This Row],[pledged]]/Table1[[#This Row],[backers_count]]</f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 s="4">
        <f>((Table1[[#This Row],[deadline]]/60)/60/24)+DATE(1970,1,1)</f>
        <v>42325.933495370366</v>
      </c>
      <c r="K3866">
        <v>1445203454</v>
      </c>
      <c r="L3866" s="4">
        <f>((Table1[[#This Row],[launched_at]]/60)/60/24)+DATE(1970,1,1)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>Table1[[#This Row],[pledged]]/Table1[[#This Row],[goal]]*100</f>
        <v>1.2</v>
      </c>
      <c r="R3866" s="8">
        <f>Table1[[#This Row],[pledged]]/Table1[[#This Row],[backers_count]]</f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 s="4">
        <f>((Table1[[#This Row],[deadline]]/60)/60/24)+DATE(1970,1,1)</f>
        <v>41881.229166666664</v>
      </c>
      <c r="K3867">
        <v>1405957098</v>
      </c>
      <c r="L3867" s="4">
        <f>((Table1[[#This Row],[launched_at]]/60)/60/24)+DATE(1970,1,1)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>Table1[[#This Row],[pledged]]/Table1[[#This Row],[goal]]*100</f>
        <v>26.937422295897225</v>
      </c>
      <c r="R3867" s="8">
        <f>Table1[[#This Row],[pledged]]/Table1[[#This Row],[backers_count]]</f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 s="4">
        <f>((Table1[[#This Row],[deadline]]/60)/60/24)+DATE(1970,1,1)</f>
        <v>42452.145138888889</v>
      </c>
      <c r="K3868">
        <v>1454453021</v>
      </c>
      <c r="L3868" s="4">
        <f>((Table1[[#This Row],[launched_at]]/60)/60/24)+DATE(1970,1,1)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>Table1[[#This Row],[pledged]]/Table1[[#This Row],[goal]]*100</f>
        <v>0.54999999999999993</v>
      </c>
      <c r="R3868" s="8">
        <f>Table1[[#This Row],[pledged]]/Table1[[#This Row],[backers_count]]</f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 s="4">
        <f>((Table1[[#This Row],[deadline]]/60)/60/24)+DATE(1970,1,1)</f>
        <v>42539.814108796301</v>
      </c>
      <c r="K3869">
        <v>1463686339</v>
      </c>
      <c r="L3869" s="4">
        <f>((Table1[[#This Row],[launched_at]]/60)/60/24)+DATE(1970,1,1)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>Table1[[#This Row],[pledged]]/Table1[[#This Row],[goal]]*100</f>
        <v>12.55</v>
      </c>
      <c r="R3869" s="8">
        <f>Table1[[#This Row],[pledged]]/Table1[[#This Row],[backers_count]]</f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 s="4">
        <f>((Table1[[#This Row],[deadline]]/60)/60/24)+DATE(1970,1,1)</f>
        <v>41890.659780092588</v>
      </c>
      <c r="K3870">
        <v>1408031405</v>
      </c>
      <c r="L3870" s="4">
        <f>((Table1[[#This Row],[launched_at]]/60)/60/24)+DATE(1970,1,1)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>Table1[[#This Row],[pledged]]/Table1[[#This Row],[goal]]*100</f>
        <v>0.2</v>
      </c>
      <c r="R3870" s="8">
        <f>Table1[[#This Row],[pledged]]/Table1[[#This Row],[backers_count]]</f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 s="4">
        <f>((Table1[[#This Row],[deadline]]/60)/60/24)+DATE(1970,1,1)</f>
        <v>42077.132638888885</v>
      </c>
      <c r="K3871">
        <v>1423761792</v>
      </c>
      <c r="L3871" s="4">
        <f>((Table1[[#This Row],[launched_at]]/60)/60/24)+DATE(1970,1,1)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>Table1[[#This Row],[pledged]]/Table1[[#This Row],[goal]]*100</f>
        <v>3.4474868431088401</v>
      </c>
      <c r="R3871" s="8">
        <f>Table1[[#This Row],[pledged]]/Table1[[#This Row],[backers_count]]</f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 s="4">
        <f>((Table1[[#This Row],[deadline]]/60)/60/24)+DATE(1970,1,1)</f>
        <v>41823.17219907407</v>
      </c>
      <c r="K3872">
        <v>1401768478</v>
      </c>
      <c r="L3872" s="4">
        <f>((Table1[[#This Row],[launched_at]]/60)/60/24)+DATE(1970,1,1)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>Table1[[#This Row],[pledged]]/Table1[[#This Row],[goal]]*100</f>
        <v>15</v>
      </c>
      <c r="R3872" s="8">
        <f>Table1[[#This Row],[pledged]]/Table1[[#This Row],[backers_count]]</f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 s="4">
        <f>((Table1[[#This Row],[deadline]]/60)/60/24)+DATE(1970,1,1)</f>
        <v>42823.739004629635</v>
      </c>
      <c r="K3873">
        <v>1485629050</v>
      </c>
      <c r="L3873" s="4">
        <f>((Table1[[#This Row],[launched_at]]/60)/60/24)+DATE(1970,1,1)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>Table1[[#This Row],[pledged]]/Table1[[#This Row],[goal]]*100</f>
        <v>2.666666666666667</v>
      </c>
      <c r="R3873" s="8">
        <f>Table1[[#This Row],[pledged]]/Table1[[#This Row],[backers_count]]</f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 s="4">
        <f>((Table1[[#This Row],[deadline]]/60)/60/24)+DATE(1970,1,1)</f>
        <v>42230.145787037036</v>
      </c>
      <c r="K3874">
        <v>1435202996</v>
      </c>
      <c r="L3874" s="4">
        <f>((Table1[[#This Row],[launched_at]]/60)/60/24)+DATE(1970,1,1)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>Table1[[#This Row],[pledged]]/Table1[[#This Row],[goal]]*100</f>
        <v>0</v>
      </c>
      <c r="R3874" s="8" t="e">
        <f>Table1[[#This Row],[pledged]]/Table1[[#This Row],[backers_count]]</f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 s="4">
        <f>((Table1[[#This Row],[deadline]]/60)/60/24)+DATE(1970,1,1)</f>
        <v>42285.696006944447</v>
      </c>
      <c r="K3875">
        <v>1441730535</v>
      </c>
      <c r="L3875" s="4">
        <f>((Table1[[#This Row],[launched_at]]/60)/60/24)+DATE(1970,1,1)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>Table1[[#This Row],[pledged]]/Table1[[#This Row],[goal]]*100</f>
        <v>0</v>
      </c>
      <c r="R3875" s="8" t="e">
        <f>Table1[[#This Row],[pledged]]/Table1[[#This Row],[backers_count]]</f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 s="4">
        <f>((Table1[[#This Row],[deadline]]/60)/60/24)+DATE(1970,1,1)</f>
        <v>42028.041666666672</v>
      </c>
      <c r="K3876">
        <v>1420244622</v>
      </c>
      <c r="L3876" s="4">
        <f>((Table1[[#This Row],[launched_at]]/60)/60/24)+DATE(1970,1,1)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>Table1[[#This Row],[pledged]]/Table1[[#This Row],[goal]]*100</f>
        <v>0</v>
      </c>
      <c r="R3876" s="8" t="e">
        <f>Table1[[#This Row],[pledged]]/Table1[[#This Row],[backers_count]]</f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 s="4">
        <f>((Table1[[#This Row],[deadline]]/60)/60/24)+DATE(1970,1,1)</f>
        <v>42616.416666666672</v>
      </c>
      <c r="K3877">
        <v>1472804365</v>
      </c>
      <c r="L3877" s="4">
        <f>((Table1[[#This Row],[launched_at]]/60)/60/24)+DATE(1970,1,1)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>Table1[[#This Row],[pledged]]/Table1[[#This Row],[goal]]*100</f>
        <v>0</v>
      </c>
      <c r="R3877" s="8" t="e">
        <f>Table1[[#This Row],[pledged]]/Table1[[#This Row],[backers_count]]</f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 s="4">
        <f>((Table1[[#This Row],[deadline]]/60)/60/24)+DATE(1970,1,1)</f>
        <v>42402.624166666668</v>
      </c>
      <c r="K3878">
        <v>1451833128</v>
      </c>
      <c r="L3878" s="4">
        <f>((Table1[[#This Row],[launched_at]]/60)/60/24)+DATE(1970,1,1)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>Table1[[#This Row],[pledged]]/Table1[[#This Row],[goal]]*100</f>
        <v>52.794871794871788</v>
      </c>
      <c r="R3878" s="8">
        <f>Table1[[#This Row],[pledged]]/Table1[[#This Row],[backers_count]]</f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 s="4">
        <f>((Table1[[#This Row],[deadline]]/60)/60/24)+DATE(1970,1,1)</f>
        <v>42712.67768518519</v>
      </c>
      <c r="K3879">
        <v>1478621752</v>
      </c>
      <c r="L3879" s="4">
        <f>((Table1[[#This Row],[launched_at]]/60)/60/24)+DATE(1970,1,1)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>Table1[[#This Row],[pledged]]/Table1[[#This Row],[goal]]*100</f>
        <v>4.9639999999999995</v>
      </c>
      <c r="R3879" s="8">
        <f>Table1[[#This Row],[pledged]]/Table1[[#This Row],[backers_count]]</f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 s="4">
        <f>((Table1[[#This Row],[deadline]]/60)/60/24)+DATE(1970,1,1)</f>
        <v>42185.165972222225</v>
      </c>
      <c r="K3880">
        <v>1433014746</v>
      </c>
      <c r="L3880" s="4">
        <f>((Table1[[#This Row],[launched_at]]/60)/60/24)+DATE(1970,1,1)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>Table1[[#This Row],[pledged]]/Table1[[#This Row],[goal]]*100</f>
        <v>5.5555555555555552E-2</v>
      </c>
      <c r="R3880" s="8">
        <f>Table1[[#This Row],[pledged]]/Table1[[#This Row],[backers_count]]</f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 s="4">
        <f>((Table1[[#This Row],[deadline]]/60)/60/24)+DATE(1970,1,1)</f>
        <v>42029.861064814817</v>
      </c>
      <c r="K3881">
        <v>1419626396</v>
      </c>
      <c r="L3881" s="4">
        <f>((Table1[[#This Row],[launched_at]]/60)/60/24)+DATE(1970,1,1)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>Table1[[#This Row],[pledged]]/Table1[[#This Row],[goal]]*100</f>
        <v>0</v>
      </c>
      <c r="R3881" s="8" t="e">
        <f>Table1[[#This Row],[pledged]]/Table1[[#This Row],[backers_count]]</f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 s="4">
        <f>((Table1[[#This Row],[deadline]]/60)/60/24)+DATE(1970,1,1)</f>
        <v>41850.958333333336</v>
      </c>
      <c r="K3882">
        <v>1403724820</v>
      </c>
      <c r="L3882" s="4">
        <f>((Table1[[#This Row],[launched_at]]/60)/60/24)+DATE(1970,1,1)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>Table1[[#This Row],[pledged]]/Table1[[#This Row],[goal]]*100</f>
        <v>13.066666666666665</v>
      </c>
      <c r="R3882" s="8">
        <f>Table1[[#This Row],[pledged]]/Table1[[#This Row],[backers_count]]</f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 s="4">
        <f>((Table1[[#This Row],[deadline]]/60)/60/24)+DATE(1970,1,1)</f>
        <v>42786.018506944441</v>
      </c>
      <c r="K3883">
        <v>1484958399</v>
      </c>
      <c r="L3883" s="4">
        <f>((Table1[[#This Row],[launched_at]]/60)/60/24)+DATE(1970,1,1)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>Table1[[#This Row],[pledged]]/Table1[[#This Row],[goal]]*100</f>
        <v>5</v>
      </c>
      <c r="R3883" s="8">
        <f>Table1[[#This Row],[pledged]]/Table1[[#This Row],[backers_count]]</f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 s="4">
        <f>((Table1[[#This Row],[deadline]]/60)/60/24)+DATE(1970,1,1)</f>
        <v>42400.960416666669</v>
      </c>
      <c r="K3884">
        <v>1451950570</v>
      </c>
      <c r="L3884" s="4">
        <f>((Table1[[#This Row],[launched_at]]/60)/60/24)+DATE(1970,1,1)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>Table1[[#This Row],[pledged]]/Table1[[#This Row],[goal]]*100</f>
        <v>0</v>
      </c>
      <c r="R3884" s="8" t="e">
        <f>Table1[[#This Row],[pledged]]/Table1[[#This Row],[backers_count]]</f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 s="4">
        <f>((Table1[[#This Row],[deadline]]/60)/60/24)+DATE(1970,1,1)</f>
        <v>41884.602650462963</v>
      </c>
      <c r="K3885">
        <v>1407076069</v>
      </c>
      <c r="L3885" s="4">
        <f>((Table1[[#This Row],[launched_at]]/60)/60/24)+DATE(1970,1,1)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>Table1[[#This Row],[pledged]]/Table1[[#This Row],[goal]]*100</f>
        <v>0</v>
      </c>
      <c r="R3885" s="8" t="e">
        <f>Table1[[#This Row],[pledged]]/Table1[[#This Row],[backers_count]]</f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 s="4">
        <f>((Table1[[#This Row],[deadline]]/60)/60/24)+DATE(1970,1,1)</f>
        <v>42090.749907407408</v>
      </c>
      <c r="K3886">
        <v>1425322792</v>
      </c>
      <c r="L3886" s="4">
        <f>((Table1[[#This Row],[launched_at]]/60)/60/24)+DATE(1970,1,1)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>Table1[[#This Row],[pledged]]/Table1[[#This Row],[goal]]*100</f>
        <v>0</v>
      </c>
      <c r="R3886" s="8" t="e">
        <f>Table1[[#This Row],[pledged]]/Table1[[#This Row],[backers_count]]</f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 s="4">
        <f>((Table1[[#This Row],[deadline]]/60)/60/24)+DATE(1970,1,1)</f>
        <v>42499.951284722221</v>
      </c>
      <c r="K3887">
        <v>1460242191</v>
      </c>
      <c r="L3887" s="4">
        <f>((Table1[[#This Row],[launched_at]]/60)/60/24)+DATE(1970,1,1)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>Table1[[#This Row],[pledged]]/Table1[[#This Row],[goal]]*100</f>
        <v>0</v>
      </c>
      <c r="R3887" s="8" t="e">
        <f>Table1[[#This Row],[pledged]]/Table1[[#This Row],[backers_count]]</f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 s="4">
        <f>((Table1[[#This Row],[deadline]]/60)/60/24)+DATE(1970,1,1)</f>
        <v>41984.228032407409</v>
      </c>
      <c r="K3888">
        <v>1415683702</v>
      </c>
      <c r="L3888" s="4">
        <f>((Table1[[#This Row],[launched_at]]/60)/60/24)+DATE(1970,1,1)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>Table1[[#This Row],[pledged]]/Table1[[#This Row],[goal]]*100</f>
        <v>0</v>
      </c>
      <c r="R3888" s="8" t="e">
        <f>Table1[[#This Row],[pledged]]/Table1[[#This Row],[backers_count]]</f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 s="4">
        <f>((Table1[[#This Row],[deadline]]/60)/60/24)+DATE(1970,1,1)</f>
        <v>42125.916666666672</v>
      </c>
      <c r="K3889">
        <v>1426538129</v>
      </c>
      <c r="L3889" s="4">
        <f>((Table1[[#This Row],[launched_at]]/60)/60/24)+DATE(1970,1,1)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>Table1[[#This Row],[pledged]]/Table1[[#This Row],[goal]]*100</f>
        <v>1.7500000000000002</v>
      </c>
      <c r="R3889" s="8">
        <f>Table1[[#This Row],[pledged]]/Table1[[#This Row],[backers_count]]</f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 s="4">
        <f>((Table1[[#This Row],[deadline]]/60)/60/24)+DATE(1970,1,1)</f>
        <v>42792.545810185184</v>
      </c>
      <c r="K3890">
        <v>1485522358</v>
      </c>
      <c r="L3890" s="4">
        <f>((Table1[[#This Row],[launched_at]]/60)/60/24)+DATE(1970,1,1)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>Table1[[#This Row],[pledged]]/Table1[[#This Row],[goal]]*100</f>
        <v>27.1</v>
      </c>
      <c r="R3890" s="8">
        <f>Table1[[#This Row],[pledged]]/Table1[[#This Row],[backers_count]]</f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 s="4">
        <f>((Table1[[#This Row],[deadline]]/60)/60/24)+DATE(1970,1,1)</f>
        <v>42008.976388888885</v>
      </c>
      <c r="K3891">
        <v>1417651630</v>
      </c>
      <c r="L3891" s="4">
        <f>((Table1[[#This Row],[launched_at]]/60)/60/24)+DATE(1970,1,1)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>Table1[[#This Row],[pledged]]/Table1[[#This Row],[goal]]*100</f>
        <v>1.4749999999999999</v>
      </c>
      <c r="R3891" s="8">
        <f>Table1[[#This Row],[pledged]]/Table1[[#This Row],[backers_count]]</f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 s="4">
        <f>((Table1[[#This Row],[deadline]]/60)/60/24)+DATE(1970,1,1)</f>
        <v>42231.758611111116</v>
      </c>
      <c r="K3892">
        <v>1434478344</v>
      </c>
      <c r="L3892" s="4">
        <f>((Table1[[#This Row],[launched_at]]/60)/60/24)+DATE(1970,1,1)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>Table1[[#This Row],[pledged]]/Table1[[#This Row],[goal]]*100</f>
        <v>16.826666666666668</v>
      </c>
      <c r="R3892" s="8">
        <f>Table1[[#This Row],[pledged]]/Table1[[#This Row],[backers_count]]</f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 s="4">
        <f>((Table1[[#This Row],[deadline]]/60)/60/24)+DATE(1970,1,1)</f>
        <v>42086.207638888889</v>
      </c>
      <c r="K3893">
        <v>1424488244</v>
      </c>
      <c r="L3893" s="4">
        <f>((Table1[[#This Row],[launched_at]]/60)/60/24)+DATE(1970,1,1)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>Table1[[#This Row],[pledged]]/Table1[[#This Row],[goal]]*100</f>
        <v>32.5</v>
      </c>
      <c r="R3893" s="8">
        <f>Table1[[#This Row],[pledged]]/Table1[[#This Row],[backers_count]]</f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 s="4">
        <f>((Table1[[#This Row],[deadline]]/60)/60/24)+DATE(1970,1,1)</f>
        <v>41875.291666666664</v>
      </c>
      <c r="K3894">
        <v>1408203557</v>
      </c>
      <c r="L3894" s="4">
        <f>((Table1[[#This Row],[launched_at]]/60)/60/24)+DATE(1970,1,1)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>Table1[[#This Row],[pledged]]/Table1[[#This Row],[goal]]*100</f>
        <v>0</v>
      </c>
      <c r="R3894" s="8" t="e">
        <f>Table1[[#This Row],[pledged]]/Table1[[#This Row],[backers_count]]</f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 s="4">
        <f>((Table1[[#This Row],[deadline]]/60)/60/24)+DATE(1970,1,1)</f>
        <v>41821.25</v>
      </c>
      <c r="K3895">
        <v>1400600840</v>
      </c>
      <c r="L3895" s="4">
        <f>((Table1[[#This Row],[launched_at]]/60)/60/24)+DATE(1970,1,1)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>Table1[[#This Row],[pledged]]/Table1[[#This Row],[goal]]*100</f>
        <v>21.55</v>
      </c>
      <c r="R3895" s="8">
        <f>Table1[[#This Row],[pledged]]/Table1[[#This Row],[backers_count]]</f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 s="4">
        <f>((Table1[[#This Row],[deadline]]/60)/60/24)+DATE(1970,1,1)</f>
        <v>42710.207638888889</v>
      </c>
      <c r="K3896">
        <v>1478386812</v>
      </c>
      <c r="L3896" s="4">
        <f>((Table1[[#This Row],[launched_at]]/60)/60/24)+DATE(1970,1,1)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>Table1[[#This Row],[pledged]]/Table1[[#This Row],[goal]]*100</f>
        <v>3.4666666666666663</v>
      </c>
      <c r="R3896" s="8">
        <f>Table1[[#This Row],[pledged]]/Table1[[#This Row],[backers_count]]</f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 s="4">
        <f>((Table1[[#This Row],[deadline]]/60)/60/24)+DATE(1970,1,1)</f>
        <v>42063.250208333338</v>
      </c>
      <c r="K3897">
        <v>1422424818</v>
      </c>
      <c r="L3897" s="4">
        <f>((Table1[[#This Row],[launched_at]]/60)/60/24)+DATE(1970,1,1)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>Table1[[#This Row],[pledged]]/Table1[[#This Row],[goal]]*100</f>
        <v>5</v>
      </c>
      <c r="R3897" s="8">
        <f>Table1[[#This Row],[pledged]]/Table1[[#This Row],[backers_count]]</f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 s="4">
        <f>((Table1[[#This Row],[deadline]]/60)/60/24)+DATE(1970,1,1)</f>
        <v>41807.191875000004</v>
      </c>
      <c r="K3898">
        <v>1401770178</v>
      </c>
      <c r="L3898" s="4">
        <f>((Table1[[#This Row],[launched_at]]/60)/60/24)+DATE(1970,1,1)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>Table1[[#This Row],[pledged]]/Table1[[#This Row],[goal]]*100</f>
        <v>10.625</v>
      </c>
      <c r="R3898" s="8">
        <f>Table1[[#This Row],[pledged]]/Table1[[#This Row],[backers_count]]</f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 s="4">
        <f>((Table1[[#This Row],[deadline]]/60)/60/24)+DATE(1970,1,1)</f>
        <v>42012.87364583333</v>
      </c>
      <c r="K3899">
        <v>1418158683</v>
      </c>
      <c r="L3899" s="4">
        <f>((Table1[[#This Row],[launched_at]]/60)/60/24)+DATE(1970,1,1)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>Table1[[#This Row],[pledged]]/Table1[[#This Row],[goal]]*100</f>
        <v>17.599999999999998</v>
      </c>
      <c r="R3899" s="8">
        <f>Table1[[#This Row],[pledged]]/Table1[[#This Row],[backers_count]]</f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 s="4">
        <f>((Table1[[#This Row],[deadline]]/60)/60/24)+DATE(1970,1,1)</f>
        <v>42233.666666666672</v>
      </c>
      <c r="K3900">
        <v>1436355270</v>
      </c>
      <c r="L3900" s="4">
        <f>((Table1[[#This Row],[launched_at]]/60)/60/24)+DATE(1970,1,1)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>Table1[[#This Row],[pledged]]/Table1[[#This Row],[goal]]*100</f>
        <v>32.56</v>
      </c>
      <c r="R3900" s="8">
        <f>Table1[[#This Row],[pledged]]/Table1[[#This Row],[backers_count]]</f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 s="4">
        <f>((Table1[[#This Row],[deadline]]/60)/60/24)+DATE(1970,1,1)</f>
        <v>41863.775011574071</v>
      </c>
      <c r="K3901">
        <v>1406140561</v>
      </c>
      <c r="L3901" s="4">
        <f>((Table1[[#This Row],[launched_at]]/60)/60/24)+DATE(1970,1,1)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>Table1[[#This Row],[pledged]]/Table1[[#This Row],[goal]]*100</f>
        <v>1.25</v>
      </c>
      <c r="R3901" s="8">
        <f>Table1[[#This Row],[pledged]]/Table1[[#This Row],[backers_count]]</f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 s="4">
        <f>((Table1[[#This Row],[deadline]]/60)/60/24)+DATE(1970,1,1)</f>
        <v>42166.092488425929</v>
      </c>
      <c r="K3902">
        <v>1431396791</v>
      </c>
      <c r="L3902" s="4">
        <f>((Table1[[#This Row],[launched_at]]/60)/60/24)+DATE(1970,1,1)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>Table1[[#This Row],[pledged]]/Table1[[#This Row],[goal]]*100</f>
        <v>5.4</v>
      </c>
      <c r="R3902" s="8">
        <f>Table1[[#This Row],[pledged]]/Table1[[#This Row],[backers_count]]</f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 s="4">
        <f>((Table1[[#This Row],[deadline]]/60)/60/24)+DATE(1970,1,1)</f>
        <v>42357.826377314821</v>
      </c>
      <c r="K3903">
        <v>1447098599</v>
      </c>
      <c r="L3903" s="4">
        <f>((Table1[[#This Row],[launched_at]]/60)/60/24)+DATE(1970,1,1)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>Table1[[#This Row],[pledged]]/Table1[[#This Row],[goal]]*100</f>
        <v>0.83333333333333337</v>
      </c>
      <c r="R3903" s="8">
        <f>Table1[[#This Row],[pledged]]/Table1[[#This Row],[backers_count]]</f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 s="4">
        <f>((Table1[[#This Row],[deadline]]/60)/60/24)+DATE(1970,1,1)</f>
        <v>42688.509745370371</v>
      </c>
      <c r="K3904">
        <v>1476962042</v>
      </c>
      <c r="L3904" s="4">
        <f>((Table1[[#This Row],[launched_at]]/60)/60/24)+DATE(1970,1,1)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>Table1[[#This Row],[pledged]]/Table1[[#This Row],[goal]]*100</f>
        <v>48.833333333333336</v>
      </c>
      <c r="R3904" s="8">
        <f>Table1[[#This Row],[pledged]]/Table1[[#This Row],[backers_count]]</f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 s="4">
        <f>((Table1[[#This Row],[deadline]]/60)/60/24)+DATE(1970,1,1)</f>
        <v>42230.818055555559</v>
      </c>
      <c r="K3905">
        <v>1435709765</v>
      </c>
      <c r="L3905" s="4">
        <f>((Table1[[#This Row],[launched_at]]/60)/60/24)+DATE(1970,1,1)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>Table1[[#This Row],[pledged]]/Table1[[#This Row],[goal]]*100</f>
        <v>0</v>
      </c>
      <c r="R3905" s="8" t="e">
        <f>Table1[[#This Row],[pledged]]/Table1[[#This Row],[backers_count]]</f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 s="4">
        <f>((Table1[[#This Row],[deadline]]/60)/60/24)+DATE(1970,1,1)</f>
        <v>42109.211111111115</v>
      </c>
      <c r="K3906">
        <v>1427866200</v>
      </c>
      <c r="L3906" s="4">
        <f>((Table1[[#This Row],[launched_at]]/60)/60/24)+DATE(1970,1,1)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>Table1[[#This Row],[pledged]]/Table1[[#This Row],[goal]]*100</f>
        <v>0.03</v>
      </c>
      <c r="R3906" s="8">
        <f>Table1[[#This Row],[pledged]]/Table1[[#This Row],[backers_count]]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 s="4">
        <f>((Table1[[#This Row],[deadline]]/60)/60/24)+DATE(1970,1,1)</f>
        <v>42166.958333333328</v>
      </c>
      <c r="K3907">
        <v>1430405903</v>
      </c>
      <c r="L3907" s="4">
        <f>((Table1[[#This Row],[launched_at]]/60)/60/24)+DATE(1970,1,1)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>Table1[[#This Row],[pledged]]/Table1[[#This Row],[goal]]*100</f>
        <v>11.533333333333333</v>
      </c>
      <c r="R3907" s="8">
        <f>Table1[[#This Row],[pledged]]/Table1[[#This Row],[backers_count]]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 s="4">
        <f>((Table1[[#This Row],[deadline]]/60)/60/24)+DATE(1970,1,1)</f>
        <v>42181.559027777781</v>
      </c>
      <c r="K3908">
        <v>1432072893</v>
      </c>
      <c r="L3908" s="4">
        <f>((Table1[[#This Row],[launched_at]]/60)/60/24)+DATE(1970,1,1)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>Table1[[#This Row],[pledged]]/Table1[[#This Row],[goal]]*100</f>
        <v>67.333333333333329</v>
      </c>
      <c r="R3908" s="8">
        <f>Table1[[#This Row],[pledged]]/Table1[[#This Row],[backers_count]]</f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 s="4">
        <f>((Table1[[#This Row],[deadline]]/60)/60/24)+DATE(1970,1,1)</f>
        <v>41938.838888888888</v>
      </c>
      <c r="K3909">
        <v>1411587606</v>
      </c>
      <c r="L3909" s="4">
        <f>((Table1[[#This Row],[launched_at]]/60)/60/24)+DATE(1970,1,1)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>Table1[[#This Row],[pledged]]/Table1[[#This Row],[goal]]*100</f>
        <v>15.299999999999999</v>
      </c>
      <c r="R3909" s="8">
        <f>Table1[[#This Row],[pledged]]/Table1[[#This Row],[backers_count]]</f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 s="4">
        <f>((Table1[[#This Row],[deadline]]/60)/60/24)+DATE(1970,1,1)</f>
        <v>41849.135370370372</v>
      </c>
      <c r="K3910">
        <v>1405307696</v>
      </c>
      <c r="L3910" s="4">
        <f>((Table1[[#This Row],[launched_at]]/60)/60/24)+DATE(1970,1,1)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>Table1[[#This Row],[pledged]]/Table1[[#This Row],[goal]]*100</f>
        <v>8.6666666666666679</v>
      </c>
      <c r="R3910" s="8">
        <f>Table1[[#This Row],[pledged]]/Table1[[#This Row],[backers_count]]</f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 s="4">
        <f>((Table1[[#This Row],[deadline]]/60)/60/24)+DATE(1970,1,1)</f>
        <v>41893.359282407408</v>
      </c>
      <c r="K3911">
        <v>1407832642</v>
      </c>
      <c r="L3911" s="4">
        <f>((Table1[[#This Row],[launched_at]]/60)/60/24)+DATE(1970,1,1)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>Table1[[#This Row],[pledged]]/Table1[[#This Row],[goal]]*100</f>
        <v>0.22499999999999998</v>
      </c>
      <c r="R3911" s="8">
        <f>Table1[[#This Row],[pledged]]/Table1[[#This Row],[backers_count]]</f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 s="4">
        <f>((Table1[[#This Row],[deadline]]/60)/60/24)+DATE(1970,1,1)</f>
        <v>42254.756909722222</v>
      </c>
      <c r="K3912">
        <v>1439057397</v>
      </c>
      <c r="L3912" s="4">
        <f>((Table1[[#This Row],[launched_at]]/60)/60/24)+DATE(1970,1,1)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>Table1[[#This Row],[pledged]]/Table1[[#This Row],[goal]]*100</f>
        <v>3.0833333333333335</v>
      </c>
      <c r="R3912" s="8">
        <f>Table1[[#This Row],[pledged]]/Table1[[#This Row],[backers_count]]</f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 s="4">
        <f>((Table1[[#This Row],[deadline]]/60)/60/24)+DATE(1970,1,1)</f>
        <v>41969.853900462964</v>
      </c>
      <c r="K3913">
        <v>1414438177</v>
      </c>
      <c r="L3913" s="4">
        <f>((Table1[[#This Row],[launched_at]]/60)/60/24)+DATE(1970,1,1)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>Table1[[#This Row],[pledged]]/Table1[[#This Row],[goal]]*100</f>
        <v>37.412500000000001</v>
      </c>
      <c r="R3913" s="8">
        <f>Table1[[#This Row],[pledged]]/Table1[[#This Row],[backers_count]]</f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 s="4">
        <f>((Table1[[#This Row],[deadline]]/60)/60/24)+DATE(1970,1,1)</f>
        <v>42119.190972222219</v>
      </c>
      <c r="K3914">
        <v>1424759330</v>
      </c>
      <c r="L3914" s="4">
        <f>((Table1[[#This Row],[launched_at]]/60)/60/24)+DATE(1970,1,1)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>Table1[[#This Row],[pledged]]/Table1[[#This Row],[goal]]*100</f>
        <v>6.6666666666666671E-3</v>
      </c>
      <c r="R3914" s="8">
        <f>Table1[[#This Row],[pledged]]/Table1[[#This Row],[backers_count]]</f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 s="4">
        <f>((Table1[[#This Row],[deadline]]/60)/60/24)+DATE(1970,1,1)</f>
        <v>42338.252881944441</v>
      </c>
      <c r="K3915">
        <v>1446267849</v>
      </c>
      <c r="L3915" s="4">
        <f>((Table1[[#This Row],[launched_at]]/60)/60/24)+DATE(1970,1,1)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>Table1[[#This Row],[pledged]]/Table1[[#This Row],[goal]]*100</f>
        <v>10</v>
      </c>
      <c r="R3915" s="8">
        <f>Table1[[#This Row],[pledged]]/Table1[[#This Row],[backers_count]]</f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 s="4">
        <f>((Table1[[#This Row],[deadline]]/60)/60/24)+DATE(1970,1,1)</f>
        <v>42134.957638888889</v>
      </c>
      <c r="K3916">
        <v>1429558756</v>
      </c>
      <c r="L3916" s="4">
        <f>((Table1[[#This Row],[launched_at]]/60)/60/24)+DATE(1970,1,1)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>Table1[[#This Row],[pledged]]/Table1[[#This Row],[goal]]*100</f>
        <v>36.36</v>
      </c>
      <c r="R3916" s="8">
        <f>Table1[[#This Row],[pledged]]/Table1[[#This Row],[backers_count]]</f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 s="4">
        <f>((Table1[[#This Row],[deadline]]/60)/60/24)+DATE(1970,1,1)</f>
        <v>42522.98505787037</v>
      </c>
      <c r="K3917">
        <v>1462232309</v>
      </c>
      <c r="L3917" s="4">
        <f>((Table1[[#This Row],[launched_at]]/60)/60/24)+DATE(1970,1,1)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>Table1[[#This Row],[pledged]]/Table1[[#This Row],[goal]]*100</f>
        <v>0.33333333333333337</v>
      </c>
      <c r="R3917" s="8">
        <f>Table1[[#This Row],[pledged]]/Table1[[#This Row],[backers_count]]</f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 s="4">
        <f>((Table1[[#This Row],[deadline]]/60)/60/24)+DATE(1970,1,1)</f>
        <v>42524.471666666665</v>
      </c>
      <c r="K3918">
        <v>1462360752</v>
      </c>
      <c r="L3918" s="4">
        <f>((Table1[[#This Row],[launched_at]]/60)/60/24)+DATE(1970,1,1)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>Table1[[#This Row],[pledged]]/Table1[[#This Row],[goal]]*100</f>
        <v>0</v>
      </c>
      <c r="R3918" s="8" t="e">
        <f>Table1[[#This Row],[pledged]]/Table1[[#This Row],[backers_count]]</f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 s="4">
        <f>((Table1[[#This Row],[deadline]]/60)/60/24)+DATE(1970,1,1)</f>
        <v>41893.527326388888</v>
      </c>
      <c r="K3919">
        <v>1407847161</v>
      </c>
      <c r="L3919" s="4">
        <f>((Table1[[#This Row],[launched_at]]/60)/60/24)+DATE(1970,1,1)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>Table1[[#This Row],[pledged]]/Table1[[#This Row],[goal]]*100</f>
        <v>0.2857142857142857</v>
      </c>
      <c r="R3919" s="8">
        <f>Table1[[#This Row],[pledged]]/Table1[[#This Row],[backers_count]]</f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 s="4">
        <f>((Table1[[#This Row],[deadline]]/60)/60/24)+DATE(1970,1,1)</f>
        <v>41855.666666666664</v>
      </c>
      <c r="K3920">
        <v>1406131023</v>
      </c>
      <c r="L3920" s="4">
        <f>((Table1[[#This Row],[launched_at]]/60)/60/24)+DATE(1970,1,1)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>Table1[[#This Row],[pledged]]/Table1[[#This Row],[goal]]*100</f>
        <v>0.2</v>
      </c>
      <c r="R3920" s="8">
        <f>Table1[[#This Row],[pledged]]/Table1[[#This Row],[backers_count]]</f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 s="4">
        <f>((Table1[[#This Row],[deadline]]/60)/60/24)+DATE(1970,1,1)</f>
        <v>42387</v>
      </c>
      <c r="K3921">
        <v>1450628773</v>
      </c>
      <c r="L3921" s="4">
        <f>((Table1[[#This Row],[launched_at]]/60)/60/24)+DATE(1970,1,1)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>Table1[[#This Row],[pledged]]/Table1[[#This Row],[goal]]*100</f>
        <v>1.7999999999999998</v>
      </c>
      <c r="R3921" s="8">
        <f>Table1[[#This Row],[pledged]]/Table1[[#This Row],[backers_count]]</f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 s="4">
        <f>((Table1[[#This Row],[deadline]]/60)/60/24)+DATE(1970,1,1)</f>
        <v>42687.428935185191</v>
      </c>
      <c r="K3922">
        <v>1476436660</v>
      </c>
      <c r="L3922" s="4">
        <f>((Table1[[#This Row],[launched_at]]/60)/60/24)+DATE(1970,1,1)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>Table1[[#This Row],[pledged]]/Table1[[#This Row],[goal]]*100</f>
        <v>5.4</v>
      </c>
      <c r="R3922" s="8">
        <f>Table1[[#This Row],[pledged]]/Table1[[#This Row],[backers_count]]</f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 s="4">
        <f>((Table1[[#This Row],[deadline]]/60)/60/24)+DATE(1970,1,1)</f>
        <v>41938.75</v>
      </c>
      <c r="K3923">
        <v>1413291655</v>
      </c>
      <c r="L3923" s="4">
        <f>((Table1[[#This Row],[launched_at]]/60)/60/24)+DATE(1970,1,1)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>Table1[[#This Row],[pledged]]/Table1[[#This Row],[goal]]*100</f>
        <v>0</v>
      </c>
      <c r="R3923" s="8" t="e">
        <f>Table1[[#This Row],[pledged]]/Table1[[#This Row],[backers_count]]</f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 s="4">
        <f>((Table1[[#This Row],[deadline]]/60)/60/24)+DATE(1970,1,1)</f>
        <v>42065.958333333328</v>
      </c>
      <c r="K3924">
        <v>1421432810</v>
      </c>
      <c r="L3924" s="4">
        <f>((Table1[[#This Row],[launched_at]]/60)/60/24)+DATE(1970,1,1)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>Table1[[#This Row],[pledged]]/Table1[[#This Row],[goal]]*100</f>
        <v>8.1333333333333329</v>
      </c>
      <c r="R3924" s="8">
        <f>Table1[[#This Row],[pledged]]/Table1[[#This Row],[backers_count]]</f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 s="4">
        <f>((Table1[[#This Row],[deadline]]/60)/60/24)+DATE(1970,1,1)</f>
        <v>42103.979988425926</v>
      </c>
      <c r="K3925">
        <v>1426203071</v>
      </c>
      <c r="L3925" s="4">
        <f>((Table1[[#This Row],[launched_at]]/60)/60/24)+DATE(1970,1,1)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>Table1[[#This Row],[pledged]]/Table1[[#This Row],[goal]]*100</f>
        <v>12.034782608695652</v>
      </c>
      <c r="R3925" s="8">
        <f>Table1[[#This Row],[pledged]]/Table1[[#This Row],[backers_count]]</f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 s="4">
        <f>((Table1[[#This Row],[deadline]]/60)/60/24)+DATE(1970,1,1)</f>
        <v>41816.959745370368</v>
      </c>
      <c r="K3926">
        <v>1401231722</v>
      </c>
      <c r="L3926" s="4">
        <f>((Table1[[#This Row],[launched_at]]/60)/60/24)+DATE(1970,1,1)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>Table1[[#This Row],[pledged]]/Table1[[#This Row],[goal]]*100</f>
        <v>15.266666666666667</v>
      </c>
      <c r="R3926" s="8">
        <f>Table1[[#This Row],[pledged]]/Table1[[#This Row],[backers_count]]</f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 s="4">
        <f>((Table1[[#This Row],[deadline]]/60)/60/24)+DATE(1970,1,1)</f>
        <v>41850.870821759258</v>
      </c>
      <c r="K3927">
        <v>1404161639</v>
      </c>
      <c r="L3927" s="4">
        <f>((Table1[[#This Row],[launched_at]]/60)/60/24)+DATE(1970,1,1)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>Table1[[#This Row],[pledged]]/Table1[[#This Row],[goal]]*100</f>
        <v>10</v>
      </c>
      <c r="R3927" s="8">
        <f>Table1[[#This Row],[pledged]]/Table1[[#This Row],[backers_count]]</f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 s="4">
        <f>((Table1[[#This Row],[deadline]]/60)/60/24)+DATE(1970,1,1)</f>
        <v>42000.085046296299</v>
      </c>
      <c r="K3928">
        <v>1417053748</v>
      </c>
      <c r="L3928" s="4">
        <f>((Table1[[#This Row],[launched_at]]/60)/60/24)+DATE(1970,1,1)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>Table1[[#This Row],[pledged]]/Table1[[#This Row],[goal]]*100</f>
        <v>0.3</v>
      </c>
      <c r="R3928" s="8">
        <f>Table1[[#This Row],[pledged]]/Table1[[#This Row],[backers_count]]</f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 s="4">
        <f>((Table1[[#This Row],[deadline]]/60)/60/24)+DATE(1970,1,1)</f>
        <v>41860.267407407409</v>
      </c>
      <c r="K3929">
        <v>1404973504</v>
      </c>
      <c r="L3929" s="4">
        <f>((Table1[[#This Row],[launched_at]]/60)/60/24)+DATE(1970,1,1)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>Table1[[#This Row],[pledged]]/Table1[[#This Row],[goal]]*100</f>
        <v>1</v>
      </c>
      <c r="R3929" s="8">
        <f>Table1[[#This Row],[pledged]]/Table1[[#This Row],[backers_count]]</f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 s="4">
        <f>((Table1[[#This Row],[deadline]]/60)/60/24)+DATE(1970,1,1)</f>
        <v>42293.207638888889</v>
      </c>
      <c r="K3930">
        <v>1442593427</v>
      </c>
      <c r="L3930" s="4">
        <f>((Table1[[#This Row],[launched_at]]/60)/60/24)+DATE(1970,1,1)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>Table1[[#This Row],[pledged]]/Table1[[#This Row],[goal]]*100</f>
        <v>13.020000000000001</v>
      </c>
      <c r="R3930" s="8">
        <f>Table1[[#This Row],[pledged]]/Table1[[#This Row],[backers_count]]</f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 s="4">
        <f>((Table1[[#This Row],[deadline]]/60)/60/24)+DATE(1970,1,1)</f>
        <v>42631.827141203699</v>
      </c>
      <c r="K3931">
        <v>1471636265</v>
      </c>
      <c r="L3931" s="4">
        <f>((Table1[[#This Row],[launched_at]]/60)/60/24)+DATE(1970,1,1)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>Table1[[#This Row],[pledged]]/Table1[[#This Row],[goal]]*100</f>
        <v>2.2650000000000001</v>
      </c>
      <c r="R3931" s="8">
        <f>Table1[[#This Row],[pledged]]/Table1[[#This Row],[backers_count]]</f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 s="4">
        <f>((Table1[[#This Row],[deadline]]/60)/60/24)+DATE(1970,1,1)</f>
        <v>42461.25</v>
      </c>
      <c r="K3932">
        <v>1457078868</v>
      </c>
      <c r="L3932" s="4">
        <f>((Table1[[#This Row],[launched_at]]/60)/60/24)+DATE(1970,1,1)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>Table1[[#This Row],[pledged]]/Table1[[#This Row],[goal]]*100</f>
        <v>0</v>
      </c>
      <c r="R3932" s="8" t="e">
        <f>Table1[[#This Row],[pledged]]/Table1[[#This Row],[backers_count]]</f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 s="4">
        <f>((Table1[[#This Row],[deadline]]/60)/60/24)+DATE(1970,1,1)</f>
        <v>42253.151701388888</v>
      </c>
      <c r="K3933">
        <v>1439350707</v>
      </c>
      <c r="L3933" s="4">
        <f>((Table1[[#This Row],[launched_at]]/60)/60/24)+DATE(1970,1,1)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>Table1[[#This Row],[pledged]]/Table1[[#This Row],[goal]]*100</f>
        <v>0</v>
      </c>
      <c r="R3933" s="8" t="e">
        <f>Table1[[#This Row],[pledged]]/Table1[[#This Row],[backers_count]]</f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 s="4">
        <f>((Table1[[#This Row],[deadline]]/60)/60/24)+DATE(1970,1,1)</f>
        <v>42445.126898148148</v>
      </c>
      <c r="K3934">
        <v>1455508964</v>
      </c>
      <c r="L3934" s="4">
        <f>((Table1[[#This Row],[launched_at]]/60)/60/24)+DATE(1970,1,1)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>Table1[[#This Row],[pledged]]/Table1[[#This Row],[goal]]*100</f>
        <v>8.3333333333333332E-3</v>
      </c>
      <c r="R3934" s="8">
        <f>Table1[[#This Row],[pledged]]/Table1[[#This Row],[backers_count]]</f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 s="4">
        <f>((Table1[[#This Row],[deadline]]/60)/60/24)+DATE(1970,1,1)</f>
        <v>42568.029861111107</v>
      </c>
      <c r="K3935">
        <v>1466205262</v>
      </c>
      <c r="L3935" s="4">
        <f>((Table1[[#This Row],[launched_at]]/60)/60/24)+DATE(1970,1,1)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>Table1[[#This Row],[pledged]]/Table1[[#This Row],[goal]]*100</f>
        <v>15.742857142857142</v>
      </c>
      <c r="R3935" s="8">
        <f>Table1[[#This Row],[pledged]]/Table1[[#This Row],[backers_count]]</f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 s="4">
        <f>((Table1[[#This Row],[deadline]]/60)/60/24)+DATE(1970,1,1)</f>
        <v>42278.541666666672</v>
      </c>
      <c r="K3936">
        <v>1439827639</v>
      </c>
      <c r="L3936" s="4">
        <f>((Table1[[#This Row],[launched_at]]/60)/60/24)+DATE(1970,1,1)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>Table1[[#This Row],[pledged]]/Table1[[#This Row],[goal]]*100</f>
        <v>11</v>
      </c>
      <c r="R3936" s="8">
        <f>Table1[[#This Row],[pledged]]/Table1[[#This Row],[backers_count]]</f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 s="4">
        <f>((Table1[[#This Row],[deadline]]/60)/60/24)+DATE(1970,1,1)</f>
        <v>42281.656782407401</v>
      </c>
      <c r="K3937">
        <v>1438789546</v>
      </c>
      <c r="L3937" s="4">
        <f>((Table1[[#This Row],[launched_at]]/60)/60/24)+DATE(1970,1,1)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>Table1[[#This Row],[pledged]]/Table1[[#This Row],[goal]]*100</f>
        <v>43.833333333333336</v>
      </c>
      <c r="R3937" s="8">
        <f>Table1[[#This Row],[pledged]]/Table1[[#This Row],[backers_count]]</f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 s="4">
        <f>((Table1[[#This Row],[deadline]]/60)/60/24)+DATE(1970,1,1)</f>
        <v>42705.304629629631</v>
      </c>
      <c r="K3938">
        <v>1477981120</v>
      </c>
      <c r="L3938" s="4">
        <f>((Table1[[#This Row],[launched_at]]/60)/60/24)+DATE(1970,1,1)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>Table1[[#This Row],[pledged]]/Table1[[#This Row],[goal]]*100</f>
        <v>0</v>
      </c>
      <c r="R3938" s="8" t="e">
        <f>Table1[[#This Row],[pledged]]/Table1[[#This Row],[backers_count]]</f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 s="4">
        <f>((Table1[[#This Row],[deadline]]/60)/60/24)+DATE(1970,1,1)</f>
        <v>42562.631481481483</v>
      </c>
      <c r="K3939">
        <v>1465830560</v>
      </c>
      <c r="L3939" s="4">
        <f>((Table1[[#This Row],[launched_at]]/60)/60/24)+DATE(1970,1,1)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>Table1[[#This Row],[pledged]]/Table1[[#This Row],[goal]]*100</f>
        <v>86.135181975736558</v>
      </c>
      <c r="R3939" s="8">
        <f>Table1[[#This Row],[pledged]]/Table1[[#This Row],[backers_count]]</f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 s="4">
        <f>((Table1[[#This Row],[deadline]]/60)/60/24)+DATE(1970,1,1)</f>
        <v>42182.905717592599</v>
      </c>
      <c r="K3940">
        <v>1432763054</v>
      </c>
      <c r="L3940" s="4">
        <f>((Table1[[#This Row],[launched_at]]/60)/60/24)+DATE(1970,1,1)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>Table1[[#This Row],[pledged]]/Table1[[#This Row],[goal]]*100</f>
        <v>12.196620583717358</v>
      </c>
      <c r="R3940" s="8">
        <f>Table1[[#This Row],[pledged]]/Table1[[#This Row],[backers_count]]</f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 s="4">
        <f>((Table1[[#This Row],[deadline]]/60)/60/24)+DATE(1970,1,1)</f>
        <v>41919.1875</v>
      </c>
      <c r="K3941">
        <v>1412328979</v>
      </c>
      <c r="L3941" s="4">
        <f>((Table1[[#This Row],[launched_at]]/60)/60/24)+DATE(1970,1,1)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>Table1[[#This Row],[pledged]]/Table1[[#This Row],[goal]]*100</f>
        <v>0.1</v>
      </c>
      <c r="R3941" s="8">
        <f>Table1[[#This Row],[pledged]]/Table1[[#This Row],[backers_count]]</f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 s="4">
        <f>((Table1[[#This Row],[deadline]]/60)/60/24)+DATE(1970,1,1)</f>
        <v>42006.492488425924</v>
      </c>
      <c r="K3942">
        <v>1416311351</v>
      </c>
      <c r="L3942" s="4">
        <f>((Table1[[#This Row],[launched_at]]/60)/60/24)+DATE(1970,1,1)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>Table1[[#This Row],[pledged]]/Table1[[#This Row],[goal]]*100</f>
        <v>0.22</v>
      </c>
      <c r="R3942" s="8">
        <f>Table1[[#This Row],[pledged]]/Table1[[#This Row],[backers_count]]</f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 s="4">
        <f>((Table1[[#This Row],[deadline]]/60)/60/24)+DATE(1970,1,1)</f>
        <v>41968.041666666672</v>
      </c>
      <c r="K3943">
        <v>1414505137</v>
      </c>
      <c r="L3943" s="4">
        <f>((Table1[[#This Row],[launched_at]]/60)/60/24)+DATE(1970,1,1)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>Table1[[#This Row],[pledged]]/Table1[[#This Row],[goal]]*100</f>
        <v>0.90909090909090906</v>
      </c>
      <c r="R3943" s="8">
        <f>Table1[[#This Row],[pledged]]/Table1[[#This Row],[backers_count]]</f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 s="4">
        <f>((Table1[[#This Row],[deadline]]/60)/60/24)+DATE(1970,1,1)</f>
        <v>42171.904097222221</v>
      </c>
      <c r="K3944">
        <v>1429306914</v>
      </c>
      <c r="L3944" s="4">
        <f>((Table1[[#This Row],[launched_at]]/60)/60/24)+DATE(1970,1,1)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>Table1[[#This Row],[pledged]]/Table1[[#This Row],[goal]]*100</f>
        <v>0</v>
      </c>
      <c r="R3944" s="8" t="e">
        <f>Table1[[#This Row],[pledged]]/Table1[[#This Row],[backers_count]]</f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 s="4">
        <f>((Table1[[#This Row],[deadline]]/60)/60/24)+DATE(1970,1,1)</f>
        <v>42310.701388888891</v>
      </c>
      <c r="K3945">
        <v>1443811268</v>
      </c>
      <c r="L3945" s="4">
        <f>((Table1[[#This Row],[launched_at]]/60)/60/24)+DATE(1970,1,1)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>Table1[[#This Row],[pledged]]/Table1[[#This Row],[goal]]*100</f>
        <v>35.64</v>
      </c>
      <c r="R3945" s="8">
        <f>Table1[[#This Row],[pledged]]/Table1[[#This Row],[backers_count]]</f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 s="4">
        <f>((Table1[[#This Row],[deadline]]/60)/60/24)+DATE(1970,1,1)</f>
        <v>42243.662905092591</v>
      </c>
      <c r="K3946">
        <v>1438098875</v>
      </c>
      <c r="L3946" s="4">
        <f>((Table1[[#This Row],[launched_at]]/60)/60/24)+DATE(1970,1,1)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>Table1[[#This Row],[pledged]]/Table1[[#This Row],[goal]]*100</f>
        <v>0</v>
      </c>
      <c r="R3946" s="8" t="e">
        <f>Table1[[#This Row],[pledged]]/Table1[[#This Row],[backers_count]]</f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 s="4">
        <f>((Table1[[#This Row],[deadline]]/60)/60/24)+DATE(1970,1,1)</f>
        <v>42139.801712962959</v>
      </c>
      <c r="K3947">
        <v>1429125268</v>
      </c>
      <c r="L3947" s="4">
        <f>((Table1[[#This Row],[launched_at]]/60)/60/24)+DATE(1970,1,1)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>Table1[[#This Row],[pledged]]/Table1[[#This Row],[goal]]*100</f>
        <v>0.25</v>
      </c>
      <c r="R3947" s="8">
        <f>Table1[[#This Row],[pledged]]/Table1[[#This Row],[backers_count]]</f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 s="4">
        <f>((Table1[[#This Row],[deadline]]/60)/60/24)+DATE(1970,1,1)</f>
        <v>42063.333333333328</v>
      </c>
      <c r="K3948">
        <v>1422388822</v>
      </c>
      <c r="L3948" s="4">
        <f>((Table1[[#This Row],[launched_at]]/60)/60/24)+DATE(1970,1,1)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>Table1[[#This Row],[pledged]]/Table1[[#This Row],[goal]]*100</f>
        <v>3.25</v>
      </c>
      <c r="R3948" s="8">
        <f>Table1[[#This Row],[pledged]]/Table1[[#This Row],[backers_count]]</f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 s="4">
        <f>((Table1[[#This Row],[deadline]]/60)/60/24)+DATE(1970,1,1)</f>
        <v>42645.142870370371</v>
      </c>
      <c r="K3949">
        <v>1472786744</v>
      </c>
      <c r="L3949" s="4">
        <f>((Table1[[#This Row],[launched_at]]/60)/60/24)+DATE(1970,1,1)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>Table1[[#This Row],[pledged]]/Table1[[#This Row],[goal]]*100</f>
        <v>3.3666666666666663</v>
      </c>
      <c r="R3949" s="8">
        <f>Table1[[#This Row],[pledged]]/Table1[[#This Row],[backers_count]]</f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 s="4">
        <f>((Table1[[#This Row],[deadline]]/60)/60/24)+DATE(1970,1,1)</f>
        <v>41889.325497685182</v>
      </c>
      <c r="K3950">
        <v>1404892123</v>
      </c>
      <c r="L3950" s="4">
        <f>((Table1[[#This Row],[launched_at]]/60)/60/24)+DATE(1970,1,1)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>Table1[[#This Row],[pledged]]/Table1[[#This Row],[goal]]*100</f>
        <v>0</v>
      </c>
      <c r="R3950" s="8" t="e">
        <f>Table1[[#This Row],[pledged]]/Table1[[#This Row],[backers_count]]</f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 s="4">
        <f>((Table1[[#This Row],[deadline]]/60)/60/24)+DATE(1970,1,1)</f>
        <v>42046.120613425926</v>
      </c>
      <c r="K3951">
        <v>1421031221</v>
      </c>
      <c r="L3951" s="4">
        <f>((Table1[[#This Row],[launched_at]]/60)/60/24)+DATE(1970,1,1)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>Table1[[#This Row],[pledged]]/Table1[[#This Row],[goal]]*100</f>
        <v>15.770000000000001</v>
      </c>
      <c r="R3951" s="8">
        <f>Table1[[#This Row],[pledged]]/Table1[[#This Row],[backers_count]]</f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 s="4">
        <f>((Table1[[#This Row],[deadline]]/60)/60/24)+DATE(1970,1,1)</f>
        <v>42468.774305555555</v>
      </c>
      <c r="K3952">
        <v>1457628680</v>
      </c>
      <c r="L3952" s="4">
        <f>((Table1[[#This Row],[launched_at]]/60)/60/24)+DATE(1970,1,1)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>Table1[[#This Row],[pledged]]/Table1[[#This Row],[goal]]*100</f>
        <v>0.625</v>
      </c>
      <c r="R3952" s="8">
        <f>Table1[[#This Row],[pledged]]/Table1[[#This Row],[backers_count]]</f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 s="4">
        <f>((Table1[[#This Row],[deadline]]/60)/60/24)+DATE(1970,1,1)</f>
        <v>42493.784050925926</v>
      </c>
      <c r="K3953">
        <v>1457120942</v>
      </c>
      <c r="L3953" s="4">
        <f>((Table1[[#This Row],[launched_at]]/60)/60/24)+DATE(1970,1,1)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>Table1[[#This Row],[pledged]]/Table1[[#This Row],[goal]]*100</f>
        <v>5.0000000000000001E-4</v>
      </c>
      <c r="R3953" s="8">
        <f>Table1[[#This Row],[pledged]]/Table1[[#This Row],[backers_count]]</f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 s="4">
        <f>((Table1[[#This Row],[deadline]]/60)/60/24)+DATE(1970,1,1)</f>
        <v>42303.790393518517</v>
      </c>
      <c r="K3954">
        <v>1440701890</v>
      </c>
      <c r="L3954" s="4">
        <f>((Table1[[#This Row],[launched_at]]/60)/60/24)+DATE(1970,1,1)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>Table1[[#This Row],[pledged]]/Table1[[#This Row],[goal]]*100</f>
        <v>9.6153846153846159E-2</v>
      </c>
      <c r="R3954" s="8">
        <f>Table1[[#This Row],[pledged]]/Table1[[#This Row],[backers_count]]</f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 s="4">
        <f>((Table1[[#This Row],[deadline]]/60)/60/24)+DATE(1970,1,1)</f>
        <v>42580.978472222225</v>
      </c>
      <c r="K3955">
        <v>1467162586</v>
      </c>
      <c r="L3955" s="4">
        <f>((Table1[[#This Row],[launched_at]]/60)/60/24)+DATE(1970,1,1)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>Table1[[#This Row],[pledged]]/Table1[[#This Row],[goal]]*100</f>
        <v>0</v>
      </c>
      <c r="R3955" s="8" t="e">
        <f>Table1[[#This Row],[pledged]]/Table1[[#This Row],[backers_count]]</f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 s="4">
        <f>((Table1[[#This Row],[deadline]]/60)/60/24)+DATE(1970,1,1)</f>
        <v>41834.651203703703</v>
      </c>
      <c r="K3956">
        <v>1400168264</v>
      </c>
      <c r="L3956" s="4">
        <f>((Table1[[#This Row],[launched_at]]/60)/60/24)+DATE(1970,1,1)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>Table1[[#This Row],[pledged]]/Table1[[#This Row],[goal]]*100</f>
        <v>0</v>
      </c>
      <c r="R3956" s="8" t="e">
        <f>Table1[[#This Row],[pledged]]/Table1[[#This Row],[backers_count]]</f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 s="4">
        <f>((Table1[[#This Row],[deadline]]/60)/60/24)+DATE(1970,1,1)</f>
        <v>42336.890520833331</v>
      </c>
      <c r="K3957">
        <v>1446150141</v>
      </c>
      <c r="L3957" s="4">
        <f>((Table1[[#This Row],[launched_at]]/60)/60/24)+DATE(1970,1,1)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>Table1[[#This Row],[pledged]]/Table1[[#This Row],[goal]]*100</f>
        <v>24.285714285714285</v>
      </c>
      <c r="R3957" s="8">
        <f>Table1[[#This Row],[pledged]]/Table1[[#This Row],[backers_count]]</f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 s="4">
        <f>((Table1[[#This Row],[deadline]]/60)/60/24)+DATE(1970,1,1)</f>
        <v>42485.013888888891</v>
      </c>
      <c r="K3958">
        <v>1459203727</v>
      </c>
      <c r="L3958" s="4">
        <f>((Table1[[#This Row],[launched_at]]/60)/60/24)+DATE(1970,1,1)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>Table1[[#This Row],[pledged]]/Table1[[#This Row],[goal]]*100</f>
        <v>0</v>
      </c>
      <c r="R3958" s="8" t="e">
        <f>Table1[[#This Row],[pledged]]/Table1[[#This Row],[backers_count]]</f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 s="4">
        <f>((Table1[[#This Row],[deadline]]/60)/60/24)+DATE(1970,1,1)</f>
        <v>42559.976319444439</v>
      </c>
      <c r="K3959">
        <v>1464045954</v>
      </c>
      <c r="L3959" s="4">
        <f>((Table1[[#This Row],[launched_at]]/60)/60/24)+DATE(1970,1,1)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>Table1[[#This Row],[pledged]]/Table1[[#This Row],[goal]]*100</f>
        <v>2.5000000000000001E-2</v>
      </c>
      <c r="R3959" s="8">
        <f>Table1[[#This Row],[pledged]]/Table1[[#This Row],[backers_count]]</f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 s="4">
        <f>((Table1[[#This Row],[deadline]]/60)/60/24)+DATE(1970,1,1)</f>
        <v>41853.583333333336</v>
      </c>
      <c r="K3960">
        <v>1403822912</v>
      </c>
      <c r="L3960" s="4">
        <f>((Table1[[#This Row],[launched_at]]/60)/60/24)+DATE(1970,1,1)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>Table1[[#This Row],[pledged]]/Table1[[#This Row],[goal]]*100</f>
        <v>32.049999999999997</v>
      </c>
      <c r="R3960" s="8">
        <f>Table1[[#This Row],[pledged]]/Table1[[#This Row],[backers_count]]</f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 s="4">
        <f>((Table1[[#This Row],[deadline]]/60)/60/24)+DATE(1970,1,1)</f>
        <v>41910.788842592592</v>
      </c>
      <c r="K3961">
        <v>1409338556</v>
      </c>
      <c r="L3961" s="4">
        <f>((Table1[[#This Row],[launched_at]]/60)/60/24)+DATE(1970,1,1)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>Table1[[#This Row],[pledged]]/Table1[[#This Row],[goal]]*100</f>
        <v>24.333333333333336</v>
      </c>
      <c r="R3961" s="8">
        <f>Table1[[#This Row],[pledged]]/Table1[[#This Row],[backers_count]]</f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 s="4">
        <f>((Table1[[#This Row],[deadline]]/60)/60/24)+DATE(1970,1,1)</f>
        <v>42372.845555555556</v>
      </c>
      <c r="K3962">
        <v>1449260256</v>
      </c>
      <c r="L3962" s="4">
        <f>((Table1[[#This Row],[launched_at]]/60)/60/24)+DATE(1970,1,1)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>Table1[[#This Row],[pledged]]/Table1[[#This Row],[goal]]*100</f>
        <v>1.5</v>
      </c>
      <c r="R3962" s="8">
        <f>Table1[[#This Row],[pledged]]/Table1[[#This Row],[backers_count]]</f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 s="4">
        <f>((Table1[[#This Row],[deadline]]/60)/60/24)+DATE(1970,1,1)</f>
        <v>41767.891319444447</v>
      </c>
      <c r="K3963">
        <v>1397683410</v>
      </c>
      <c r="L3963" s="4">
        <f>((Table1[[#This Row],[launched_at]]/60)/60/24)+DATE(1970,1,1)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>Table1[[#This Row],[pledged]]/Table1[[#This Row],[goal]]*100</f>
        <v>0.42</v>
      </c>
      <c r="R3963" s="8">
        <f>Table1[[#This Row],[pledged]]/Table1[[#This Row],[backers_count]]</f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 s="4">
        <f>((Table1[[#This Row],[deadline]]/60)/60/24)+DATE(1970,1,1)</f>
        <v>42336.621458333335</v>
      </c>
      <c r="K3964">
        <v>1446562494</v>
      </c>
      <c r="L3964" s="4">
        <f>((Table1[[#This Row],[launched_at]]/60)/60/24)+DATE(1970,1,1)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>Table1[[#This Row],[pledged]]/Table1[[#This Row],[goal]]*100</f>
        <v>3.214285714285714</v>
      </c>
      <c r="R3964" s="8">
        <f>Table1[[#This Row],[pledged]]/Table1[[#This Row],[backers_count]]</f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 s="4">
        <f>((Table1[[#This Row],[deadline]]/60)/60/24)+DATE(1970,1,1)</f>
        <v>42326.195798611108</v>
      </c>
      <c r="K3965">
        <v>1445226117</v>
      </c>
      <c r="L3965" s="4">
        <f>((Table1[[#This Row],[launched_at]]/60)/60/24)+DATE(1970,1,1)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>Table1[[#This Row],[pledged]]/Table1[[#This Row],[goal]]*100</f>
        <v>0</v>
      </c>
      <c r="R3965" s="8" t="e">
        <f>Table1[[#This Row],[pledged]]/Table1[[#This Row],[backers_count]]</f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 s="4">
        <f>((Table1[[#This Row],[deadline]]/60)/60/24)+DATE(1970,1,1)</f>
        <v>42113.680393518516</v>
      </c>
      <c r="K3966">
        <v>1424279986</v>
      </c>
      <c r="L3966" s="4">
        <f>((Table1[[#This Row],[launched_at]]/60)/60/24)+DATE(1970,1,1)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>Table1[[#This Row],[pledged]]/Table1[[#This Row],[goal]]*100</f>
        <v>6.3</v>
      </c>
      <c r="R3966" s="8">
        <f>Table1[[#This Row],[pledged]]/Table1[[#This Row],[backers_count]]</f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 s="4">
        <f>((Table1[[#This Row],[deadline]]/60)/60/24)+DATE(1970,1,1)</f>
        <v>42474.194212962961</v>
      </c>
      <c r="K3967">
        <v>1455428380</v>
      </c>
      <c r="L3967" s="4">
        <f>((Table1[[#This Row],[launched_at]]/60)/60/24)+DATE(1970,1,1)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>Table1[[#This Row],[pledged]]/Table1[[#This Row],[goal]]*100</f>
        <v>14.249999999999998</v>
      </c>
      <c r="R3967" s="8">
        <f>Table1[[#This Row],[pledged]]/Table1[[#This Row],[backers_count]]</f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 s="4">
        <f>((Table1[[#This Row],[deadline]]/60)/60/24)+DATE(1970,1,1)</f>
        <v>41844.124305555553</v>
      </c>
      <c r="K3968">
        <v>1402506278</v>
      </c>
      <c r="L3968" s="4">
        <f>((Table1[[#This Row],[launched_at]]/60)/60/24)+DATE(1970,1,1)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>Table1[[#This Row],[pledged]]/Table1[[#This Row],[goal]]*100</f>
        <v>0.6</v>
      </c>
      <c r="R3968" s="8">
        <f>Table1[[#This Row],[pledged]]/Table1[[#This Row],[backers_count]]</f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 s="4">
        <f>((Table1[[#This Row],[deadline]]/60)/60/24)+DATE(1970,1,1)</f>
        <v>42800.290590277778</v>
      </c>
      <c r="K3969">
        <v>1486191507</v>
      </c>
      <c r="L3969" s="4">
        <f>((Table1[[#This Row],[launched_at]]/60)/60/24)+DATE(1970,1,1)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>Table1[[#This Row],[pledged]]/Table1[[#This Row],[goal]]*100</f>
        <v>24.117647058823529</v>
      </c>
      <c r="R3969" s="8">
        <f>Table1[[#This Row],[pledged]]/Table1[[#This Row],[backers_count]]</f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 s="4">
        <f>((Table1[[#This Row],[deadline]]/60)/60/24)+DATE(1970,1,1)</f>
        <v>42512.815659722226</v>
      </c>
      <c r="K3970">
        <v>1458761673</v>
      </c>
      <c r="L3970" s="4">
        <f>((Table1[[#This Row],[launched_at]]/60)/60/24)+DATE(1970,1,1)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>Table1[[#This Row],[pledged]]/Table1[[#This Row],[goal]]*100</f>
        <v>10.54</v>
      </c>
      <c r="R3970" s="8">
        <f>Table1[[#This Row],[pledged]]/Table1[[#This Row],[backers_count]]</f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 s="4">
        <f>((Table1[[#This Row],[deadline]]/60)/60/24)+DATE(1970,1,1)</f>
        <v>42611.163194444445</v>
      </c>
      <c r="K3971">
        <v>1471638646</v>
      </c>
      <c r="L3971" s="4">
        <f>((Table1[[#This Row],[launched_at]]/60)/60/24)+DATE(1970,1,1)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>Table1[[#This Row],[pledged]]/Table1[[#This Row],[goal]]*100</f>
        <v>7.4690265486725664</v>
      </c>
      <c r="R3971" s="8">
        <f>Table1[[#This Row],[pledged]]/Table1[[#This Row],[backers_count]]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 s="4">
        <f>((Table1[[#This Row],[deadline]]/60)/60/24)+DATE(1970,1,1)</f>
        <v>42477.863553240735</v>
      </c>
      <c r="K3972">
        <v>1458333811</v>
      </c>
      <c r="L3972" s="4">
        <f>((Table1[[#This Row],[launched_at]]/60)/60/24)+DATE(1970,1,1)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>Table1[[#This Row],[pledged]]/Table1[[#This Row],[goal]]*100</f>
        <v>7.3333333333333334E-2</v>
      </c>
      <c r="R3972" s="8">
        <f>Table1[[#This Row],[pledged]]/Table1[[#This Row],[backers_count]]</f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 s="4">
        <f>((Table1[[#This Row],[deadline]]/60)/60/24)+DATE(1970,1,1)</f>
        <v>41841.536180555559</v>
      </c>
      <c r="K3973">
        <v>1403355126</v>
      </c>
      <c r="L3973" s="4">
        <f>((Table1[[#This Row],[launched_at]]/60)/60/24)+DATE(1970,1,1)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>Table1[[#This Row],[pledged]]/Table1[[#This Row],[goal]]*100</f>
        <v>0.97142857142857131</v>
      </c>
      <c r="R3973" s="8">
        <f>Table1[[#This Row],[pledged]]/Table1[[#This Row],[backers_count]]</f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 s="4">
        <f>((Table1[[#This Row],[deadline]]/60)/60/24)+DATE(1970,1,1)</f>
        <v>42041.067523148144</v>
      </c>
      <c r="K3974">
        <v>1418002634</v>
      </c>
      <c r="L3974" s="4">
        <f>((Table1[[#This Row],[launched_at]]/60)/60/24)+DATE(1970,1,1)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>Table1[[#This Row],[pledged]]/Table1[[#This Row],[goal]]*100</f>
        <v>21.099999999999998</v>
      </c>
      <c r="R3974" s="8">
        <f>Table1[[#This Row],[pledged]]/Table1[[#This Row],[backers_count]]</f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 s="4">
        <f>((Table1[[#This Row],[deadline]]/60)/60/24)+DATE(1970,1,1)</f>
        <v>42499.166666666672</v>
      </c>
      <c r="K3975">
        <v>1460219110</v>
      </c>
      <c r="L3975" s="4">
        <f>((Table1[[#This Row],[launched_at]]/60)/60/24)+DATE(1970,1,1)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>Table1[[#This Row],[pledged]]/Table1[[#This Row],[goal]]*100</f>
        <v>78.100000000000009</v>
      </c>
      <c r="R3975" s="8">
        <f>Table1[[#This Row],[pledged]]/Table1[[#This Row],[backers_count]]</f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 s="4">
        <f>((Table1[[#This Row],[deadline]]/60)/60/24)+DATE(1970,1,1)</f>
        <v>42523.546851851846</v>
      </c>
      <c r="K3976">
        <v>1462280848</v>
      </c>
      <c r="L3976" s="4">
        <f>((Table1[[#This Row],[launched_at]]/60)/60/24)+DATE(1970,1,1)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>Table1[[#This Row],[pledged]]/Table1[[#This Row],[goal]]*100</f>
        <v>32</v>
      </c>
      <c r="R3976" s="8">
        <f>Table1[[#This Row],[pledged]]/Table1[[#This Row],[backers_count]]</f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 s="4">
        <f>((Table1[[#This Row],[deadline]]/60)/60/24)+DATE(1970,1,1)</f>
        <v>42564.866875</v>
      </c>
      <c r="K3977">
        <v>1465850898</v>
      </c>
      <c r="L3977" s="4">
        <f>((Table1[[#This Row],[launched_at]]/60)/60/24)+DATE(1970,1,1)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>Table1[[#This Row],[pledged]]/Table1[[#This Row],[goal]]*100</f>
        <v>0</v>
      </c>
      <c r="R3977" s="8" t="e">
        <f>Table1[[#This Row],[pledged]]/Table1[[#This Row],[backers_count]]</f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 s="4">
        <f>((Table1[[#This Row],[deadline]]/60)/60/24)+DATE(1970,1,1)</f>
        <v>41852.291666666664</v>
      </c>
      <c r="K3978">
        <v>1405024561</v>
      </c>
      <c r="L3978" s="4">
        <f>((Table1[[#This Row],[launched_at]]/60)/60/24)+DATE(1970,1,1)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>Table1[[#This Row],[pledged]]/Table1[[#This Row],[goal]]*100</f>
        <v>47.692307692307693</v>
      </c>
      <c r="R3978" s="8">
        <f>Table1[[#This Row],[pledged]]/Table1[[#This Row],[backers_count]]</f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 s="4">
        <f>((Table1[[#This Row],[deadline]]/60)/60/24)+DATE(1970,1,1)</f>
        <v>42573.788564814815</v>
      </c>
      <c r="K3979">
        <v>1466621732</v>
      </c>
      <c r="L3979" s="4">
        <f>((Table1[[#This Row],[launched_at]]/60)/60/24)+DATE(1970,1,1)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>Table1[[#This Row],[pledged]]/Table1[[#This Row],[goal]]*100</f>
        <v>1.4500000000000002</v>
      </c>
      <c r="R3979" s="8">
        <f>Table1[[#This Row],[pledged]]/Table1[[#This Row],[backers_count]]</f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 s="4">
        <f>((Table1[[#This Row],[deadline]]/60)/60/24)+DATE(1970,1,1)</f>
        <v>42035.642974537041</v>
      </c>
      <c r="K3980">
        <v>1417533953</v>
      </c>
      <c r="L3980" s="4">
        <f>((Table1[[#This Row],[launched_at]]/60)/60/24)+DATE(1970,1,1)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>Table1[[#This Row],[pledged]]/Table1[[#This Row],[goal]]*100</f>
        <v>10.7</v>
      </c>
      <c r="R3980" s="8">
        <f>Table1[[#This Row],[pledged]]/Table1[[#This Row],[backers_count]]</f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 s="4">
        <f>((Table1[[#This Row],[deadline]]/60)/60/24)+DATE(1970,1,1)</f>
        <v>42092.833333333328</v>
      </c>
      <c r="K3981">
        <v>1425678057</v>
      </c>
      <c r="L3981" s="4">
        <f>((Table1[[#This Row],[launched_at]]/60)/60/24)+DATE(1970,1,1)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>Table1[[#This Row],[pledged]]/Table1[[#This Row],[goal]]*100</f>
        <v>1.8333333333333333</v>
      </c>
      <c r="R3981" s="8">
        <f>Table1[[#This Row],[pledged]]/Table1[[#This Row],[backers_count]]</f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 s="4">
        <f>((Table1[[#This Row],[deadline]]/60)/60/24)+DATE(1970,1,1)</f>
        <v>41825.598923611113</v>
      </c>
      <c r="K3982">
        <v>1401978147</v>
      </c>
      <c r="L3982" s="4">
        <f>((Table1[[#This Row],[launched_at]]/60)/60/24)+DATE(1970,1,1)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>Table1[[#This Row],[pledged]]/Table1[[#This Row],[goal]]*100</f>
        <v>18</v>
      </c>
      <c r="R3982" s="8">
        <f>Table1[[#This Row],[pledged]]/Table1[[#This Row],[backers_count]]</f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 s="4">
        <f>((Table1[[#This Row],[deadline]]/60)/60/24)+DATE(1970,1,1)</f>
        <v>42568.179965277777</v>
      </c>
      <c r="K3983">
        <v>1463545149</v>
      </c>
      <c r="L3983" s="4">
        <f>((Table1[[#This Row],[launched_at]]/60)/60/24)+DATE(1970,1,1)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>Table1[[#This Row],[pledged]]/Table1[[#This Row],[goal]]*100</f>
        <v>4.083333333333333</v>
      </c>
      <c r="R3983" s="8">
        <f>Table1[[#This Row],[pledged]]/Table1[[#This Row],[backers_count]]</f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 s="4">
        <f>((Table1[[#This Row],[deadline]]/60)/60/24)+DATE(1970,1,1)</f>
        <v>42192.809953703705</v>
      </c>
      <c r="K3984">
        <v>1431113180</v>
      </c>
      <c r="L3984" s="4">
        <f>((Table1[[#This Row],[launched_at]]/60)/60/24)+DATE(1970,1,1)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>Table1[[#This Row],[pledged]]/Table1[[#This Row],[goal]]*100</f>
        <v>20</v>
      </c>
      <c r="R3984" s="8">
        <f>Table1[[#This Row],[pledged]]/Table1[[#This Row],[backers_count]]</f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 s="4">
        <f>((Table1[[#This Row],[deadline]]/60)/60/24)+DATE(1970,1,1)</f>
        <v>41779.290972222225</v>
      </c>
      <c r="K3985">
        <v>1397854356</v>
      </c>
      <c r="L3985" s="4">
        <f>((Table1[[#This Row],[launched_at]]/60)/60/24)+DATE(1970,1,1)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>Table1[[#This Row],[pledged]]/Table1[[#This Row],[goal]]*100</f>
        <v>34.802513464991023</v>
      </c>
      <c r="R3985" s="8">
        <f>Table1[[#This Row],[pledged]]/Table1[[#This Row],[backers_count]]</f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 s="4">
        <f>((Table1[[#This Row],[deadline]]/60)/60/24)+DATE(1970,1,1)</f>
        <v>41951</v>
      </c>
      <c r="K3986">
        <v>1412809644</v>
      </c>
      <c r="L3986" s="4">
        <f>((Table1[[#This Row],[launched_at]]/60)/60/24)+DATE(1970,1,1)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>Table1[[#This Row],[pledged]]/Table1[[#This Row],[goal]]*100</f>
        <v>6.3333333333333339</v>
      </c>
      <c r="R3986" s="8">
        <f>Table1[[#This Row],[pledged]]/Table1[[#This Row],[backers_count]]</f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 s="4">
        <f>((Table1[[#This Row],[deadline]]/60)/60/24)+DATE(1970,1,1)</f>
        <v>42420.878472222219</v>
      </c>
      <c r="K3987">
        <v>1454173120</v>
      </c>
      <c r="L3987" s="4">
        <f>((Table1[[#This Row],[launched_at]]/60)/60/24)+DATE(1970,1,1)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>Table1[[#This Row],[pledged]]/Table1[[#This Row],[goal]]*100</f>
        <v>32.049999999999997</v>
      </c>
      <c r="R3987" s="8">
        <f>Table1[[#This Row],[pledged]]/Table1[[#This Row],[backers_count]]</f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 s="4">
        <f>((Table1[[#This Row],[deadline]]/60)/60/24)+DATE(1970,1,1)</f>
        <v>42496.544444444444</v>
      </c>
      <c r="K3988">
        <v>1460034594</v>
      </c>
      <c r="L3988" s="4">
        <f>((Table1[[#This Row],[launched_at]]/60)/60/24)+DATE(1970,1,1)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>Table1[[#This Row],[pledged]]/Table1[[#This Row],[goal]]*100</f>
        <v>9.76</v>
      </c>
      <c r="R3988" s="8">
        <f>Table1[[#This Row],[pledged]]/Table1[[#This Row],[backers_count]]</f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 s="4">
        <f>((Table1[[#This Row],[deadline]]/60)/60/24)+DATE(1970,1,1)</f>
        <v>41775.92465277778</v>
      </c>
      <c r="K3989">
        <v>1399414290</v>
      </c>
      <c r="L3989" s="4">
        <f>((Table1[[#This Row],[launched_at]]/60)/60/24)+DATE(1970,1,1)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>Table1[[#This Row],[pledged]]/Table1[[#This Row],[goal]]*100</f>
        <v>37.75</v>
      </c>
      <c r="R3989" s="8">
        <f>Table1[[#This Row],[pledged]]/Table1[[#This Row],[backers_count]]</f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 s="4">
        <f>((Table1[[#This Row],[deadline]]/60)/60/24)+DATE(1970,1,1)</f>
        <v>42245.08116898148</v>
      </c>
      <c r="K3990">
        <v>1439517413</v>
      </c>
      <c r="L3990" s="4">
        <f>((Table1[[#This Row],[launched_at]]/60)/60/24)+DATE(1970,1,1)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>Table1[[#This Row],[pledged]]/Table1[[#This Row],[goal]]*100</f>
        <v>2.1333333333333333</v>
      </c>
      <c r="R3990" s="8">
        <f>Table1[[#This Row],[pledged]]/Table1[[#This Row],[backers_count]]</f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 s="4">
        <f>((Table1[[#This Row],[deadline]]/60)/60/24)+DATE(1970,1,1)</f>
        <v>42316.791446759264</v>
      </c>
      <c r="K3991">
        <v>1444413581</v>
      </c>
      <c r="L3991" s="4">
        <f>((Table1[[#This Row],[launched_at]]/60)/60/24)+DATE(1970,1,1)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>Table1[[#This Row],[pledged]]/Table1[[#This Row],[goal]]*100</f>
        <v>0</v>
      </c>
      <c r="R3991" s="8" t="e">
        <f>Table1[[#This Row],[pledged]]/Table1[[#This Row],[backers_count]]</f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 s="4">
        <f>((Table1[[#This Row],[deadline]]/60)/60/24)+DATE(1970,1,1)</f>
        <v>42431.672372685185</v>
      </c>
      <c r="K3992">
        <v>1454342893</v>
      </c>
      <c r="L3992" s="4">
        <f>((Table1[[#This Row],[launched_at]]/60)/60/24)+DATE(1970,1,1)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>Table1[[#This Row],[pledged]]/Table1[[#This Row],[goal]]*100</f>
        <v>4.1818181818181817</v>
      </c>
      <c r="R3992" s="8">
        <f>Table1[[#This Row],[pledged]]/Table1[[#This Row],[backers_count]]</f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 s="4">
        <f>((Table1[[#This Row],[deadline]]/60)/60/24)+DATE(1970,1,1)</f>
        <v>42155.644467592589</v>
      </c>
      <c r="K3993">
        <v>1430494082</v>
      </c>
      <c r="L3993" s="4">
        <f>((Table1[[#This Row],[launched_at]]/60)/60/24)+DATE(1970,1,1)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>Table1[[#This Row],[pledged]]/Table1[[#This Row],[goal]]*100</f>
        <v>20</v>
      </c>
      <c r="R3993" s="8">
        <f>Table1[[#This Row],[pledged]]/Table1[[#This Row],[backers_count]]</f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 s="4">
        <f>((Table1[[#This Row],[deadline]]/60)/60/24)+DATE(1970,1,1)</f>
        <v>42349.982164351852</v>
      </c>
      <c r="K3994">
        <v>1444689259</v>
      </c>
      <c r="L3994" s="4">
        <f>((Table1[[#This Row],[launched_at]]/60)/60/24)+DATE(1970,1,1)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>Table1[[#This Row],[pledged]]/Table1[[#This Row],[goal]]*100</f>
        <v>5.41</v>
      </c>
      <c r="R3994" s="8">
        <f>Table1[[#This Row],[pledged]]/Table1[[#This Row],[backers_count]]</f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 s="4">
        <f>((Table1[[#This Row],[deadline]]/60)/60/24)+DATE(1970,1,1)</f>
        <v>42137.864722222221</v>
      </c>
      <c r="K3995">
        <v>1428957912</v>
      </c>
      <c r="L3995" s="4">
        <f>((Table1[[#This Row],[launched_at]]/60)/60/24)+DATE(1970,1,1)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>Table1[[#This Row],[pledged]]/Table1[[#This Row],[goal]]*100</f>
        <v>6.0000000000000001E-3</v>
      </c>
      <c r="R3995" s="8">
        <f>Table1[[#This Row],[pledged]]/Table1[[#This Row],[backers_count]]</f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 s="4">
        <f>((Table1[[#This Row],[deadline]]/60)/60/24)+DATE(1970,1,1)</f>
        <v>41839.389930555553</v>
      </c>
      <c r="K3996">
        <v>1403169690</v>
      </c>
      <c r="L3996" s="4">
        <f>((Table1[[#This Row],[launched_at]]/60)/60/24)+DATE(1970,1,1)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>Table1[[#This Row],[pledged]]/Table1[[#This Row],[goal]]*100</f>
        <v>0.25</v>
      </c>
      <c r="R3996" s="8">
        <f>Table1[[#This Row],[pledged]]/Table1[[#This Row],[backers_count]]</f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 s="4">
        <f>((Table1[[#This Row],[deadline]]/60)/60/24)+DATE(1970,1,1)</f>
        <v>42049.477083333331</v>
      </c>
      <c r="K3997">
        <v>1421339077</v>
      </c>
      <c r="L3997" s="4">
        <f>((Table1[[#This Row],[launched_at]]/60)/60/24)+DATE(1970,1,1)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>Table1[[#This Row],[pledged]]/Table1[[#This Row],[goal]]*100</f>
        <v>35</v>
      </c>
      <c r="R3997" s="8">
        <f>Table1[[#This Row],[pledged]]/Table1[[#This Row],[backers_count]]</f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 s="4">
        <f>((Table1[[#This Row],[deadline]]/60)/60/24)+DATE(1970,1,1)</f>
        <v>41963.669444444444</v>
      </c>
      <c r="K3998">
        <v>1415341464</v>
      </c>
      <c r="L3998" s="4">
        <f>((Table1[[#This Row],[launched_at]]/60)/60/24)+DATE(1970,1,1)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>Table1[[#This Row],[pledged]]/Table1[[#This Row],[goal]]*100</f>
        <v>16.566666666666666</v>
      </c>
      <c r="R3998" s="8">
        <f>Table1[[#This Row],[pledged]]/Table1[[#This Row],[backers_count]]</f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 s="4">
        <f>((Table1[[#This Row],[deadline]]/60)/60/24)+DATE(1970,1,1)</f>
        <v>42099.349780092598</v>
      </c>
      <c r="K3999">
        <v>1425633821</v>
      </c>
      <c r="L3999" s="4">
        <f>((Table1[[#This Row],[launched_at]]/60)/60/24)+DATE(1970,1,1)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>Table1[[#This Row],[pledged]]/Table1[[#This Row],[goal]]*100</f>
        <v>0</v>
      </c>
      <c r="R3999" s="8" t="e">
        <f>Table1[[#This Row],[pledged]]/Table1[[#This Row],[backers_count]]</f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 s="4">
        <f>((Table1[[#This Row],[deadline]]/60)/60/24)+DATE(1970,1,1)</f>
        <v>42091.921597222223</v>
      </c>
      <c r="K4000">
        <v>1424992026</v>
      </c>
      <c r="L4000" s="4">
        <f>((Table1[[#This Row],[launched_at]]/60)/60/24)+DATE(1970,1,1)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>Table1[[#This Row],[pledged]]/Table1[[#This Row],[goal]]*100</f>
        <v>57.199999999999996</v>
      </c>
      <c r="R4000" s="8">
        <f>Table1[[#This Row],[pledged]]/Table1[[#This Row],[backers_count]]</f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 s="4">
        <f>((Table1[[#This Row],[deadline]]/60)/60/24)+DATE(1970,1,1)</f>
        <v>41882.827650462961</v>
      </c>
      <c r="K4001">
        <v>1406058798</v>
      </c>
      <c r="L4001" s="4">
        <f>((Table1[[#This Row],[launched_at]]/60)/60/24)+DATE(1970,1,1)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>Table1[[#This Row],[pledged]]/Table1[[#This Row],[goal]]*100</f>
        <v>16.514285714285716</v>
      </c>
      <c r="R4001" s="8">
        <f>Table1[[#This Row],[pledged]]/Table1[[#This Row],[backers_count]]</f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 s="4">
        <f>((Table1[[#This Row],[deadline]]/60)/60/24)+DATE(1970,1,1)</f>
        <v>42497.603680555556</v>
      </c>
      <c r="K4002">
        <v>1457450958</v>
      </c>
      <c r="L4002" s="4">
        <f>((Table1[[#This Row],[launched_at]]/60)/60/24)+DATE(1970,1,1)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>Table1[[#This Row],[pledged]]/Table1[[#This Row],[goal]]*100</f>
        <v>0.125</v>
      </c>
      <c r="R4002" s="8">
        <f>Table1[[#This Row],[pledged]]/Table1[[#This Row],[backers_count]]</f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 s="4">
        <f>((Table1[[#This Row],[deadline]]/60)/60/24)+DATE(1970,1,1)</f>
        <v>42795.791666666672</v>
      </c>
      <c r="K4003">
        <v>1486681708</v>
      </c>
      <c r="L4003" s="4">
        <f>((Table1[[#This Row],[launched_at]]/60)/60/24)+DATE(1970,1,1)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>Table1[[#This Row],[pledged]]/Table1[[#This Row],[goal]]*100</f>
        <v>37.75</v>
      </c>
      <c r="R4003" s="8">
        <f>Table1[[#This Row],[pledged]]/Table1[[#This Row],[backers_count]]</f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 s="4">
        <f>((Table1[[#This Row],[deadline]]/60)/60/24)+DATE(1970,1,1)</f>
        <v>41909.043530092589</v>
      </c>
      <c r="K4004">
        <v>1409187761</v>
      </c>
      <c r="L4004" s="4">
        <f>((Table1[[#This Row],[launched_at]]/60)/60/24)+DATE(1970,1,1)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>Table1[[#This Row],[pledged]]/Table1[[#This Row],[goal]]*100</f>
        <v>1.8399999999999999</v>
      </c>
      <c r="R4004" s="8">
        <f>Table1[[#This Row],[pledged]]/Table1[[#This Row],[backers_count]]</f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 s="4">
        <f>((Table1[[#This Row],[deadline]]/60)/60/24)+DATE(1970,1,1)</f>
        <v>42050.587349537032</v>
      </c>
      <c r="K4005">
        <v>1421417147</v>
      </c>
      <c r="L4005" s="4">
        <f>((Table1[[#This Row],[launched_at]]/60)/60/24)+DATE(1970,1,1)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>Table1[[#This Row],[pledged]]/Table1[[#This Row],[goal]]*100</f>
        <v>10.050000000000001</v>
      </c>
      <c r="R4005" s="8">
        <f>Table1[[#This Row],[pledged]]/Table1[[#This Row],[backers_count]]</f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 s="4">
        <f>((Table1[[#This Row],[deadline]]/60)/60/24)+DATE(1970,1,1)</f>
        <v>41920.16269675926</v>
      </c>
      <c r="K4006">
        <v>1410148457</v>
      </c>
      <c r="L4006" s="4">
        <f>((Table1[[#This Row],[launched_at]]/60)/60/24)+DATE(1970,1,1)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>Table1[[#This Row],[pledged]]/Table1[[#This Row],[goal]]*100</f>
        <v>0.2</v>
      </c>
      <c r="R4006" s="8">
        <f>Table1[[#This Row],[pledged]]/Table1[[#This Row],[backers_count]]</f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 s="4">
        <f>((Table1[[#This Row],[deadline]]/60)/60/24)+DATE(1970,1,1)</f>
        <v>41932.807696759257</v>
      </c>
      <c r="K4007">
        <v>1408648985</v>
      </c>
      <c r="L4007" s="4">
        <f>((Table1[[#This Row],[launched_at]]/60)/60/24)+DATE(1970,1,1)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>Table1[[#This Row],[pledged]]/Table1[[#This Row],[goal]]*100</f>
        <v>1.3333333333333335</v>
      </c>
      <c r="R4007" s="8">
        <f>Table1[[#This Row],[pledged]]/Table1[[#This Row],[backers_count]]</f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 s="4">
        <f>((Table1[[#This Row],[deadline]]/60)/60/24)+DATE(1970,1,1)</f>
        <v>42416.772997685184</v>
      </c>
      <c r="K4008">
        <v>1453487587</v>
      </c>
      <c r="L4008" s="4">
        <f>((Table1[[#This Row],[launched_at]]/60)/60/24)+DATE(1970,1,1)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>Table1[[#This Row],[pledged]]/Table1[[#This Row],[goal]]*100</f>
        <v>6.6666666666666671E-3</v>
      </c>
      <c r="R4008" s="8">
        <f>Table1[[#This Row],[pledged]]/Table1[[#This Row],[backers_count]]</f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 s="4">
        <f>((Table1[[#This Row],[deadline]]/60)/60/24)+DATE(1970,1,1)</f>
        <v>41877.686111111114</v>
      </c>
      <c r="K4009">
        <v>1406572381</v>
      </c>
      <c r="L4009" s="4">
        <f>((Table1[[#This Row],[launched_at]]/60)/60/24)+DATE(1970,1,1)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>Table1[[#This Row],[pledged]]/Table1[[#This Row],[goal]]*100</f>
        <v>0.25</v>
      </c>
      <c r="R4009" s="8">
        <f>Table1[[#This Row],[pledged]]/Table1[[#This Row],[backers_count]]</f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 s="4">
        <f>((Table1[[#This Row],[deadline]]/60)/60/24)+DATE(1970,1,1)</f>
        <v>42207.964201388888</v>
      </c>
      <c r="K4010">
        <v>1435014507</v>
      </c>
      <c r="L4010" s="4">
        <f>((Table1[[#This Row],[launched_at]]/60)/60/24)+DATE(1970,1,1)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>Table1[[#This Row],[pledged]]/Table1[[#This Row],[goal]]*100</f>
        <v>6</v>
      </c>
      <c r="R4010" s="8">
        <f>Table1[[#This Row],[pledged]]/Table1[[#This Row],[backers_count]]</f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 s="4">
        <f>((Table1[[#This Row],[deadline]]/60)/60/24)+DATE(1970,1,1)</f>
        <v>41891.700925925928</v>
      </c>
      <c r="K4011">
        <v>1406825360</v>
      </c>
      <c r="L4011" s="4">
        <f>((Table1[[#This Row],[launched_at]]/60)/60/24)+DATE(1970,1,1)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>Table1[[#This Row],[pledged]]/Table1[[#This Row],[goal]]*100</f>
        <v>3.8860103626943006</v>
      </c>
      <c r="R4011" s="8">
        <f>Table1[[#This Row],[pledged]]/Table1[[#This Row],[backers_count]]</f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 s="4">
        <f>((Table1[[#This Row],[deadline]]/60)/60/24)+DATE(1970,1,1)</f>
        <v>41938.770439814813</v>
      </c>
      <c r="K4012">
        <v>1412879366</v>
      </c>
      <c r="L4012" s="4">
        <f>((Table1[[#This Row],[launched_at]]/60)/60/24)+DATE(1970,1,1)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>Table1[[#This Row],[pledged]]/Table1[[#This Row],[goal]]*100</f>
        <v>24.194444444444443</v>
      </c>
      <c r="R4012" s="8">
        <f>Table1[[#This Row],[pledged]]/Table1[[#This Row],[backers_count]]</f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 s="4">
        <f>((Table1[[#This Row],[deadline]]/60)/60/24)+DATE(1970,1,1)</f>
        <v>42032.54488425926</v>
      </c>
      <c r="K4013">
        <v>1419858278</v>
      </c>
      <c r="L4013" s="4">
        <f>((Table1[[#This Row],[launched_at]]/60)/60/24)+DATE(1970,1,1)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>Table1[[#This Row],[pledged]]/Table1[[#This Row],[goal]]*100</f>
        <v>7.6</v>
      </c>
      <c r="R4013" s="8">
        <f>Table1[[#This Row],[pledged]]/Table1[[#This Row],[backers_count]]</f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 s="4">
        <f>((Table1[[#This Row],[deadline]]/60)/60/24)+DATE(1970,1,1)</f>
        <v>42126.544548611113</v>
      </c>
      <c r="K4014">
        <v>1427979849</v>
      </c>
      <c r="L4014" s="4">
        <f>((Table1[[#This Row],[launched_at]]/60)/60/24)+DATE(1970,1,1)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>Table1[[#This Row],[pledged]]/Table1[[#This Row],[goal]]*100</f>
        <v>0</v>
      </c>
      <c r="R4014" s="8" t="e">
        <f>Table1[[#This Row],[pledged]]/Table1[[#This Row],[backers_count]]</f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 s="4">
        <f>((Table1[[#This Row],[deadline]]/60)/60/24)+DATE(1970,1,1)</f>
        <v>42051.301192129627</v>
      </c>
      <c r="K4015">
        <v>1421478823</v>
      </c>
      <c r="L4015" s="4">
        <f>((Table1[[#This Row],[launched_at]]/60)/60/24)+DATE(1970,1,1)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>Table1[[#This Row],[pledged]]/Table1[[#This Row],[goal]]*100</f>
        <v>1.3</v>
      </c>
      <c r="R4015" s="8">
        <f>Table1[[#This Row],[pledged]]/Table1[[#This Row],[backers_count]]</f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 s="4">
        <f>((Table1[[#This Row],[deadline]]/60)/60/24)+DATE(1970,1,1)</f>
        <v>42434.246168981481</v>
      </c>
      <c r="K4016">
        <v>1455861269</v>
      </c>
      <c r="L4016" s="4">
        <f>((Table1[[#This Row],[launched_at]]/60)/60/24)+DATE(1970,1,1)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>Table1[[#This Row],[pledged]]/Table1[[#This Row],[goal]]*100</f>
        <v>0</v>
      </c>
      <c r="R4016" s="8" t="e">
        <f>Table1[[#This Row],[pledged]]/Table1[[#This Row],[backers_count]]</f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 s="4">
        <f>((Table1[[#This Row],[deadline]]/60)/60/24)+DATE(1970,1,1)</f>
        <v>42204.780821759254</v>
      </c>
      <c r="K4017">
        <v>1434739463</v>
      </c>
      <c r="L4017" s="4">
        <f>((Table1[[#This Row],[launched_at]]/60)/60/24)+DATE(1970,1,1)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>Table1[[#This Row],[pledged]]/Table1[[#This Row],[goal]]*100</f>
        <v>1.4285714285714287E-2</v>
      </c>
      <c r="R4017" s="8">
        <f>Table1[[#This Row],[pledged]]/Table1[[#This Row],[backers_count]]</f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 s="4">
        <f>((Table1[[#This Row],[deadline]]/60)/60/24)+DATE(1970,1,1)</f>
        <v>41899.872685185182</v>
      </c>
      <c r="K4018">
        <v>1408395400</v>
      </c>
      <c r="L4018" s="4">
        <f>((Table1[[#This Row],[launched_at]]/60)/60/24)+DATE(1970,1,1)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>Table1[[#This Row],[pledged]]/Table1[[#This Row],[goal]]*100</f>
        <v>14.000000000000002</v>
      </c>
      <c r="R4018" s="8">
        <f>Table1[[#This Row],[pledged]]/Table1[[#This Row],[backers_count]]</f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 s="4">
        <f>((Table1[[#This Row],[deadline]]/60)/60/24)+DATE(1970,1,1)</f>
        <v>41886.672152777777</v>
      </c>
      <c r="K4019">
        <v>1407254874</v>
      </c>
      <c r="L4019" s="4">
        <f>((Table1[[#This Row],[launched_at]]/60)/60/24)+DATE(1970,1,1)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>Table1[[#This Row],[pledged]]/Table1[[#This Row],[goal]]*100</f>
        <v>1.05</v>
      </c>
      <c r="R4019" s="8">
        <f>Table1[[#This Row],[pledged]]/Table1[[#This Row],[backers_count]]</f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 s="4">
        <f>((Table1[[#This Row],[deadline]]/60)/60/24)+DATE(1970,1,1)</f>
        <v>42650.91097222222</v>
      </c>
      <c r="K4020">
        <v>1473285108</v>
      </c>
      <c r="L4020" s="4">
        <f>((Table1[[#This Row],[launched_at]]/60)/60/24)+DATE(1970,1,1)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>Table1[[#This Row],[pledged]]/Table1[[#This Row],[goal]]*100</f>
        <v>8.6666666666666679</v>
      </c>
      <c r="R4020" s="8">
        <f>Table1[[#This Row],[pledged]]/Table1[[#This Row],[backers_count]]</f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 s="4">
        <f>((Table1[[#This Row],[deadline]]/60)/60/24)+DATE(1970,1,1)</f>
        <v>42475.686111111107</v>
      </c>
      <c r="K4021">
        <v>1455725596</v>
      </c>
      <c r="L4021" s="4">
        <f>((Table1[[#This Row],[launched_at]]/60)/60/24)+DATE(1970,1,1)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>Table1[[#This Row],[pledged]]/Table1[[#This Row],[goal]]*100</f>
        <v>0.82857142857142851</v>
      </c>
      <c r="R4021" s="8">
        <f>Table1[[#This Row],[pledged]]/Table1[[#This Row],[backers_count]]</f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 s="4">
        <f>((Table1[[#This Row],[deadline]]/60)/60/24)+DATE(1970,1,1)</f>
        <v>42087.149293981478</v>
      </c>
      <c r="K4022">
        <v>1424579699</v>
      </c>
      <c r="L4022" s="4">
        <f>((Table1[[#This Row],[launched_at]]/60)/60/24)+DATE(1970,1,1)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>Table1[[#This Row],[pledged]]/Table1[[#This Row],[goal]]*100</f>
        <v>16.666666666666664</v>
      </c>
      <c r="R4022" s="8">
        <f>Table1[[#This Row],[pledged]]/Table1[[#This Row],[backers_count]]</f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 s="4">
        <f>((Table1[[#This Row],[deadline]]/60)/60/24)+DATE(1970,1,1)</f>
        <v>41938.911550925928</v>
      </c>
      <c r="K4023">
        <v>1409176358</v>
      </c>
      <c r="L4023" s="4">
        <f>((Table1[[#This Row],[launched_at]]/60)/60/24)+DATE(1970,1,1)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>Table1[[#This Row],[pledged]]/Table1[[#This Row],[goal]]*100</f>
        <v>0.83333333333333337</v>
      </c>
      <c r="R4023" s="8">
        <f>Table1[[#This Row],[pledged]]/Table1[[#This Row],[backers_count]]</f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 s="4">
        <f>((Table1[[#This Row],[deadline]]/60)/60/24)+DATE(1970,1,1)</f>
        <v>42036.120833333334</v>
      </c>
      <c r="K4024">
        <v>1418824867</v>
      </c>
      <c r="L4024" s="4">
        <f>((Table1[[#This Row],[launched_at]]/60)/60/24)+DATE(1970,1,1)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>Table1[[#This Row],[pledged]]/Table1[[#This Row],[goal]]*100</f>
        <v>69.561111111111103</v>
      </c>
      <c r="R4024" s="8">
        <f>Table1[[#This Row],[pledged]]/Table1[[#This Row],[backers_count]]</f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 s="4">
        <f>((Table1[[#This Row],[deadline]]/60)/60/24)+DATE(1970,1,1)</f>
        <v>42453.957905092597</v>
      </c>
      <c r="K4025">
        <v>1454975963</v>
      </c>
      <c r="L4025" s="4">
        <f>((Table1[[#This Row],[launched_at]]/60)/60/24)+DATE(1970,1,1)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>Table1[[#This Row],[pledged]]/Table1[[#This Row],[goal]]*100</f>
        <v>0</v>
      </c>
      <c r="R4025" s="8" t="e">
        <f>Table1[[#This Row],[pledged]]/Table1[[#This Row],[backers_count]]</f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 s="4">
        <f>((Table1[[#This Row],[deadline]]/60)/60/24)+DATE(1970,1,1)</f>
        <v>42247.670104166667</v>
      </c>
      <c r="K4026">
        <v>1438445097</v>
      </c>
      <c r="L4026" s="4">
        <f>((Table1[[#This Row],[launched_at]]/60)/60/24)+DATE(1970,1,1)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>Table1[[#This Row],[pledged]]/Table1[[#This Row],[goal]]*100</f>
        <v>1.25</v>
      </c>
      <c r="R4026" s="8">
        <f>Table1[[#This Row],[pledged]]/Table1[[#This Row],[backers_count]]</f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 s="4">
        <f>((Table1[[#This Row],[deadline]]/60)/60/24)+DATE(1970,1,1)</f>
        <v>42211.237685185188</v>
      </c>
      <c r="K4027">
        <v>1432705336</v>
      </c>
      <c r="L4027" s="4">
        <f>((Table1[[#This Row],[launched_at]]/60)/60/24)+DATE(1970,1,1)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>Table1[[#This Row],[pledged]]/Table1[[#This Row],[goal]]*100</f>
        <v>5</v>
      </c>
      <c r="R4027" s="8">
        <f>Table1[[#This Row],[pledged]]/Table1[[#This Row],[backers_count]]</f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 s="4">
        <f>((Table1[[#This Row],[deadline]]/60)/60/24)+DATE(1970,1,1)</f>
        <v>42342.697210648148</v>
      </c>
      <c r="K4028">
        <v>1444059839</v>
      </c>
      <c r="L4028" s="4">
        <f>((Table1[[#This Row],[launched_at]]/60)/60/24)+DATE(1970,1,1)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>Table1[[#This Row],[pledged]]/Table1[[#This Row],[goal]]*100</f>
        <v>0</v>
      </c>
      <c r="R4028" s="8" t="e">
        <f>Table1[[#This Row],[pledged]]/Table1[[#This Row],[backers_count]]</f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 s="4">
        <f>((Table1[[#This Row],[deadline]]/60)/60/24)+DATE(1970,1,1)</f>
        <v>42789.041666666672</v>
      </c>
      <c r="K4029">
        <v>1486077481</v>
      </c>
      <c r="L4029" s="4">
        <f>((Table1[[#This Row],[launched_at]]/60)/60/24)+DATE(1970,1,1)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>Table1[[#This Row],[pledged]]/Table1[[#This Row],[goal]]*100</f>
        <v>7.166666666666667</v>
      </c>
      <c r="R4029" s="8">
        <f>Table1[[#This Row],[pledged]]/Table1[[#This Row],[backers_count]]</f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 s="4">
        <f>((Table1[[#This Row],[deadline]]/60)/60/24)+DATE(1970,1,1)</f>
        <v>41795.938657407409</v>
      </c>
      <c r="K4030">
        <v>1399415500</v>
      </c>
      <c r="L4030" s="4">
        <f>((Table1[[#This Row],[launched_at]]/60)/60/24)+DATE(1970,1,1)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>Table1[[#This Row],[pledged]]/Table1[[#This Row],[goal]]*100</f>
        <v>28.050000000000004</v>
      </c>
      <c r="R4030" s="8">
        <f>Table1[[#This Row],[pledged]]/Table1[[#This Row],[backers_count]]</f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 s="4">
        <f>((Table1[[#This Row],[deadline]]/60)/60/24)+DATE(1970,1,1)</f>
        <v>42352.025115740747</v>
      </c>
      <c r="K4031">
        <v>1447461370</v>
      </c>
      <c r="L4031" s="4">
        <f>((Table1[[#This Row],[launched_at]]/60)/60/24)+DATE(1970,1,1)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>Table1[[#This Row],[pledged]]/Table1[[#This Row],[goal]]*100</f>
        <v>0</v>
      </c>
      <c r="R4031" s="8" t="e">
        <f>Table1[[#This Row],[pledged]]/Table1[[#This Row],[backers_count]]</f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 s="4">
        <f>((Table1[[#This Row],[deadline]]/60)/60/24)+DATE(1970,1,1)</f>
        <v>42403.784027777772</v>
      </c>
      <c r="K4032">
        <v>1452008599</v>
      </c>
      <c r="L4032" s="4">
        <f>((Table1[[#This Row],[launched_at]]/60)/60/24)+DATE(1970,1,1)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>Table1[[#This Row],[pledged]]/Table1[[#This Row],[goal]]*100</f>
        <v>16</v>
      </c>
      <c r="R4032" s="8">
        <f>Table1[[#This Row],[pledged]]/Table1[[#This Row],[backers_count]]</f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 s="4">
        <f>((Table1[[#This Row],[deadline]]/60)/60/24)+DATE(1970,1,1)</f>
        <v>41991.626898148148</v>
      </c>
      <c r="K4033">
        <v>1414591364</v>
      </c>
      <c r="L4033" s="4">
        <f>((Table1[[#This Row],[launched_at]]/60)/60/24)+DATE(1970,1,1)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>Table1[[#This Row],[pledged]]/Table1[[#This Row],[goal]]*100</f>
        <v>0</v>
      </c>
      <c r="R4033" s="8" t="e">
        <f>Table1[[#This Row],[pledged]]/Table1[[#This Row],[backers_count]]</f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 s="4">
        <f>((Table1[[#This Row],[deadline]]/60)/60/24)+DATE(1970,1,1)</f>
        <v>42353.85087962963</v>
      </c>
      <c r="K4034">
        <v>1445023516</v>
      </c>
      <c r="L4034" s="4">
        <f>((Table1[[#This Row],[launched_at]]/60)/60/24)+DATE(1970,1,1)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>Table1[[#This Row],[pledged]]/Table1[[#This Row],[goal]]*100</f>
        <v>6.8287037037037033</v>
      </c>
      <c r="R4034" s="8">
        <f>Table1[[#This Row],[pledged]]/Table1[[#This Row],[backers_count]]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 s="4">
        <f>((Table1[[#This Row],[deadline]]/60)/60/24)+DATE(1970,1,1)</f>
        <v>42645.375</v>
      </c>
      <c r="K4035">
        <v>1472711224</v>
      </c>
      <c r="L4035" s="4">
        <f>((Table1[[#This Row],[launched_at]]/60)/60/24)+DATE(1970,1,1)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>Table1[[#This Row],[pledged]]/Table1[[#This Row],[goal]]*100</f>
        <v>25.698702928870294</v>
      </c>
      <c r="R4035" s="8">
        <f>Table1[[#This Row],[pledged]]/Table1[[#This Row],[backers_count]]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 s="4">
        <f>((Table1[[#This Row],[deadline]]/60)/60/24)+DATE(1970,1,1)</f>
        <v>42097.905671296292</v>
      </c>
      <c r="K4036">
        <v>1425509050</v>
      </c>
      <c r="L4036" s="4">
        <f>((Table1[[#This Row],[launched_at]]/60)/60/24)+DATE(1970,1,1)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>Table1[[#This Row],[pledged]]/Table1[[#This Row],[goal]]*100</f>
        <v>1.4814814814814816</v>
      </c>
      <c r="R4036" s="8">
        <f>Table1[[#This Row],[pledged]]/Table1[[#This Row],[backers_count]]</f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 s="4">
        <f>((Table1[[#This Row],[deadline]]/60)/60/24)+DATE(1970,1,1)</f>
        <v>41933.882951388885</v>
      </c>
      <c r="K4037">
        <v>1411333887</v>
      </c>
      <c r="L4037" s="4">
        <f>((Table1[[#This Row],[launched_at]]/60)/60/24)+DATE(1970,1,1)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>Table1[[#This Row],[pledged]]/Table1[[#This Row],[goal]]*100</f>
        <v>36.85</v>
      </c>
      <c r="R4037" s="8">
        <f>Table1[[#This Row],[pledged]]/Table1[[#This Row],[backers_count]]</f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 s="4">
        <f>((Table1[[#This Row],[deadline]]/60)/60/24)+DATE(1970,1,1)</f>
        <v>41821.9375</v>
      </c>
      <c r="K4038">
        <v>1402784964</v>
      </c>
      <c r="L4038" s="4">
        <f>((Table1[[#This Row],[launched_at]]/60)/60/24)+DATE(1970,1,1)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>Table1[[#This Row],[pledged]]/Table1[[#This Row],[goal]]*100</f>
        <v>47.05</v>
      </c>
      <c r="R4038" s="8">
        <f>Table1[[#This Row],[pledged]]/Table1[[#This Row],[backers_count]]</f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 s="4">
        <f>((Table1[[#This Row],[deadline]]/60)/60/24)+DATE(1970,1,1)</f>
        <v>42514.600694444445</v>
      </c>
      <c r="K4039">
        <v>1462585315</v>
      </c>
      <c r="L4039" s="4">
        <f>((Table1[[#This Row],[launched_at]]/60)/60/24)+DATE(1970,1,1)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>Table1[[#This Row],[pledged]]/Table1[[#This Row],[goal]]*100</f>
        <v>11.428571428571429</v>
      </c>
      <c r="R4039" s="8">
        <f>Table1[[#This Row],[pledged]]/Table1[[#This Row],[backers_count]]</f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 s="4">
        <f>((Table1[[#This Row],[deadline]]/60)/60/24)+DATE(1970,1,1)</f>
        <v>41929.798726851855</v>
      </c>
      <c r="K4040">
        <v>1408389010</v>
      </c>
      <c r="L4040" s="4">
        <f>((Table1[[#This Row],[launched_at]]/60)/60/24)+DATE(1970,1,1)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>Table1[[#This Row],[pledged]]/Table1[[#This Row],[goal]]*100</f>
        <v>12.04</v>
      </c>
      <c r="R4040" s="8">
        <f>Table1[[#This Row],[pledged]]/Table1[[#This Row],[backers_count]]</f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 s="4">
        <f>((Table1[[#This Row],[deadline]]/60)/60/24)+DATE(1970,1,1)</f>
        <v>42339.249305555553</v>
      </c>
      <c r="K4041">
        <v>1446048367</v>
      </c>
      <c r="L4041" s="4">
        <f>((Table1[[#This Row],[launched_at]]/60)/60/24)+DATE(1970,1,1)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>Table1[[#This Row],[pledged]]/Table1[[#This Row],[goal]]*100</f>
        <v>60</v>
      </c>
      <c r="R4041" s="8">
        <f>Table1[[#This Row],[pledged]]/Table1[[#This Row],[backers_count]]</f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 s="4">
        <f>((Table1[[#This Row],[deadline]]/60)/60/24)+DATE(1970,1,1)</f>
        <v>42203.125</v>
      </c>
      <c r="K4042">
        <v>1432100004</v>
      </c>
      <c r="L4042" s="4">
        <f>((Table1[[#This Row],[launched_at]]/60)/60/24)+DATE(1970,1,1)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>Table1[[#This Row],[pledged]]/Table1[[#This Row],[goal]]*100</f>
        <v>31.25</v>
      </c>
      <c r="R4042" s="8">
        <f>Table1[[#This Row],[pledged]]/Table1[[#This Row],[backers_count]]</f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 s="4">
        <f>((Table1[[#This Row],[deadline]]/60)/60/24)+DATE(1970,1,1)</f>
        <v>42619.474004629628</v>
      </c>
      <c r="K4043">
        <v>1467976954</v>
      </c>
      <c r="L4043" s="4">
        <f>((Table1[[#This Row],[launched_at]]/60)/60/24)+DATE(1970,1,1)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>Table1[[#This Row],[pledged]]/Table1[[#This Row],[goal]]*100</f>
        <v>0.42</v>
      </c>
      <c r="R4043" s="8">
        <f>Table1[[#This Row],[pledged]]/Table1[[#This Row],[backers_count]]</f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 s="4">
        <f>((Table1[[#This Row],[deadline]]/60)/60/24)+DATE(1970,1,1)</f>
        <v>42024.802777777775</v>
      </c>
      <c r="K4044">
        <v>1419213664</v>
      </c>
      <c r="L4044" s="4">
        <f>((Table1[[#This Row],[launched_at]]/60)/60/24)+DATE(1970,1,1)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>Table1[[#This Row],[pledged]]/Table1[[#This Row],[goal]]*100</f>
        <v>0.21</v>
      </c>
      <c r="R4044" s="8">
        <f>Table1[[#This Row],[pledged]]/Table1[[#This Row],[backers_count]]</f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 s="4">
        <f>((Table1[[#This Row],[deadline]]/60)/60/24)+DATE(1970,1,1)</f>
        <v>41963.957465277781</v>
      </c>
      <c r="K4045">
        <v>1415228325</v>
      </c>
      <c r="L4045" s="4">
        <f>((Table1[[#This Row],[launched_at]]/60)/60/24)+DATE(1970,1,1)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>Table1[[#This Row],[pledged]]/Table1[[#This Row],[goal]]*100</f>
        <v>0</v>
      </c>
      <c r="R4045" s="8" t="e">
        <f>Table1[[#This Row],[pledged]]/Table1[[#This Row],[backers_count]]</f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 s="4">
        <f>((Table1[[#This Row],[deadline]]/60)/60/24)+DATE(1970,1,1)</f>
        <v>42104.208333333328</v>
      </c>
      <c r="K4046">
        <v>1426050982</v>
      </c>
      <c r="L4046" s="4">
        <f>((Table1[[#This Row],[launched_at]]/60)/60/24)+DATE(1970,1,1)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>Table1[[#This Row],[pledged]]/Table1[[#This Row],[goal]]*100</f>
        <v>37.5</v>
      </c>
      <c r="R4046" s="8">
        <f>Table1[[#This Row],[pledged]]/Table1[[#This Row],[backers_count]]</f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 s="4">
        <f>((Table1[[#This Row],[deadline]]/60)/60/24)+DATE(1970,1,1)</f>
        <v>41872.201261574075</v>
      </c>
      <c r="K4047">
        <v>1406004589</v>
      </c>
      <c r="L4047" s="4">
        <f>((Table1[[#This Row],[launched_at]]/60)/60/24)+DATE(1970,1,1)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>Table1[[#This Row],[pledged]]/Table1[[#This Row],[goal]]*100</f>
        <v>0.02</v>
      </c>
      <c r="R4047" s="8">
        <f>Table1[[#This Row],[pledged]]/Table1[[#This Row],[backers_count]]</f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 s="4">
        <f>((Table1[[#This Row],[deadline]]/60)/60/24)+DATE(1970,1,1)</f>
        <v>41934.650578703702</v>
      </c>
      <c r="K4048">
        <v>1411400210</v>
      </c>
      <c r="L4048" s="4">
        <f>((Table1[[#This Row],[launched_at]]/60)/60/24)+DATE(1970,1,1)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>Table1[[#This Row],[pledged]]/Table1[[#This Row],[goal]]*100</f>
        <v>8.2142857142857135</v>
      </c>
      <c r="R4048" s="8">
        <f>Table1[[#This Row],[pledged]]/Table1[[#This Row],[backers_count]]</f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 s="4">
        <f>((Table1[[#This Row],[deadline]]/60)/60/24)+DATE(1970,1,1)</f>
        <v>42015.041666666672</v>
      </c>
      <c r="K4049">
        <v>1418862743</v>
      </c>
      <c r="L4049" s="4">
        <f>((Table1[[#This Row],[launched_at]]/60)/60/24)+DATE(1970,1,1)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>Table1[[#This Row],[pledged]]/Table1[[#This Row],[goal]]*100</f>
        <v>2.1999999999999997</v>
      </c>
      <c r="R4049" s="8">
        <f>Table1[[#This Row],[pledged]]/Table1[[#This Row],[backers_count]]</f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 s="4">
        <f>((Table1[[#This Row],[deadline]]/60)/60/24)+DATE(1970,1,1)</f>
        <v>42471.467442129629</v>
      </c>
      <c r="K4050">
        <v>1457352787</v>
      </c>
      <c r="L4050" s="4">
        <f>((Table1[[#This Row],[launched_at]]/60)/60/24)+DATE(1970,1,1)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>Table1[[#This Row],[pledged]]/Table1[[#This Row],[goal]]*100</f>
        <v>17.652941176470588</v>
      </c>
      <c r="R4050" s="8">
        <f>Table1[[#This Row],[pledged]]/Table1[[#This Row],[backers_count]]</f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 s="4">
        <f>((Table1[[#This Row],[deadline]]/60)/60/24)+DATE(1970,1,1)</f>
        <v>42199.958506944444</v>
      </c>
      <c r="K4051">
        <v>1434322815</v>
      </c>
      <c r="L4051" s="4">
        <f>((Table1[[#This Row],[launched_at]]/60)/60/24)+DATE(1970,1,1)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>Table1[[#This Row],[pledged]]/Table1[[#This Row],[goal]]*100</f>
        <v>0.08</v>
      </c>
      <c r="R4051" s="8">
        <f>Table1[[#This Row],[pledged]]/Table1[[#This Row],[backers_count]]</f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 s="4">
        <f>((Table1[[#This Row],[deadline]]/60)/60/24)+DATE(1970,1,1)</f>
        <v>41935.636469907404</v>
      </c>
      <c r="K4052">
        <v>1411485391</v>
      </c>
      <c r="L4052" s="4">
        <f>((Table1[[#This Row],[launched_at]]/60)/60/24)+DATE(1970,1,1)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>Table1[[#This Row],[pledged]]/Table1[[#This Row],[goal]]*100</f>
        <v>6.6666666666666666E-2</v>
      </c>
      <c r="R4052" s="8">
        <f>Table1[[#This Row],[pledged]]/Table1[[#This Row],[backers_count]]</f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 s="4">
        <f>((Table1[[#This Row],[deadline]]/60)/60/24)+DATE(1970,1,1)</f>
        <v>41768.286805555559</v>
      </c>
      <c r="K4053">
        <v>1399058797</v>
      </c>
      <c r="L4053" s="4">
        <f>((Table1[[#This Row],[launched_at]]/60)/60/24)+DATE(1970,1,1)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>Table1[[#This Row],[pledged]]/Table1[[#This Row],[goal]]*100</f>
        <v>0</v>
      </c>
      <c r="R4053" s="8" t="e">
        <f>Table1[[#This Row],[pledged]]/Table1[[#This Row],[backers_count]]</f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 s="4">
        <f>((Table1[[#This Row],[deadline]]/60)/60/24)+DATE(1970,1,1)</f>
        <v>41925.878657407404</v>
      </c>
      <c r="K4054">
        <v>1408050316</v>
      </c>
      <c r="L4054" s="4">
        <f>((Table1[[#This Row],[launched_at]]/60)/60/24)+DATE(1970,1,1)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>Table1[[#This Row],[pledged]]/Table1[[#This Row],[goal]]*100</f>
        <v>37.533333333333339</v>
      </c>
      <c r="R4054" s="8">
        <f>Table1[[#This Row],[pledged]]/Table1[[#This Row],[backers_count]]</f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 s="4">
        <f>((Table1[[#This Row],[deadline]]/60)/60/24)+DATE(1970,1,1)</f>
        <v>41958.833333333328</v>
      </c>
      <c r="K4055">
        <v>1413477228</v>
      </c>
      <c r="L4055" s="4">
        <f>((Table1[[#This Row],[launched_at]]/60)/60/24)+DATE(1970,1,1)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>Table1[[#This Row],[pledged]]/Table1[[#This Row],[goal]]*100</f>
        <v>22</v>
      </c>
      <c r="R4055" s="8">
        <f>Table1[[#This Row],[pledged]]/Table1[[#This Row],[backers_count]]</f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 s="4">
        <f>((Table1[[#This Row],[deadline]]/60)/60/24)+DATE(1970,1,1)</f>
        <v>42644.166666666672</v>
      </c>
      <c r="K4056">
        <v>1472674285</v>
      </c>
      <c r="L4056" s="4">
        <f>((Table1[[#This Row],[launched_at]]/60)/60/24)+DATE(1970,1,1)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>Table1[[#This Row],[pledged]]/Table1[[#This Row],[goal]]*100</f>
        <v>0</v>
      </c>
      <c r="R4056" s="8" t="e">
        <f>Table1[[#This Row],[pledged]]/Table1[[#This Row],[backers_count]]</f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 s="4">
        <f>((Table1[[#This Row],[deadline]]/60)/60/24)+DATE(1970,1,1)</f>
        <v>41809.648506944446</v>
      </c>
      <c r="K4057">
        <v>1400600031</v>
      </c>
      <c r="L4057" s="4">
        <f>((Table1[[#This Row],[launched_at]]/60)/60/24)+DATE(1970,1,1)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>Table1[[#This Row],[pledged]]/Table1[[#This Row],[goal]]*100</f>
        <v>17.62</v>
      </c>
      <c r="R4057" s="8">
        <f>Table1[[#This Row],[pledged]]/Table1[[#This Row],[backers_count]]</f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 s="4">
        <f>((Table1[[#This Row],[deadline]]/60)/60/24)+DATE(1970,1,1)</f>
        <v>42554.832638888889</v>
      </c>
      <c r="K4058">
        <v>1465856639</v>
      </c>
      <c r="L4058" s="4">
        <f>((Table1[[#This Row],[launched_at]]/60)/60/24)+DATE(1970,1,1)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>Table1[[#This Row],[pledged]]/Table1[[#This Row],[goal]]*100</f>
        <v>53</v>
      </c>
      <c r="R4058" s="8">
        <f>Table1[[#This Row],[pledged]]/Table1[[#This Row],[backers_count]]</f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 s="4">
        <f>((Table1[[#This Row],[deadline]]/60)/60/24)+DATE(1970,1,1)</f>
        <v>42333.958333333328</v>
      </c>
      <c r="K4059">
        <v>1446506080</v>
      </c>
      <c r="L4059" s="4">
        <f>((Table1[[#This Row],[launched_at]]/60)/60/24)+DATE(1970,1,1)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>Table1[[#This Row],[pledged]]/Table1[[#This Row],[goal]]*100</f>
        <v>22.142857142857142</v>
      </c>
      <c r="R4059" s="8">
        <f>Table1[[#This Row],[pledged]]/Table1[[#This Row],[backers_count]]</f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 s="4">
        <f>((Table1[[#This Row],[deadline]]/60)/60/24)+DATE(1970,1,1)</f>
        <v>42461.165972222225</v>
      </c>
      <c r="K4060">
        <v>1458178044</v>
      </c>
      <c r="L4060" s="4">
        <f>((Table1[[#This Row],[launched_at]]/60)/60/24)+DATE(1970,1,1)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>Table1[[#This Row],[pledged]]/Table1[[#This Row],[goal]]*100</f>
        <v>2.5333333333333332</v>
      </c>
      <c r="R4060" s="8">
        <f>Table1[[#This Row],[pledged]]/Table1[[#This Row],[backers_count]]</f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 s="4">
        <f>((Table1[[#This Row],[deadline]]/60)/60/24)+DATE(1970,1,1)</f>
        <v>41898.125</v>
      </c>
      <c r="K4061">
        <v>1408116152</v>
      </c>
      <c r="L4061" s="4">
        <f>((Table1[[#This Row],[launched_at]]/60)/60/24)+DATE(1970,1,1)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>Table1[[#This Row],[pledged]]/Table1[[#This Row],[goal]]*100</f>
        <v>2.5</v>
      </c>
      <c r="R4061" s="8">
        <f>Table1[[#This Row],[pledged]]/Table1[[#This Row],[backers_count]]</f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 s="4">
        <f>((Table1[[#This Row],[deadline]]/60)/60/24)+DATE(1970,1,1)</f>
        <v>41813.666666666664</v>
      </c>
      <c r="K4062">
        <v>1400604056</v>
      </c>
      <c r="L4062" s="4">
        <f>((Table1[[#This Row],[launched_at]]/60)/60/24)+DATE(1970,1,1)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>Table1[[#This Row],[pledged]]/Table1[[#This Row],[goal]]*100</f>
        <v>2.85</v>
      </c>
      <c r="R4062" s="8">
        <f>Table1[[#This Row],[pledged]]/Table1[[#This Row],[backers_count]]</f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 s="4">
        <f>((Table1[[#This Row],[deadline]]/60)/60/24)+DATE(1970,1,1)</f>
        <v>42481.099803240737</v>
      </c>
      <c r="K4063">
        <v>1456025023</v>
      </c>
      <c r="L4063" s="4">
        <f>((Table1[[#This Row],[launched_at]]/60)/60/24)+DATE(1970,1,1)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>Table1[[#This Row],[pledged]]/Table1[[#This Row],[goal]]*100</f>
        <v>0</v>
      </c>
      <c r="R4063" s="8" t="e">
        <f>Table1[[#This Row],[pledged]]/Table1[[#This Row],[backers_count]]</f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 s="4">
        <f>((Table1[[#This Row],[deadline]]/60)/60/24)+DATE(1970,1,1)</f>
        <v>42553.739212962959</v>
      </c>
      <c r="K4064">
        <v>1464889468</v>
      </c>
      <c r="L4064" s="4">
        <f>((Table1[[#This Row],[launched_at]]/60)/60/24)+DATE(1970,1,1)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>Table1[[#This Row],[pledged]]/Table1[[#This Row],[goal]]*100</f>
        <v>2.4500000000000002</v>
      </c>
      <c r="R4064" s="8">
        <f>Table1[[#This Row],[pledged]]/Table1[[#This Row],[backers_count]]</f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 s="4">
        <f>((Table1[[#This Row],[deadline]]/60)/60/24)+DATE(1970,1,1)</f>
        <v>41817.681527777779</v>
      </c>
      <c r="K4065">
        <v>1401294084</v>
      </c>
      <c r="L4065" s="4">
        <f>((Table1[[#This Row],[launched_at]]/60)/60/24)+DATE(1970,1,1)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>Table1[[#This Row],[pledged]]/Table1[[#This Row],[goal]]*100</f>
        <v>1.4210526315789473</v>
      </c>
      <c r="R4065" s="8">
        <f>Table1[[#This Row],[pledged]]/Table1[[#This Row],[backers_count]]</f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 s="4">
        <f>((Table1[[#This Row],[deadline]]/60)/60/24)+DATE(1970,1,1)</f>
        <v>42123.588263888887</v>
      </c>
      <c r="K4066">
        <v>1427724426</v>
      </c>
      <c r="L4066" s="4">
        <f>((Table1[[#This Row],[launched_at]]/60)/60/24)+DATE(1970,1,1)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>Table1[[#This Row],[pledged]]/Table1[[#This Row],[goal]]*100</f>
        <v>19.25</v>
      </c>
      <c r="R4066" s="8">
        <f>Table1[[#This Row],[pledged]]/Table1[[#This Row],[backers_count]]</f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 s="4">
        <f>((Table1[[#This Row],[deadline]]/60)/60/24)+DATE(1970,1,1)</f>
        <v>41863.951516203706</v>
      </c>
      <c r="K4067">
        <v>1405291811</v>
      </c>
      <c r="L4067" s="4">
        <f>((Table1[[#This Row],[launched_at]]/60)/60/24)+DATE(1970,1,1)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>Table1[[#This Row],[pledged]]/Table1[[#This Row],[goal]]*100</f>
        <v>0.67500000000000004</v>
      </c>
      <c r="R4067" s="8">
        <f>Table1[[#This Row],[pledged]]/Table1[[#This Row],[backers_count]]</f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 s="4">
        <f>((Table1[[#This Row],[deadline]]/60)/60/24)+DATE(1970,1,1)</f>
        <v>42509.039212962962</v>
      </c>
      <c r="K4068">
        <v>1461027388</v>
      </c>
      <c r="L4068" s="4">
        <f>((Table1[[#This Row],[launched_at]]/60)/60/24)+DATE(1970,1,1)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>Table1[[#This Row],[pledged]]/Table1[[#This Row],[goal]]*100</f>
        <v>0.16666666666666669</v>
      </c>
      <c r="R4068" s="8">
        <f>Table1[[#This Row],[pledged]]/Table1[[#This Row],[backers_count]]</f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 s="4">
        <f>((Table1[[#This Row],[deadline]]/60)/60/24)+DATE(1970,1,1)</f>
        <v>42275.117476851854</v>
      </c>
      <c r="K4069">
        <v>1439952550</v>
      </c>
      <c r="L4069" s="4">
        <f>((Table1[[#This Row],[launched_at]]/60)/60/24)+DATE(1970,1,1)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>Table1[[#This Row],[pledged]]/Table1[[#This Row],[goal]]*100</f>
        <v>60.9</v>
      </c>
      <c r="R4069" s="8">
        <f>Table1[[#This Row],[pledged]]/Table1[[#This Row],[backers_count]]</f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 s="4">
        <f>((Table1[[#This Row],[deadline]]/60)/60/24)+DATE(1970,1,1)</f>
        <v>42748.961805555555</v>
      </c>
      <c r="K4070">
        <v>1481756855</v>
      </c>
      <c r="L4070" s="4">
        <f>((Table1[[#This Row],[launched_at]]/60)/60/24)+DATE(1970,1,1)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>Table1[[#This Row],[pledged]]/Table1[[#This Row],[goal]]*100</f>
        <v>1</v>
      </c>
      <c r="R4070" s="8">
        <f>Table1[[#This Row],[pledged]]/Table1[[#This Row],[backers_count]]</f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 s="4">
        <f>((Table1[[#This Row],[deadline]]/60)/60/24)+DATE(1970,1,1)</f>
        <v>42063.5</v>
      </c>
      <c r="K4071">
        <v>1421596356</v>
      </c>
      <c r="L4071" s="4">
        <f>((Table1[[#This Row],[launched_at]]/60)/60/24)+DATE(1970,1,1)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>Table1[[#This Row],[pledged]]/Table1[[#This Row],[goal]]*100</f>
        <v>34.4</v>
      </c>
      <c r="R4071" s="8">
        <f>Table1[[#This Row],[pledged]]/Table1[[#This Row],[backers_count]]</f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 s="4">
        <f>((Table1[[#This Row],[deadline]]/60)/60/24)+DATE(1970,1,1)</f>
        <v>42064.125</v>
      </c>
      <c r="K4072">
        <v>1422374420</v>
      </c>
      <c r="L4072" s="4">
        <f>((Table1[[#This Row],[launched_at]]/60)/60/24)+DATE(1970,1,1)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>Table1[[#This Row],[pledged]]/Table1[[#This Row],[goal]]*100</f>
        <v>16.5</v>
      </c>
      <c r="R4072" s="8">
        <f>Table1[[#This Row],[pledged]]/Table1[[#This Row],[backers_count]]</f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 s="4">
        <f>((Table1[[#This Row],[deadline]]/60)/60/24)+DATE(1970,1,1)</f>
        <v>42730.804756944446</v>
      </c>
      <c r="K4073">
        <v>1480187931</v>
      </c>
      <c r="L4073" s="4">
        <f>((Table1[[#This Row],[launched_at]]/60)/60/24)+DATE(1970,1,1)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>Table1[[#This Row],[pledged]]/Table1[[#This Row],[goal]]*100</f>
        <v>0</v>
      </c>
      <c r="R4073" s="8" t="e">
        <f>Table1[[#This Row],[pledged]]/Table1[[#This Row],[backers_count]]</f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 s="4">
        <f>((Table1[[#This Row],[deadline]]/60)/60/24)+DATE(1970,1,1)</f>
        <v>41872.77443287037</v>
      </c>
      <c r="K4074">
        <v>1403462111</v>
      </c>
      <c r="L4074" s="4">
        <f>((Table1[[#This Row],[launched_at]]/60)/60/24)+DATE(1970,1,1)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>Table1[[#This Row],[pledged]]/Table1[[#This Row],[goal]]*100</f>
        <v>0.4</v>
      </c>
      <c r="R4074" s="8">
        <f>Table1[[#This Row],[pledged]]/Table1[[#This Row],[backers_count]]</f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 s="4">
        <f>((Table1[[#This Row],[deadline]]/60)/60/24)+DATE(1970,1,1)</f>
        <v>42133.166666666672</v>
      </c>
      <c r="K4075">
        <v>1426407426</v>
      </c>
      <c r="L4075" s="4">
        <f>((Table1[[#This Row],[launched_at]]/60)/60/24)+DATE(1970,1,1)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>Table1[[#This Row],[pledged]]/Table1[[#This Row],[goal]]*100</f>
        <v>1.0571428571428572</v>
      </c>
      <c r="R4075" s="8">
        <f>Table1[[#This Row],[pledged]]/Table1[[#This Row],[backers_count]]</f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 s="4">
        <f>((Table1[[#This Row],[deadline]]/60)/60/24)+DATE(1970,1,1)</f>
        <v>42313.594618055555</v>
      </c>
      <c r="K4076">
        <v>1444137375</v>
      </c>
      <c r="L4076" s="4">
        <f>((Table1[[#This Row],[launched_at]]/60)/60/24)+DATE(1970,1,1)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>Table1[[#This Row],[pledged]]/Table1[[#This Row],[goal]]*100</f>
        <v>26.727272727272727</v>
      </c>
      <c r="R4076" s="8">
        <f>Table1[[#This Row],[pledged]]/Table1[[#This Row],[backers_count]]</f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 s="4">
        <f>((Table1[[#This Row],[deadline]]/60)/60/24)+DATE(1970,1,1)</f>
        <v>41820.727777777778</v>
      </c>
      <c r="K4077">
        <v>1400547969</v>
      </c>
      <c r="L4077" s="4">
        <f>((Table1[[#This Row],[launched_at]]/60)/60/24)+DATE(1970,1,1)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>Table1[[#This Row],[pledged]]/Table1[[#This Row],[goal]]*100</f>
        <v>28.799999999999997</v>
      </c>
      <c r="R4077" s="8">
        <f>Table1[[#This Row],[pledged]]/Table1[[#This Row],[backers_count]]</f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 s="4">
        <f>((Table1[[#This Row],[deadline]]/60)/60/24)+DATE(1970,1,1)</f>
        <v>41933.82708333333</v>
      </c>
      <c r="K4078">
        <v>1411499149</v>
      </c>
      <c r="L4078" s="4">
        <f>((Table1[[#This Row],[launched_at]]/60)/60/24)+DATE(1970,1,1)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>Table1[[#This Row],[pledged]]/Table1[[#This Row],[goal]]*100</f>
        <v>0</v>
      </c>
      <c r="R4078" s="8" t="e">
        <f>Table1[[#This Row],[pledged]]/Table1[[#This Row],[backers_count]]</f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 s="4">
        <f>((Table1[[#This Row],[deadline]]/60)/60/24)+DATE(1970,1,1)</f>
        <v>42725.7105787037</v>
      </c>
      <c r="K4079">
        <v>1479747794</v>
      </c>
      <c r="L4079" s="4">
        <f>((Table1[[#This Row],[launched_at]]/60)/60/24)+DATE(1970,1,1)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>Table1[[#This Row],[pledged]]/Table1[[#This Row],[goal]]*100</f>
        <v>8.9</v>
      </c>
      <c r="R4079" s="8">
        <f>Table1[[#This Row],[pledged]]/Table1[[#This Row],[backers_count]]</f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 s="4">
        <f>((Table1[[#This Row],[deadline]]/60)/60/24)+DATE(1970,1,1)</f>
        <v>42762.787523148145</v>
      </c>
      <c r="K4080">
        <v>1482951242</v>
      </c>
      <c r="L4080" s="4">
        <f>((Table1[[#This Row],[launched_at]]/60)/60/24)+DATE(1970,1,1)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>Table1[[#This Row],[pledged]]/Table1[[#This Row],[goal]]*100</f>
        <v>0</v>
      </c>
      <c r="R4080" s="8" t="e">
        <f>Table1[[#This Row],[pledged]]/Table1[[#This Row],[backers_count]]</f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 s="4">
        <f>((Table1[[#This Row],[deadline]]/60)/60/24)+DATE(1970,1,1)</f>
        <v>42540.938900462963</v>
      </c>
      <c r="K4081">
        <v>1463783521</v>
      </c>
      <c r="L4081" s="4">
        <f>((Table1[[#This Row],[launched_at]]/60)/60/24)+DATE(1970,1,1)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>Table1[[#This Row],[pledged]]/Table1[[#This Row],[goal]]*100</f>
        <v>0.16666666666666669</v>
      </c>
      <c r="R4081" s="8">
        <f>Table1[[#This Row],[pledged]]/Table1[[#This Row],[backers_count]]</f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 s="4">
        <f>((Table1[[#This Row],[deadline]]/60)/60/24)+DATE(1970,1,1)</f>
        <v>42535.787500000006</v>
      </c>
      <c r="K4082">
        <v>1463849116</v>
      </c>
      <c r="L4082" s="4">
        <f>((Table1[[#This Row],[launched_at]]/60)/60/24)+DATE(1970,1,1)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>Table1[[#This Row],[pledged]]/Table1[[#This Row],[goal]]*100</f>
        <v>0</v>
      </c>
      <c r="R4082" s="8" t="e">
        <f>Table1[[#This Row],[pledged]]/Table1[[#This Row],[backers_count]]</f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 s="4">
        <f>((Table1[[#This Row],[deadline]]/60)/60/24)+DATE(1970,1,1)</f>
        <v>42071.539641203708</v>
      </c>
      <c r="K4083">
        <v>1423231025</v>
      </c>
      <c r="L4083" s="4">
        <f>((Table1[[#This Row],[launched_at]]/60)/60/24)+DATE(1970,1,1)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>Table1[[#This Row],[pledged]]/Table1[[#This Row],[goal]]*100</f>
        <v>15.737410071942445</v>
      </c>
      <c r="R4083" s="8">
        <f>Table1[[#This Row],[pledged]]/Table1[[#This Row],[backers_count]]</f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 s="4">
        <f>((Table1[[#This Row],[deadline]]/60)/60/24)+DATE(1970,1,1)</f>
        <v>42322.958333333328</v>
      </c>
      <c r="K4084">
        <v>1446179553</v>
      </c>
      <c r="L4084" s="4">
        <f>((Table1[[#This Row],[launched_at]]/60)/60/24)+DATE(1970,1,1)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>Table1[[#This Row],[pledged]]/Table1[[#This Row],[goal]]*100</f>
        <v>2</v>
      </c>
      <c r="R4084" s="8">
        <f>Table1[[#This Row],[pledged]]/Table1[[#This Row],[backers_count]]</f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 s="4">
        <f>((Table1[[#This Row],[deadline]]/60)/60/24)+DATE(1970,1,1)</f>
        <v>42383.761759259258</v>
      </c>
      <c r="K4085">
        <v>1450203416</v>
      </c>
      <c r="L4085" s="4">
        <f>((Table1[[#This Row],[launched_at]]/60)/60/24)+DATE(1970,1,1)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>Table1[[#This Row],[pledged]]/Table1[[#This Row],[goal]]*100</f>
        <v>21.685714285714287</v>
      </c>
      <c r="R4085" s="8">
        <f>Table1[[#This Row],[pledged]]/Table1[[#This Row],[backers_count]]</f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 s="4">
        <f>((Table1[[#This Row],[deadline]]/60)/60/24)+DATE(1970,1,1)</f>
        <v>42652.436412037037</v>
      </c>
      <c r="K4086">
        <v>1473416906</v>
      </c>
      <c r="L4086" s="4">
        <f>((Table1[[#This Row],[launched_at]]/60)/60/24)+DATE(1970,1,1)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>Table1[[#This Row],[pledged]]/Table1[[#This Row],[goal]]*100</f>
        <v>0.33333333333333337</v>
      </c>
      <c r="R4086" s="8">
        <f>Table1[[#This Row],[pledged]]/Table1[[#This Row],[backers_count]]</f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 s="4">
        <f>((Table1[[#This Row],[deadline]]/60)/60/24)+DATE(1970,1,1)</f>
        <v>42087.165972222225</v>
      </c>
      <c r="K4087">
        <v>1424701775</v>
      </c>
      <c r="L4087" s="4">
        <f>((Table1[[#This Row],[launched_at]]/60)/60/24)+DATE(1970,1,1)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>Table1[[#This Row],[pledged]]/Table1[[#This Row],[goal]]*100</f>
        <v>0.2857142857142857</v>
      </c>
      <c r="R4087" s="8">
        <f>Table1[[#This Row],[pledged]]/Table1[[#This Row],[backers_count]]</f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 s="4">
        <f>((Table1[[#This Row],[deadline]]/60)/60/24)+DATE(1970,1,1)</f>
        <v>42329.166666666672</v>
      </c>
      <c r="K4088">
        <v>1445985299</v>
      </c>
      <c r="L4088" s="4">
        <f>((Table1[[#This Row],[launched_at]]/60)/60/24)+DATE(1970,1,1)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>Table1[[#This Row],[pledged]]/Table1[[#This Row],[goal]]*100</f>
        <v>4.7</v>
      </c>
      <c r="R4088" s="8">
        <f>Table1[[#This Row],[pledged]]/Table1[[#This Row],[backers_count]]</f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 s="4">
        <f>((Table1[[#This Row],[deadline]]/60)/60/24)+DATE(1970,1,1)</f>
        <v>42568.742893518516</v>
      </c>
      <c r="K4089">
        <v>1466185786</v>
      </c>
      <c r="L4089" s="4">
        <f>((Table1[[#This Row],[launched_at]]/60)/60/24)+DATE(1970,1,1)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>Table1[[#This Row],[pledged]]/Table1[[#This Row],[goal]]*100</f>
        <v>0</v>
      </c>
      <c r="R4089" s="8" t="e">
        <f>Table1[[#This Row],[pledged]]/Table1[[#This Row],[backers_count]]</f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 s="4">
        <f>((Table1[[#This Row],[deadline]]/60)/60/24)+DATE(1970,1,1)</f>
        <v>42020.434722222228</v>
      </c>
      <c r="K4090">
        <v>1418827324</v>
      </c>
      <c r="L4090" s="4">
        <f>((Table1[[#This Row],[launched_at]]/60)/60/24)+DATE(1970,1,1)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>Table1[[#This Row],[pledged]]/Table1[[#This Row],[goal]]*100</f>
        <v>10.8</v>
      </c>
      <c r="R4090" s="8">
        <f>Table1[[#This Row],[pledged]]/Table1[[#This Row],[backers_count]]</f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 s="4">
        <f>((Table1[[#This Row],[deadline]]/60)/60/24)+DATE(1970,1,1)</f>
        <v>42155.732638888891</v>
      </c>
      <c r="K4091">
        <v>1430242488</v>
      </c>
      <c r="L4091" s="4">
        <f>((Table1[[#This Row],[launched_at]]/60)/60/24)+DATE(1970,1,1)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>Table1[[#This Row],[pledged]]/Table1[[#This Row],[goal]]*100</f>
        <v>4.8</v>
      </c>
      <c r="R4091" s="8">
        <f>Table1[[#This Row],[pledged]]/Table1[[#This Row],[backers_count]]</f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 s="4">
        <f>((Table1[[#This Row],[deadline]]/60)/60/24)+DATE(1970,1,1)</f>
        <v>42223.625</v>
      </c>
      <c r="K4092">
        <v>1437754137</v>
      </c>
      <c r="L4092" s="4">
        <f>((Table1[[#This Row],[launched_at]]/60)/60/24)+DATE(1970,1,1)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>Table1[[#This Row],[pledged]]/Table1[[#This Row],[goal]]*100</f>
        <v>3.2</v>
      </c>
      <c r="R4092" s="8">
        <f>Table1[[#This Row],[pledged]]/Table1[[#This Row],[backers_count]]</f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 s="4">
        <f>((Table1[[#This Row],[deadline]]/60)/60/24)+DATE(1970,1,1)</f>
        <v>42020.506377314814</v>
      </c>
      <c r="K4093">
        <v>1418818151</v>
      </c>
      <c r="L4093" s="4">
        <f>((Table1[[#This Row],[launched_at]]/60)/60/24)+DATE(1970,1,1)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>Table1[[#This Row],[pledged]]/Table1[[#This Row],[goal]]*100</f>
        <v>12.75</v>
      </c>
      <c r="R4093" s="8">
        <f>Table1[[#This Row],[pledged]]/Table1[[#This Row],[backers_count]]</f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 s="4">
        <f>((Table1[[#This Row],[deadline]]/60)/60/24)+DATE(1970,1,1)</f>
        <v>42099.153321759266</v>
      </c>
      <c r="K4094">
        <v>1423024847</v>
      </c>
      <c r="L4094" s="4">
        <f>((Table1[[#This Row],[launched_at]]/60)/60/24)+DATE(1970,1,1)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>Table1[[#This Row],[pledged]]/Table1[[#This Row],[goal]]*100</f>
        <v>1.8181818181818181E-2</v>
      </c>
      <c r="R4094" s="8">
        <f>Table1[[#This Row],[pledged]]/Table1[[#This Row],[backers_count]]</f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 s="4">
        <f>((Table1[[#This Row],[deadline]]/60)/60/24)+DATE(1970,1,1)</f>
        <v>42238.815891203703</v>
      </c>
      <c r="K4095">
        <v>1435088093</v>
      </c>
      <c r="L4095" s="4">
        <f>((Table1[[#This Row],[launched_at]]/60)/60/24)+DATE(1970,1,1)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>Table1[[#This Row],[pledged]]/Table1[[#This Row],[goal]]*100</f>
        <v>2.4</v>
      </c>
      <c r="R4095" s="8">
        <f>Table1[[#This Row],[pledged]]/Table1[[#This Row],[backers_count]]</f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 s="4">
        <f>((Table1[[#This Row],[deadline]]/60)/60/24)+DATE(1970,1,1)</f>
        <v>41934.207638888889</v>
      </c>
      <c r="K4096">
        <v>1410141900</v>
      </c>
      <c r="L4096" s="4">
        <f>((Table1[[#This Row],[launched_at]]/60)/60/24)+DATE(1970,1,1)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>Table1[[#This Row],[pledged]]/Table1[[#This Row],[goal]]*100</f>
        <v>36.5</v>
      </c>
      <c r="R4096" s="8">
        <f>Table1[[#This Row],[pledged]]/Table1[[#This Row],[backers_count]]</f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 s="4">
        <f>((Table1[[#This Row],[deadline]]/60)/60/24)+DATE(1970,1,1)</f>
        <v>42723.031828703708</v>
      </c>
      <c r="K4097">
        <v>1479516350</v>
      </c>
      <c r="L4097" s="4">
        <f>((Table1[[#This Row],[launched_at]]/60)/60/24)+DATE(1970,1,1)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>Table1[[#This Row],[pledged]]/Table1[[#This Row],[goal]]*100</f>
        <v>2.666666666666667</v>
      </c>
      <c r="R4097" s="8">
        <f>Table1[[#This Row],[pledged]]/Table1[[#This Row],[backers_count]]</f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 s="4">
        <f>((Table1[[#This Row],[deadline]]/60)/60/24)+DATE(1970,1,1)</f>
        <v>42794.368749999994</v>
      </c>
      <c r="K4098">
        <v>1484484219</v>
      </c>
      <c r="L4098" s="4">
        <f>((Table1[[#This Row],[launched_at]]/60)/60/24)+DATE(1970,1,1)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>Table1[[#This Row],[pledged]]/Table1[[#This Row],[goal]]*100</f>
        <v>11.428571428571429</v>
      </c>
      <c r="R4098" s="8">
        <f>Table1[[#This Row],[pledged]]/Table1[[#This Row],[backers_count]]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 s="4">
        <f>((Table1[[#This Row],[deadline]]/60)/60/24)+DATE(1970,1,1)</f>
        <v>42400.996527777781</v>
      </c>
      <c r="K4099">
        <v>1449431237</v>
      </c>
      <c r="L4099" s="4">
        <f>((Table1[[#This Row],[launched_at]]/60)/60/24)+DATE(1970,1,1)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>Table1[[#This Row],[pledged]]/Table1[[#This Row],[goal]]*100</f>
        <v>0</v>
      </c>
      <c r="R4099" s="8" t="e">
        <f>Table1[[#This Row],[pledged]]/Table1[[#This Row],[backers_count]]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 s="4">
        <f>((Table1[[#This Row],[deadline]]/60)/60/24)+DATE(1970,1,1)</f>
        <v>42525.722187499996</v>
      </c>
      <c r="K4100">
        <v>1462468797</v>
      </c>
      <c r="L4100" s="4">
        <f>((Table1[[#This Row],[launched_at]]/60)/60/24)+DATE(1970,1,1)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>Table1[[#This Row],[pledged]]/Table1[[#This Row],[goal]]*100</f>
        <v>0</v>
      </c>
      <c r="R4100" s="8" t="e">
        <f>Table1[[#This Row],[pledged]]/Table1[[#This Row],[backers_count]]</f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 s="4">
        <f>((Table1[[#This Row],[deadline]]/60)/60/24)+DATE(1970,1,1)</f>
        <v>42615.850381944445</v>
      </c>
      <c r="K4101">
        <v>1468959873</v>
      </c>
      <c r="L4101" s="4">
        <f>((Table1[[#This Row],[launched_at]]/60)/60/24)+DATE(1970,1,1)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>Table1[[#This Row],[pledged]]/Table1[[#This Row],[goal]]*100</f>
        <v>1.1111111111111112</v>
      </c>
      <c r="R4101" s="8">
        <f>Table1[[#This Row],[pledged]]/Table1[[#This Row],[backers_count]]</f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 s="4">
        <f>((Table1[[#This Row],[deadline]]/60)/60/24)+DATE(1970,1,1)</f>
        <v>41937.124884259261</v>
      </c>
      <c r="K4102">
        <v>1413341990</v>
      </c>
      <c r="L4102" s="4">
        <f>((Table1[[#This Row],[launched_at]]/60)/60/24)+DATE(1970,1,1)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>Table1[[#This Row],[pledged]]/Table1[[#This Row],[goal]]*100</f>
        <v>0</v>
      </c>
      <c r="R4102" s="8" t="e">
        <f>Table1[[#This Row],[pledged]]/Table1[[#This Row],[backers_count]]</f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 s="4">
        <f>((Table1[[#This Row],[deadline]]/60)/60/24)+DATE(1970,1,1)</f>
        <v>42760.903726851851</v>
      </c>
      <c r="K4103">
        <v>1482788482</v>
      </c>
      <c r="L4103" s="4">
        <f>((Table1[[#This Row],[launched_at]]/60)/60/24)+DATE(1970,1,1)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>Table1[[#This Row],[pledged]]/Table1[[#This Row],[goal]]*100</f>
        <v>0</v>
      </c>
      <c r="R4103" s="8" t="e">
        <f>Table1[[#This Row],[pledged]]/Table1[[#This Row],[backers_count]]</f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 s="4">
        <f>((Table1[[#This Row],[deadline]]/60)/60/24)+DATE(1970,1,1)</f>
        <v>42505.848067129627</v>
      </c>
      <c r="K4104">
        <v>1460751673</v>
      </c>
      <c r="L4104" s="4">
        <f>((Table1[[#This Row],[launched_at]]/60)/60/24)+DATE(1970,1,1)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>Table1[[#This Row],[pledged]]/Table1[[#This Row],[goal]]*100</f>
        <v>27.400000000000002</v>
      </c>
      <c r="R4104" s="8">
        <f>Table1[[#This Row],[pledged]]/Table1[[#This Row],[backers_count]]</f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 s="4">
        <f>((Table1[[#This Row],[deadline]]/60)/60/24)+DATE(1970,1,1)</f>
        <v>42242.772222222222</v>
      </c>
      <c r="K4105">
        <v>1435953566</v>
      </c>
      <c r="L4105" s="4">
        <f>((Table1[[#This Row],[launched_at]]/60)/60/24)+DATE(1970,1,1)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>Table1[[#This Row],[pledged]]/Table1[[#This Row],[goal]]*100</f>
        <v>10</v>
      </c>
      <c r="R4105" s="8">
        <f>Table1[[#This Row],[pledged]]/Table1[[#This Row],[backers_count]]</f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 s="4">
        <f>((Table1[[#This Row],[deadline]]/60)/60/24)+DATE(1970,1,1)</f>
        <v>42670.278171296297</v>
      </c>
      <c r="K4106">
        <v>1474958434</v>
      </c>
      <c r="L4106" s="4">
        <f>((Table1[[#This Row],[launched_at]]/60)/60/24)+DATE(1970,1,1)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>Table1[[#This Row],[pledged]]/Table1[[#This Row],[goal]]*100</f>
        <v>21.366666666666667</v>
      </c>
      <c r="R4106" s="8">
        <f>Table1[[#This Row],[pledged]]/Table1[[#This Row],[backers_count]]</f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 s="4">
        <f>((Table1[[#This Row],[deadline]]/60)/60/24)+DATE(1970,1,1)</f>
        <v>42730.010520833333</v>
      </c>
      <c r="K4107">
        <v>1479860109</v>
      </c>
      <c r="L4107" s="4">
        <f>((Table1[[#This Row],[launched_at]]/60)/60/24)+DATE(1970,1,1)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>Table1[[#This Row],[pledged]]/Table1[[#This Row],[goal]]*100</f>
        <v>6.9696969696969706</v>
      </c>
      <c r="R4107" s="8">
        <f>Table1[[#This Row],[pledged]]/Table1[[#This Row],[backers_count]]</f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 s="4">
        <f>((Table1[[#This Row],[deadline]]/60)/60/24)+DATE(1970,1,1)</f>
        <v>42096.041666666672</v>
      </c>
      <c r="K4108">
        <v>1424221866</v>
      </c>
      <c r="L4108" s="4">
        <f>((Table1[[#This Row],[launched_at]]/60)/60/24)+DATE(1970,1,1)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>Table1[[#This Row],[pledged]]/Table1[[#This Row],[goal]]*100</f>
        <v>70.599999999999994</v>
      </c>
      <c r="R4108" s="8">
        <f>Table1[[#This Row],[pledged]]/Table1[[#This Row],[backers_count]]</f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 s="4">
        <f>((Table1[[#This Row],[deadline]]/60)/60/24)+DATE(1970,1,1)</f>
        <v>41906.916678240741</v>
      </c>
      <c r="K4109">
        <v>1409608801</v>
      </c>
      <c r="L4109" s="4">
        <f>((Table1[[#This Row],[launched_at]]/60)/60/24)+DATE(1970,1,1)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>Table1[[#This Row],[pledged]]/Table1[[#This Row],[goal]]*100</f>
        <v>2.0500000000000003</v>
      </c>
      <c r="R4109" s="8">
        <f>Table1[[#This Row],[pledged]]/Table1[[#This Row],[backers_count]]</f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 s="4">
        <f>((Table1[[#This Row],[deadline]]/60)/60/24)+DATE(1970,1,1)</f>
        <v>42797.208333333328</v>
      </c>
      <c r="K4110">
        <v>1485909937</v>
      </c>
      <c r="L4110" s="4">
        <f>((Table1[[#This Row],[launched_at]]/60)/60/24)+DATE(1970,1,1)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>Table1[[#This Row],[pledged]]/Table1[[#This Row],[goal]]*100</f>
        <v>1.9666666666666666</v>
      </c>
      <c r="R4110" s="8">
        <f>Table1[[#This Row],[pledged]]/Table1[[#This Row],[backers_count]]</f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 s="4">
        <f>((Table1[[#This Row],[deadline]]/60)/60/24)+DATE(1970,1,1)</f>
        <v>42337.581064814818</v>
      </c>
      <c r="K4111">
        <v>1446209804</v>
      </c>
      <c r="L4111" s="4">
        <f>((Table1[[#This Row],[launched_at]]/60)/60/24)+DATE(1970,1,1)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>Table1[[#This Row],[pledged]]/Table1[[#This Row],[goal]]*100</f>
        <v>0</v>
      </c>
      <c r="R4111" s="8" t="e">
        <f>Table1[[#This Row],[pledged]]/Table1[[#This Row],[backers_count]]</f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 s="4">
        <f>((Table1[[#This Row],[deadline]]/60)/60/24)+DATE(1970,1,1)</f>
        <v>42572.626747685179</v>
      </c>
      <c r="K4112">
        <v>1463929351</v>
      </c>
      <c r="L4112" s="4">
        <f>((Table1[[#This Row],[launched_at]]/60)/60/24)+DATE(1970,1,1)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>Table1[[#This Row],[pledged]]/Table1[[#This Row],[goal]]*100</f>
        <v>28.666666666666668</v>
      </c>
      <c r="R4112" s="8">
        <f>Table1[[#This Row],[pledged]]/Table1[[#This Row],[backers_count]]</f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 s="4">
        <f>((Table1[[#This Row],[deadline]]/60)/60/24)+DATE(1970,1,1)</f>
        <v>42059.135879629626</v>
      </c>
      <c r="K4113">
        <v>1422155740</v>
      </c>
      <c r="L4113" s="4">
        <f>((Table1[[#This Row],[launched_at]]/60)/60/24)+DATE(1970,1,1)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>Table1[[#This Row],[pledged]]/Table1[[#This Row],[goal]]*100</f>
        <v>3.1333333333333333</v>
      </c>
      <c r="R4113" s="8">
        <f>Table1[[#This Row],[pledged]]/Table1[[#This Row],[backers_count]]</f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 s="4">
        <f>((Table1[[#This Row],[deadline]]/60)/60/24)+DATE(1970,1,1)</f>
        <v>42428</v>
      </c>
      <c r="K4114">
        <v>1454280186</v>
      </c>
      <c r="L4114" s="4">
        <f>((Table1[[#This Row],[launched_at]]/60)/60/24)+DATE(1970,1,1)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>Table1[[#This Row],[pledged]]/Table1[[#This Row],[goal]]*100</f>
        <v>0.04</v>
      </c>
      <c r="R4114" s="8">
        <f>Table1[[#This Row],[pledged]]/Table1[[#This Row],[backers_count]]</f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 s="4">
        <f>((Table1[[#This Row],[deadline]]/60)/60/24)+DATE(1970,1,1)</f>
        <v>42377.273611111115</v>
      </c>
      <c r="K4115">
        <v>1450619123</v>
      </c>
      <c r="L4115" s="4">
        <f>((Table1[[#This Row],[launched_at]]/60)/60/24)+DATE(1970,1,1)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>Table1[[#This Row],[pledged]]/Table1[[#This Row],[goal]]*100</f>
        <v>0.2</v>
      </c>
      <c r="R4115" s="8">
        <f>Table1[[#This Row],[pledged]]/Table1[[#This Row],[backers_count]]</f>
        <v>1</v>
      </c>
      <c r="S4115" t="s">
        <v>8317</v>
      </c>
      <c r="T4115" t="s">
        <v>8318</v>
      </c>
    </row>
  </sheetData>
  <conditionalFormatting sqref="F2:F4115">
    <cfRule type="containsText" dxfId="3" priority="2" stopIfTrue="1" operator="containsText" text="live">
      <formula>NOT(ISERROR(SEARCH("live",F2)))</formula>
    </cfRule>
    <cfRule type="containsText" dxfId="2" priority="3" stopIfTrue="1" operator="containsText" text="canceled">
      <formula>NOT(ISERROR(SEARCH("canceled",F2)))</formula>
    </cfRule>
    <cfRule type="containsText" dxfId="1" priority="4" stopIfTrue="1" operator="containsText" text="failed">
      <formula>NOT(ISERROR(SEARCH("failed",F2)))</formula>
    </cfRule>
    <cfRule type="containsText" dxfId="0" priority="5" stopIfTrue="1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52B7D-0B64-4726-A5BD-64CFE12CE73F}">
  <dimension ref="A1:W37"/>
  <sheetViews>
    <sheetView workbookViewId="0">
      <selection activeCell="B35" sqref="B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0" bestFit="1" customWidth="1"/>
  </cols>
  <sheetData>
    <row r="1" spans="1:7" x14ac:dyDescent="0.25">
      <c r="A1" s="9" t="s">
        <v>8223</v>
      </c>
      <c r="B1" t="s">
        <v>8363</v>
      </c>
    </row>
    <row r="3" spans="1:7" x14ac:dyDescent="0.25">
      <c r="A3" s="9" t="s">
        <v>8362</v>
      </c>
      <c r="B3" s="9" t="s">
        <v>8364</v>
      </c>
    </row>
    <row r="4" spans="1:7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7" x14ac:dyDescent="0.25">
      <c r="A5" s="10" t="s">
        <v>8310</v>
      </c>
      <c r="B5" s="5">
        <v>300</v>
      </c>
      <c r="C5" s="5">
        <v>180</v>
      </c>
      <c r="D5" s="5">
        <v>40</v>
      </c>
      <c r="E5" s="5"/>
      <c r="F5" s="5">
        <v>520</v>
      </c>
      <c r="G5" s="11"/>
    </row>
    <row r="6" spans="1:7" x14ac:dyDescent="0.25">
      <c r="A6" s="10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7" x14ac:dyDescent="0.25">
      <c r="A7" s="10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7" x14ac:dyDescent="0.25">
      <c r="A8" s="10" t="s">
        <v>8331</v>
      </c>
      <c r="B8" s="5"/>
      <c r="C8" s="5"/>
      <c r="D8" s="5">
        <v>24</v>
      </c>
      <c r="E8" s="5"/>
      <c r="F8" s="5">
        <v>24</v>
      </c>
    </row>
    <row r="9" spans="1:7" x14ac:dyDescent="0.25">
      <c r="A9" s="10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7" x14ac:dyDescent="0.25">
      <c r="A10" s="10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7" x14ac:dyDescent="0.25">
      <c r="A11" s="10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7" x14ac:dyDescent="0.25">
      <c r="A12" s="10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7" x14ac:dyDescent="0.25">
      <c r="A13" s="10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7" x14ac:dyDescent="0.25">
      <c r="A14" s="10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  <row r="18" spans="1:23" x14ac:dyDescent="0.25">
      <c r="A18" s="14" t="s">
        <v>8308</v>
      </c>
      <c r="B18" s="14" t="s">
        <v>8381</v>
      </c>
      <c r="C18" s="14" t="s">
        <v>8382</v>
      </c>
      <c r="D18" s="14" t="s">
        <v>8383</v>
      </c>
      <c r="E18" s="14" t="s">
        <v>8384</v>
      </c>
      <c r="F18" s="14" t="s">
        <v>8361</v>
      </c>
      <c r="G18" s="14" t="s">
        <v>8385</v>
      </c>
    </row>
    <row r="19" spans="1:23" x14ac:dyDescent="0.25">
      <c r="A19" s="15" t="s">
        <v>8325</v>
      </c>
      <c r="B19" s="15">
        <v>540</v>
      </c>
      <c r="C19" s="15">
        <v>120</v>
      </c>
      <c r="D19" s="15">
        <v>20</v>
      </c>
      <c r="E19" s="15">
        <v>20</v>
      </c>
      <c r="F19" s="15">
        <v>700</v>
      </c>
      <c r="G19" s="16">
        <f>B19/F19</f>
        <v>0.77142857142857146</v>
      </c>
    </row>
    <row r="20" spans="1:23" x14ac:dyDescent="0.25">
      <c r="A20" s="15" t="s">
        <v>8317</v>
      </c>
      <c r="B20" s="15">
        <v>839</v>
      </c>
      <c r="C20" s="15">
        <v>493</v>
      </c>
      <c r="D20" s="15">
        <v>37</v>
      </c>
      <c r="E20" s="15">
        <v>24</v>
      </c>
      <c r="F20" s="15">
        <v>1393</v>
      </c>
      <c r="G20" s="16">
        <f>B20/F20</f>
        <v>0.60229720028715006</v>
      </c>
    </row>
    <row r="21" spans="1:23" x14ac:dyDescent="0.25">
      <c r="A21" s="15" t="s">
        <v>8310</v>
      </c>
      <c r="B21" s="15">
        <v>300</v>
      </c>
      <c r="C21" s="15">
        <v>180</v>
      </c>
      <c r="D21" s="15">
        <v>40</v>
      </c>
      <c r="E21" s="15"/>
      <c r="F21" s="15">
        <v>520</v>
      </c>
      <c r="G21" s="16">
        <f>B21/F21</f>
        <v>0.57692307692307687</v>
      </c>
    </row>
    <row r="22" spans="1:23" x14ac:dyDescent="0.25">
      <c r="A22" s="15" t="s">
        <v>8338</v>
      </c>
      <c r="B22" s="15">
        <v>103</v>
      </c>
      <c r="C22" s="15">
        <v>117</v>
      </c>
      <c r="D22" s="15"/>
      <c r="E22" s="15"/>
      <c r="F22" s="15">
        <v>220</v>
      </c>
      <c r="G22" s="16">
        <f>B22/F22</f>
        <v>0.4681818181818182</v>
      </c>
    </row>
    <row r="23" spans="1:23" x14ac:dyDescent="0.25">
      <c r="A23" s="15" t="s">
        <v>8333</v>
      </c>
      <c r="B23" s="15">
        <v>80</v>
      </c>
      <c r="C23" s="15">
        <v>140</v>
      </c>
      <c r="D23" s="15"/>
      <c r="E23" s="15"/>
      <c r="F23" s="15">
        <v>220</v>
      </c>
      <c r="G23" s="16">
        <f>B23/F23</f>
        <v>0.36363636363636365</v>
      </c>
    </row>
    <row r="24" spans="1:23" x14ac:dyDescent="0.25">
      <c r="A24" s="15" t="s">
        <v>8319</v>
      </c>
      <c r="B24" s="15">
        <v>209</v>
      </c>
      <c r="C24" s="15">
        <v>213</v>
      </c>
      <c r="D24" s="15">
        <v>178</v>
      </c>
      <c r="E24" s="15"/>
      <c r="F24" s="15">
        <v>600</v>
      </c>
      <c r="G24" s="16">
        <f>B24/F24</f>
        <v>0.34833333333333333</v>
      </c>
    </row>
    <row r="25" spans="1:23" x14ac:dyDescent="0.25">
      <c r="A25" s="15" t="s">
        <v>8322</v>
      </c>
      <c r="B25" s="15">
        <v>80</v>
      </c>
      <c r="C25" s="15">
        <v>127</v>
      </c>
      <c r="D25" s="15">
        <v>30</v>
      </c>
      <c r="E25" s="15"/>
      <c r="F25" s="15">
        <v>237</v>
      </c>
      <c r="G25" s="16">
        <f>B25/F25</f>
        <v>0.33755274261603374</v>
      </c>
    </row>
    <row r="26" spans="1:23" x14ac:dyDescent="0.25">
      <c r="A26" s="15" t="s">
        <v>8336</v>
      </c>
      <c r="B26" s="15">
        <v>34</v>
      </c>
      <c r="C26" s="15">
        <v>140</v>
      </c>
      <c r="D26" s="15">
        <v>20</v>
      </c>
      <c r="E26" s="15">
        <v>6</v>
      </c>
      <c r="F26" s="15">
        <v>200</v>
      </c>
      <c r="G26" s="16">
        <f>B26/F26</f>
        <v>0.17</v>
      </c>
    </row>
    <row r="27" spans="1:23" x14ac:dyDescent="0.25">
      <c r="A27" s="15" t="s">
        <v>8331</v>
      </c>
      <c r="B27" s="15"/>
      <c r="C27" s="15"/>
      <c r="D27" s="15">
        <v>24</v>
      </c>
      <c r="E27" s="15"/>
      <c r="F27" s="15">
        <v>24</v>
      </c>
      <c r="G27" s="16">
        <f>B27/F27</f>
        <v>0</v>
      </c>
    </row>
    <row r="29" spans="1:23" x14ac:dyDescent="0.25">
      <c r="Q29" s="10"/>
      <c r="R29" s="5"/>
      <c r="S29" s="5"/>
      <c r="T29" s="5"/>
      <c r="U29" s="5"/>
      <c r="V29" s="5"/>
      <c r="W29" s="11"/>
    </row>
    <row r="30" spans="1:23" x14ac:dyDescent="0.25">
      <c r="Q30" s="10"/>
      <c r="R30" s="5"/>
      <c r="S30" s="5"/>
      <c r="T30" s="5"/>
      <c r="U30" s="5"/>
      <c r="V30" s="5"/>
      <c r="W30" s="11"/>
    </row>
    <row r="31" spans="1:23" x14ac:dyDescent="0.25">
      <c r="Q31" s="10"/>
      <c r="R31" s="5"/>
      <c r="S31" s="5"/>
      <c r="T31" s="5"/>
      <c r="U31" s="5"/>
      <c r="V31" s="5"/>
      <c r="W31" s="11"/>
    </row>
    <row r="32" spans="1:23" x14ac:dyDescent="0.25">
      <c r="Q32" s="10"/>
      <c r="R32" s="5"/>
      <c r="S32" s="5"/>
      <c r="T32" s="5"/>
      <c r="U32" s="5"/>
      <c r="V32" s="5"/>
      <c r="W32" s="11"/>
    </row>
    <row r="33" spans="2:23" x14ac:dyDescent="0.25">
      <c r="Q33" s="10"/>
      <c r="R33" s="5"/>
      <c r="S33" s="5"/>
      <c r="T33" s="5"/>
      <c r="U33" s="5"/>
      <c r="V33" s="5"/>
      <c r="W33" s="11"/>
    </row>
    <row r="34" spans="2:23" x14ac:dyDescent="0.25">
      <c r="Q34" s="10"/>
      <c r="R34" s="5"/>
      <c r="S34" s="5"/>
      <c r="T34" s="5"/>
      <c r="U34" s="5"/>
      <c r="V34" s="5"/>
      <c r="W34" s="11"/>
    </row>
    <row r="35" spans="2:23" x14ac:dyDescent="0.25">
      <c r="B35" t="s">
        <v>8380</v>
      </c>
      <c r="Q35" s="10"/>
      <c r="R35" s="5"/>
      <c r="S35" s="5"/>
      <c r="T35" s="5"/>
      <c r="U35" s="5"/>
      <c r="V35" s="5"/>
      <c r="W35" s="11"/>
    </row>
    <row r="36" spans="2:23" x14ac:dyDescent="0.25">
      <c r="Q36" s="10"/>
      <c r="R36" s="5"/>
      <c r="S36" s="5"/>
      <c r="T36" s="5"/>
      <c r="U36" s="5"/>
      <c r="V36" s="5"/>
      <c r="W36" s="11"/>
    </row>
    <row r="37" spans="2:23" x14ac:dyDescent="0.25">
      <c r="Q37" s="10"/>
      <c r="R37" s="5"/>
      <c r="S37" s="5"/>
      <c r="T37" s="5"/>
      <c r="U37" s="5"/>
      <c r="V37" s="5"/>
      <c r="W37" s="11"/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E0AA-651D-44F6-8BDF-C0CEBB6C8F1A}">
  <dimension ref="A1:P80"/>
  <sheetViews>
    <sheetView topLeftCell="A4" zoomScale="85" zoomScaleNormal="85" workbookViewId="0">
      <selection activeCell="F79" sqref="F7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10" max="10" width="12.5703125" customWidth="1"/>
    <col min="11" max="11" width="11.5703125" customWidth="1"/>
    <col min="13" max="13" width="10.42578125" customWidth="1"/>
    <col min="15" max="15" width="13" customWidth="1"/>
    <col min="16" max="16" width="13.42578125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5"/>
      <c r="C6" s="5">
        <v>100</v>
      </c>
      <c r="D6" s="5"/>
      <c r="E6" s="5"/>
      <c r="F6" s="5">
        <v>100</v>
      </c>
    </row>
    <row r="7" spans="1:6" x14ac:dyDescent="0.25">
      <c r="A7" s="10" t="s">
        <v>8344</v>
      </c>
      <c r="B7" s="5"/>
      <c r="C7" s="5"/>
      <c r="D7" s="5">
        <v>20</v>
      </c>
      <c r="E7" s="5"/>
      <c r="F7" s="5">
        <v>20</v>
      </c>
    </row>
    <row r="8" spans="1:6" x14ac:dyDescent="0.25">
      <c r="A8" s="10" t="s">
        <v>8332</v>
      </c>
      <c r="B8" s="5"/>
      <c r="C8" s="5"/>
      <c r="D8" s="5">
        <v>24</v>
      </c>
      <c r="E8" s="5"/>
      <c r="F8" s="5">
        <v>24</v>
      </c>
    </row>
    <row r="9" spans="1:6" x14ac:dyDescent="0.25">
      <c r="A9" s="10" t="s">
        <v>8358</v>
      </c>
      <c r="B9" s="5"/>
      <c r="C9" s="5">
        <v>40</v>
      </c>
      <c r="D9" s="5"/>
      <c r="E9" s="5"/>
      <c r="F9" s="5">
        <v>40</v>
      </c>
    </row>
    <row r="10" spans="1:6" x14ac:dyDescent="0.25">
      <c r="A10" s="10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10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10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10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10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5">
      <c r="A15" s="10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10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5">
      <c r="A17" s="10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10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10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5">
      <c r="A20" s="10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10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5">
      <c r="A22" s="10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10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10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5">
      <c r="A25" s="10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10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10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10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5">
      <c r="A29" s="10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10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5">
      <c r="A31" s="10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10" t="s">
        <v>8342</v>
      </c>
      <c r="B32" s="5">
        <v>20</v>
      </c>
      <c r="C32" s="5"/>
      <c r="D32" s="5"/>
      <c r="E32" s="5"/>
      <c r="F32" s="5">
        <v>20</v>
      </c>
    </row>
    <row r="33" spans="1:16" x14ac:dyDescent="0.25">
      <c r="A33" s="10" t="s">
        <v>8353</v>
      </c>
      <c r="B33" s="5"/>
      <c r="C33" s="5">
        <v>20</v>
      </c>
      <c r="D33" s="5"/>
      <c r="E33" s="5"/>
      <c r="F33" s="5">
        <v>20</v>
      </c>
    </row>
    <row r="34" spans="1:16" x14ac:dyDescent="0.25">
      <c r="A34" s="10" t="s">
        <v>8326</v>
      </c>
      <c r="B34" s="5">
        <v>260</v>
      </c>
      <c r="C34" s="5"/>
      <c r="D34" s="5"/>
      <c r="E34" s="5"/>
      <c r="F34" s="5">
        <v>260</v>
      </c>
    </row>
    <row r="35" spans="1:16" x14ac:dyDescent="0.25">
      <c r="A35" s="10" t="s">
        <v>8313</v>
      </c>
      <c r="B35" s="5"/>
      <c r="C35" s="5"/>
      <c r="D35" s="5">
        <v>40</v>
      </c>
      <c r="E35" s="5"/>
      <c r="F35" s="5">
        <v>40</v>
      </c>
    </row>
    <row r="36" spans="1:16" x14ac:dyDescent="0.25">
      <c r="A36" s="10" t="s">
        <v>8312</v>
      </c>
      <c r="B36" s="5">
        <v>60</v>
      </c>
      <c r="C36" s="5"/>
      <c r="D36" s="5"/>
      <c r="E36" s="5"/>
      <c r="F36" s="5">
        <v>60</v>
      </c>
    </row>
    <row r="37" spans="1:16" x14ac:dyDescent="0.25">
      <c r="A37" s="10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16" x14ac:dyDescent="0.25">
      <c r="A38" s="10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  <c r="J38" s="19" t="s">
        <v>8360</v>
      </c>
      <c r="K38" s="19" t="s">
        <v>8219</v>
      </c>
      <c r="L38" s="19" t="s">
        <v>8221</v>
      </c>
      <c r="M38" s="19" t="s">
        <v>8220</v>
      </c>
      <c r="N38" s="19" t="s">
        <v>8222</v>
      </c>
      <c r="O38" s="19" t="s">
        <v>8361</v>
      </c>
      <c r="P38" s="20" t="s">
        <v>8386</v>
      </c>
    </row>
    <row r="39" spans="1:16" x14ac:dyDescent="0.25">
      <c r="A39" s="10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  <c r="J39" t="s">
        <v>8318</v>
      </c>
      <c r="K39">
        <v>694</v>
      </c>
      <c r="L39">
        <v>353</v>
      </c>
      <c r="N39">
        <v>19</v>
      </c>
      <c r="O39">
        <v>1066</v>
      </c>
      <c r="P39" s="13">
        <f>O39/$O$80</f>
        <v>0.25911521633446766</v>
      </c>
    </row>
    <row r="40" spans="1:16" x14ac:dyDescent="0.25">
      <c r="A40" s="10" t="s">
        <v>8351</v>
      </c>
      <c r="B40" s="5">
        <v>80</v>
      </c>
      <c r="C40" s="5"/>
      <c r="D40" s="5"/>
      <c r="E40" s="5"/>
      <c r="F40" s="5">
        <v>80</v>
      </c>
      <c r="J40" t="s">
        <v>8326</v>
      </c>
      <c r="K40">
        <v>260</v>
      </c>
      <c r="O40">
        <v>260</v>
      </c>
      <c r="P40" s="13">
        <f t="shared" ref="P40:P79" si="0">O40/$O$80</f>
        <v>6.3198833252309183E-2</v>
      </c>
    </row>
    <row r="41" spans="1:16" x14ac:dyDescent="0.25">
      <c r="A41" s="10" t="s">
        <v>8311</v>
      </c>
      <c r="B41" s="5">
        <v>60</v>
      </c>
      <c r="C41" s="5"/>
      <c r="D41" s="5"/>
      <c r="E41" s="5"/>
      <c r="F41" s="5">
        <v>60</v>
      </c>
      <c r="J41" t="s">
        <v>8321</v>
      </c>
      <c r="K41">
        <v>20</v>
      </c>
      <c r="L41">
        <v>120</v>
      </c>
      <c r="M41">
        <v>60</v>
      </c>
      <c r="O41">
        <v>200</v>
      </c>
      <c r="P41" s="13">
        <f t="shared" si="0"/>
        <v>4.8614487117160911E-2</v>
      </c>
    </row>
    <row r="42" spans="1:16" x14ac:dyDescent="0.25">
      <c r="A42" s="10" t="s">
        <v>8341</v>
      </c>
      <c r="B42" s="5"/>
      <c r="C42" s="5">
        <v>47</v>
      </c>
      <c r="D42" s="5">
        <v>10</v>
      </c>
      <c r="E42" s="5"/>
      <c r="F42" s="5">
        <v>57</v>
      </c>
      <c r="J42" t="s">
        <v>8357</v>
      </c>
      <c r="K42">
        <v>85</v>
      </c>
      <c r="L42">
        <v>80</v>
      </c>
      <c r="M42">
        <v>17</v>
      </c>
      <c r="N42">
        <v>5</v>
      </c>
      <c r="O42">
        <v>187</v>
      </c>
      <c r="P42" s="13">
        <f t="shared" si="0"/>
        <v>4.5454545454545456E-2</v>
      </c>
    </row>
    <row r="43" spans="1:16" x14ac:dyDescent="0.25">
      <c r="A43" s="10" t="s">
        <v>8334</v>
      </c>
      <c r="B43" s="5"/>
      <c r="C43" s="5">
        <v>100</v>
      </c>
      <c r="D43" s="5"/>
      <c r="E43" s="5"/>
      <c r="F43" s="5">
        <v>100</v>
      </c>
      <c r="J43" t="s">
        <v>8315</v>
      </c>
      <c r="K43">
        <v>180</v>
      </c>
      <c r="O43">
        <v>180</v>
      </c>
      <c r="P43" s="13">
        <f t="shared" si="0"/>
        <v>4.3753038405444825E-2</v>
      </c>
    </row>
    <row r="44" spans="1:16" x14ac:dyDescent="0.25">
      <c r="A44" s="10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  <c r="J44" t="s">
        <v>8329</v>
      </c>
      <c r="K44">
        <v>140</v>
      </c>
      <c r="L44">
        <v>20</v>
      </c>
      <c r="O44">
        <v>160</v>
      </c>
      <c r="P44" s="13">
        <f t="shared" si="0"/>
        <v>3.8891589693728731E-2</v>
      </c>
    </row>
    <row r="45" spans="1:16" x14ac:dyDescent="0.25">
      <c r="A45" s="10" t="s">
        <v>8320</v>
      </c>
      <c r="B45" s="5"/>
      <c r="C45" s="5">
        <v>60</v>
      </c>
      <c r="D45" s="5">
        <v>100</v>
      </c>
      <c r="E45" s="5"/>
      <c r="F45" s="5">
        <v>160</v>
      </c>
      <c r="J45" t="s">
        <v>8339</v>
      </c>
      <c r="K45">
        <v>103</v>
      </c>
      <c r="L45">
        <v>57</v>
      </c>
      <c r="O45">
        <v>160</v>
      </c>
      <c r="P45" s="13">
        <f t="shared" si="0"/>
        <v>3.8891589693728731E-2</v>
      </c>
    </row>
    <row r="46" spans="1:16" x14ac:dyDescent="0.25">
      <c r="A46" s="10" t="s">
        <v>8340</v>
      </c>
      <c r="B46" s="5"/>
      <c r="C46" s="5"/>
      <c r="D46" s="5">
        <v>20</v>
      </c>
      <c r="E46" s="5"/>
      <c r="F46" s="5">
        <v>20</v>
      </c>
      <c r="J46" t="s">
        <v>8320</v>
      </c>
      <c r="L46">
        <v>60</v>
      </c>
      <c r="M46">
        <v>100</v>
      </c>
      <c r="O46">
        <v>160</v>
      </c>
      <c r="P46" s="13">
        <f t="shared" si="0"/>
        <v>3.8891589693728731E-2</v>
      </c>
    </row>
    <row r="47" spans="1:16" x14ac:dyDescent="0.25">
      <c r="A47" s="10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  <c r="J47" t="s">
        <v>8337</v>
      </c>
      <c r="L47">
        <v>120</v>
      </c>
      <c r="M47">
        <v>20</v>
      </c>
      <c r="O47">
        <v>140</v>
      </c>
      <c r="P47" s="13">
        <f t="shared" si="0"/>
        <v>3.4030140982012638E-2</v>
      </c>
    </row>
    <row r="48" spans="1:16" x14ac:dyDescent="0.25">
      <c r="J48" t="s">
        <v>8349</v>
      </c>
      <c r="K48">
        <v>140</v>
      </c>
      <c r="O48">
        <v>140</v>
      </c>
      <c r="P48" s="13">
        <f t="shared" si="0"/>
        <v>3.4030140982012638E-2</v>
      </c>
    </row>
    <row r="49" spans="10:16" x14ac:dyDescent="0.25">
      <c r="J49" t="s">
        <v>8359</v>
      </c>
      <c r="K49">
        <v>60</v>
      </c>
      <c r="L49">
        <v>60</v>
      </c>
      <c r="M49">
        <v>20</v>
      </c>
      <c r="O49">
        <v>140</v>
      </c>
      <c r="P49" s="13">
        <f t="shared" si="0"/>
        <v>3.4030140982012638E-2</v>
      </c>
    </row>
    <row r="50" spans="10:16" x14ac:dyDescent="0.25">
      <c r="J50" t="s">
        <v>8316</v>
      </c>
      <c r="L50">
        <v>100</v>
      </c>
      <c r="O50">
        <v>100</v>
      </c>
      <c r="P50" s="13">
        <f t="shared" si="0"/>
        <v>2.4307243558580455E-2</v>
      </c>
    </row>
    <row r="51" spans="10:16" x14ac:dyDescent="0.25">
      <c r="J51" t="s">
        <v>8334</v>
      </c>
      <c r="L51">
        <v>100</v>
      </c>
      <c r="O51">
        <v>100</v>
      </c>
      <c r="P51" s="13">
        <f t="shared" si="0"/>
        <v>2.4307243558580455E-2</v>
      </c>
    </row>
    <row r="52" spans="10:16" x14ac:dyDescent="0.25">
      <c r="J52" t="s">
        <v>8314</v>
      </c>
      <c r="L52">
        <v>80</v>
      </c>
      <c r="O52">
        <v>80</v>
      </c>
      <c r="P52" s="13">
        <f t="shared" si="0"/>
        <v>1.9445794846864366E-2</v>
      </c>
    </row>
    <row r="53" spans="10:16" x14ac:dyDescent="0.25">
      <c r="J53" t="s">
        <v>8351</v>
      </c>
      <c r="K53">
        <v>80</v>
      </c>
      <c r="O53">
        <v>80</v>
      </c>
      <c r="P53" s="13">
        <f t="shared" si="0"/>
        <v>1.9445794846864366E-2</v>
      </c>
    </row>
    <row r="54" spans="10:16" x14ac:dyDescent="0.25">
      <c r="J54" t="s">
        <v>8347</v>
      </c>
      <c r="L54">
        <v>40</v>
      </c>
      <c r="N54">
        <v>20</v>
      </c>
      <c r="O54">
        <v>60</v>
      </c>
      <c r="P54" s="13">
        <f t="shared" si="0"/>
        <v>1.4584346135148274E-2</v>
      </c>
    </row>
    <row r="55" spans="10:16" x14ac:dyDescent="0.25">
      <c r="J55" t="s">
        <v>8328</v>
      </c>
      <c r="L55">
        <v>60</v>
      </c>
      <c r="O55">
        <v>60</v>
      </c>
      <c r="P55" s="13">
        <f t="shared" si="0"/>
        <v>1.4584346135148274E-2</v>
      </c>
    </row>
    <row r="56" spans="10:16" x14ac:dyDescent="0.25">
      <c r="J56" t="s">
        <v>8323</v>
      </c>
      <c r="K56">
        <v>60</v>
      </c>
      <c r="O56">
        <v>60</v>
      </c>
      <c r="P56" s="13">
        <f t="shared" si="0"/>
        <v>1.4584346135148274E-2</v>
      </c>
    </row>
    <row r="57" spans="10:16" x14ac:dyDescent="0.25">
      <c r="J57" t="s">
        <v>8312</v>
      </c>
      <c r="K57">
        <v>60</v>
      </c>
      <c r="O57">
        <v>60</v>
      </c>
      <c r="P57" s="13">
        <f t="shared" si="0"/>
        <v>1.4584346135148274E-2</v>
      </c>
    </row>
    <row r="58" spans="10:16" x14ac:dyDescent="0.25">
      <c r="J58" t="s">
        <v>8355</v>
      </c>
      <c r="K58">
        <v>40</v>
      </c>
      <c r="L58">
        <v>2</v>
      </c>
      <c r="M58">
        <v>18</v>
      </c>
      <c r="O58">
        <v>60</v>
      </c>
      <c r="P58" s="13">
        <f t="shared" si="0"/>
        <v>1.4584346135148274E-2</v>
      </c>
    </row>
    <row r="59" spans="10:16" x14ac:dyDescent="0.25">
      <c r="J59" t="s">
        <v>8311</v>
      </c>
      <c r="K59">
        <v>60</v>
      </c>
      <c r="O59">
        <v>60</v>
      </c>
      <c r="P59" s="13">
        <f t="shared" si="0"/>
        <v>1.4584346135148274E-2</v>
      </c>
    </row>
    <row r="60" spans="10:16" x14ac:dyDescent="0.25">
      <c r="J60" t="s">
        <v>8341</v>
      </c>
      <c r="L60">
        <v>47</v>
      </c>
      <c r="M60">
        <v>10</v>
      </c>
      <c r="O60">
        <v>57</v>
      </c>
      <c r="P60" s="13">
        <f t="shared" si="0"/>
        <v>1.3855128828390861E-2</v>
      </c>
    </row>
    <row r="61" spans="10:16" x14ac:dyDescent="0.25">
      <c r="J61" t="s">
        <v>8358</v>
      </c>
      <c r="L61">
        <v>40</v>
      </c>
      <c r="O61">
        <v>40</v>
      </c>
      <c r="P61" s="13">
        <f t="shared" si="0"/>
        <v>9.7228974234321829E-3</v>
      </c>
    </row>
    <row r="62" spans="10:16" x14ac:dyDescent="0.25">
      <c r="J62" t="s">
        <v>8354</v>
      </c>
      <c r="K62">
        <v>40</v>
      </c>
      <c r="O62">
        <v>40</v>
      </c>
      <c r="P62" s="13">
        <f t="shared" si="0"/>
        <v>9.7228974234321829E-3</v>
      </c>
    </row>
    <row r="63" spans="10:16" x14ac:dyDescent="0.25">
      <c r="J63" t="s">
        <v>8330</v>
      </c>
      <c r="K63">
        <v>40</v>
      </c>
      <c r="O63">
        <v>40</v>
      </c>
      <c r="P63" s="13">
        <f t="shared" si="0"/>
        <v>9.7228974234321829E-3</v>
      </c>
    </row>
    <row r="64" spans="10:16" x14ac:dyDescent="0.25">
      <c r="J64" t="s">
        <v>8324</v>
      </c>
      <c r="L64">
        <v>40</v>
      </c>
      <c r="O64">
        <v>40</v>
      </c>
      <c r="P64" s="13">
        <f t="shared" si="0"/>
        <v>9.7228974234321829E-3</v>
      </c>
    </row>
    <row r="65" spans="10:16" x14ac:dyDescent="0.25">
      <c r="J65" t="s">
        <v>8335</v>
      </c>
      <c r="L65">
        <v>40</v>
      </c>
      <c r="O65">
        <v>40</v>
      </c>
      <c r="P65" s="13">
        <f t="shared" si="0"/>
        <v>9.7228974234321829E-3</v>
      </c>
    </row>
    <row r="66" spans="10:16" x14ac:dyDescent="0.25">
      <c r="J66" t="s">
        <v>8346</v>
      </c>
      <c r="K66">
        <v>40</v>
      </c>
      <c r="O66">
        <v>40</v>
      </c>
      <c r="P66" s="13">
        <f t="shared" si="0"/>
        <v>9.7228974234321829E-3</v>
      </c>
    </row>
    <row r="67" spans="10:16" x14ac:dyDescent="0.25">
      <c r="J67" t="s">
        <v>8313</v>
      </c>
      <c r="M67">
        <v>40</v>
      </c>
      <c r="O67">
        <v>40</v>
      </c>
      <c r="P67" s="13">
        <f t="shared" si="0"/>
        <v>9.7228974234321829E-3</v>
      </c>
    </row>
    <row r="68" spans="10:16" x14ac:dyDescent="0.25">
      <c r="J68" t="s">
        <v>8352</v>
      </c>
      <c r="K68">
        <v>34</v>
      </c>
      <c r="N68">
        <v>6</v>
      </c>
      <c r="O68">
        <v>40</v>
      </c>
      <c r="P68" s="13">
        <f t="shared" si="0"/>
        <v>9.7228974234321829E-3</v>
      </c>
    </row>
    <row r="69" spans="10:16" x14ac:dyDescent="0.25">
      <c r="J69" t="s">
        <v>8332</v>
      </c>
      <c r="M69">
        <v>24</v>
      </c>
      <c r="O69">
        <v>24</v>
      </c>
      <c r="P69" s="13">
        <f t="shared" si="0"/>
        <v>5.8337384540593099E-3</v>
      </c>
    </row>
    <row r="70" spans="10:16" x14ac:dyDescent="0.25">
      <c r="J70" t="s">
        <v>8344</v>
      </c>
      <c r="M70">
        <v>20</v>
      </c>
      <c r="O70">
        <v>20</v>
      </c>
      <c r="P70" s="13">
        <f t="shared" si="0"/>
        <v>4.8614487117160914E-3</v>
      </c>
    </row>
    <row r="71" spans="10:16" x14ac:dyDescent="0.25">
      <c r="J71" t="s">
        <v>8348</v>
      </c>
      <c r="L71">
        <v>20</v>
      </c>
      <c r="O71">
        <v>20</v>
      </c>
      <c r="P71" s="13">
        <f t="shared" si="0"/>
        <v>4.8614487117160914E-3</v>
      </c>
    </row>
    <row r="72" spans="10:16" x14ac:dyDescent="0.25">
      <c r="J72" t="s">
        <v>8356</v>
      </c>
      <c r="K72">
        <v>9</v>
      </c>
      <c r="L72">
        <v>11</v>
      </c>
      <c r="O72">
        <v>20</v>
      </c>
      <c r="P72" s="13">
        <f t="shared" si="0"/>
        <v>4.8614487117160914E-3</v>
      </c>
    </row>
    <row r="73" spans="10:16" x14ac:dyDescent="0.25">
      <c r="J73" t="s">
        <v>8327</v>
      </c>
      <c r="K73">
        <v>20</v>
      </c>
      <c r="O73">
        <v>20</v>
      </c>
      <c r="P73" s="13">
        <f t="shared" si="0"/>
        <v>4.8614487117160914E-3</v>
      </c>
    </row>
    <row r="74" spans="10:16" x14ac:dyDescent="0.25">
      <c r="J74" t="s">
        <v>8343</v>
      </c>
      <c r="L74">
        <v>20</v>
      </c>
      <c r="O74">
        <v>20</v>
      </c>
      <c r="P74" s="13">
        <f t="shared" si="0"/>
        <v>4.8614487117160914E-3</v>
      </c>
    </row>
    <row r="75" spans="10:16" x14ac:dyDescent="0.25">
      <c r="J75" t="s">
        <v>8350</v>
      </c>
      <c r="L75">
        <v>20</v>
      </c>
      <c r="O75">
        <v>20</v>
      </c>
      <c r="P75" s="13">
        <f t="shared" si="0"/>
        <v>4.8614487117160914E-3</v>
      </c>
    </row>
    <row r="76" spans="10:16" x14ac:dyDescent="0.25">
      <c r="J76" t="s">
        <v>8345</v>
      </c>
      <c r="L76">
        <v>20</v>
      </c>
      <c r="O76">
        <v>20</v>
      </c>
      <c r="P76" s="13">
        <f t="shared" si="0"/>
        <v>4.8614487117160914E-3</v>
      </c>
    </row>
    <row r="77" spans="10:16" x14ac:dyDescent="0.25">
      <c r="J77" t="s">
        <v>8342</v>
      </c>
      <c r="K77">
        <v>20</v>
      </c>
      <c r="O77">
        <v>20</v>
      </c>
      <c r="P77" s="13">
        <f t="shared" si="0"/>
        <v>4.8614487117160914E-3</v>
      </c>
    </row>
    <row r="78" spans="10:16" x14ac:dyDescent="0.25">
      <c r="J78" t="s">
        <v>8353</v>
      </c>
      <c r="L78">
        <v>20</v>
      </c>
      <c r="O78">
        <v>20</v>
      </c>
      <c r="P78" s="13">
        <f t="shared" si="0"/>
        <v>4.8614487117160914E-3</v>
      </c>
    </row>
    <row r="79" spans="10:16" x14ac:dyDescent="0.25">
      <c r="J79" t="s">
        <v>8340</v>
      </c>
      <c r="M79">
        <v>20</v>
      </c>
      <c r="O79">
        <v>20</v>
      </c>
      <c r="P79" s="13">
        <f t="shared" si="0"/>
        <v>4.8614487117160914E-3</v>
      </c>
    </row>
    <row r="80" spans="10:16" x14ac:dyDescent="0.25">
      <c r="J80" s="17" t="s">
        <v>8361</v>
      </c>
      <c r="K80" s="17">
        <v>2185</v>
      </c>
      <c r="L80" s="17">
        <v>1530</v>
      </c>
      <c r="M80" s="17">
        <v>349</v>
      </c>
      <c r="N80" s="17">
        <v>50</v>
      </c>
      <c r="O80" s="17">
        <v>4114</v>
      </c>
      <c r="P80" s="18"/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08023-508B-43C8-8680-436C3F9BC4B3}">
  <dimension ref="A1:E18"/>
  <sheetViews>
    <sheetView workbookViewId="0">
      <selection activeCell="F27" sqref="F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8364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0" t="s">
        <v>8376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5">
      <c r="A7" s="10" t="s">
        <v>8377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5">
      <c r="A8" s="10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5">
      <c r="A9" s="10" t="s">
        <v>8378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5">
      <c r="A10" s="10" t="s">
        <v>8372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5">
      <c r="A11" s="10" t="s">
        <v>8373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5">
      <c r="A12" s="10" t="s">
        <v>8371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5">
      <c r="A13" s="10" t="s">
        <v>8370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5">
      <c r="A14" s="10" t="s">
        <v>8367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5">
      <c r="A15" s="10" t="s">
        <v>8369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5">
      <c r="A16" s="10" t="s">
        <v>8368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5">
      <c r="A17" s="10" t="s">
        <v>8374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5">
      <c r="A18" s="10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3DE28-5425-431C-A14B-1BB5CB9B136E}">
  <dimension ref="A3:H17"/>
  <sheetViews>
    <sheetView workbookViewId="0">
      <selection activeCell="H3" sqref="H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3" spans="1:8" x14ac:dyDescent="0.25">
      <c r="A3" s="9" t="s">
        <v>8362</v>
      </c>
      <c r="B3" s="9" t="s">
        <v>8364</v>
      </c>
      <c r="H3" t="s">
        <v>8406</v>
      </c>
    </row>
    <row r="4" spans="1:8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8" x14ac:dyDescent="0.25">
      <c r="A5" s="10" t="s">
        <v>8387</v>
      </c>
      <c r="B5" s="12">
        <v>3.9045553145336226E-2</v>
      </c>
      <c r="C5" s="12">
        <v>0.24511930585683298</v>
      </c>
      <c r="D5" s="12">
        <v>1.735357917570499E-2</v>
      </c>
      <c r="E5" s="12">
        <v>0.69848156182212584</v>
      </c>
      <c r="F5" s="12">
        <v>1</v>
      </c>
    </row>
    <row r="6" spans="1:8" x14ac:dyDescent="0.25">
      <c r="A6" s="10" t="s">
        <v>8388</v>
      </c>
      <c r="B6" s="12">
        <v>5.0140845070422532E-2</v>
      </c>
      <c r="C6" s="12">
        <v>0.31661971830985913</v>
      </c>
      <c r="D6" s="12">
        <v>9.014084507042254E-3</v>
      </c>
      <c r="E6" s="12">
        <v>0.62422535211267605</v>
      </c>
      <c r="F6" s="12">
        <v>1</v>
      </c>
    </row>
    <row r="7" spans="1:8" x14ac:dyDescent="0.25">
      <c r="A7" s="10" t="s">
        <v>8389</v>
      </c>
      <c r="B7" s="12">
        <v>8.5950413223140495E-2</v>
      </c>
      <c r="C7" s="12">
        <v>0.37851239669421488</v>
      </c>
      <c r="D7" s="12">
        <v>1.6528925619834711E-2</v>
      </c>
      <c r="E7" s="12">
        <v>0.5190082644628099</v>
      </c>
      <c r="F7" s="12">
        <v>1</v>
      </c>
    </row>
    <row r="8" spans="1:8" x14ac:dyDescent="0.25">
      <c r="A8" s="10" t="s">
        <v>8390</v>
      </c>
      <c r="B8" s="12">
        <v>9.2664092664092659E-2</v>
      </c>
      <c r="C8" s="12">
        <v>0.44401544401544402</v>
      </c>
      <c r="D8" s="12">
        <v>1.5444015444015444E-2</v>
      </c>
      <c r="E8" s="12">
        <v>0.44787644787644787</v>
      </c>
      <c r="F8" s="12">
        <v>1</v>
      </c>
    </row>
    <row r="9" spans="1:8" x14ac:dyDescent="0.25">
      <c r="A9" s="10" t="s">
        <v>8391</v>
      </c>
      <c r="B9" s="12">
        <v>9.0425531914893623E-2</v>
      </c>
      <c r="C9" s="12">
        <v>0.46276595744680848</v>
      </c>
      <c r="D9" s="12">
        <v>1.5957446808510637E-2</v>
      </c>
      <c r="E9" s="12">
        <v>0.43085106382978722</v>
      </c>
      <c r="F9" s="12">
        <v>1</v>
      </c>
    </row>
    <row r="10" spans="1:8" x14ac:dyDescent="0.25">
      <c r="A10" s="10" t="s">
        <v>8392</v>
      </c>
      <c r="B10" s="12">
        <v>0.12080536912751678</v>
      </c>
      <c r="C10" s="12">
        <v>0.43624161073825501</v>
      </c>
      <c r="D10" s="12">
        <v>6.7114093959731542E-3</v>
      </c>
      <c r="E10" s="12">
        <v>0.43624161073825501</v>
      </c>
      <c r="F10" s="12">
        <v>1</v>
      </c>
    </row>
    <row r="11" spans="1:8" x14ac:dyDescent="0.25">
      <c r="A11" s="10" t="s">
        <v>8393</v>
      </c>
      <c r="B11" s="12">
        <v>0.1368421052631579</v>
      </c>
      <c r="C11" s="12">
        <v>0.48421052631578948</v>
      </c>
      <c r="D11" s="12">
        <v>2.1052631578947368E-2</v>
      </c>
      <c r="E11" s="12">
        <v>0.35789473684210527</v>
      </c>
      <c r="F11" s="12">
        <v>1</v>
      </c>
    </row>
    <row r="12" spans="1:8" x14ac:dyDescent="0.25">
      <c r="A12" s="10" t="s">
        <v>8394</v>
      </c>
      <c r="B12" s="12">
        <v>0.10909090909090909</v>
      </c>
      <c r="C12" s="12">
        <v>0.38181818181818183</v>
      </c>
      <c r="D12" s="12">
        <v>0</v>
      </c>
      <c r="E12" s="12">
        <v>0.50909090909090904</v>
      </c>
      <c r="F12" s="12">
        <v>1</v>
      </c>
    </row>
    <row r="13" spans="1:8" x14ac:dyDescent="0.25">
      <c r="A13" s="10" t="s">
        <v>8395</v>
      </c>
      <c r="B13" s="12">
        <v>0.16326530612244897</v>
      </c>
      <c r="C13" s="12">
        <v>0.40816326530612246</v>
      </c>
      <c r="D13" s="12">
        <v>2.0408163265306121E-2</v>
      </c>
      <c r="E13" s="12">
        <v>0.40816326530612246</v>
      </c>
      <c r="F13" s="12">
        <v>1</v>
      </c>
    </row>
    <row r="14" spans="1:8" x14ac:dyDescent="0.25">
      <c r="A14" s="10" t="s">
        <v>8396</v>
      </c>
      <c r="B14" s="12">
        <v>0.10526315789473684</v>
      </c>
      <c r="C14" s="12">
        <v>0.47368421052631576</v>
      </c>
      <c r="D14" s="12">
        <v>0</v>
      </c>
      <c r="E14" s="12">
        <v>0.42105263157894735</v>
      </c>
      <c r="F14" s="12">
        <v>1</v>
      </c>
    </row>
    <row r="15" spans="1:8" x14ac:dyDescent="0.25">
      <c r="A15" s="10" t="s">
        <v>8397</v>
      </c>
      <c r="B15" s="12">
        <v>0.15833333333333333</v>
      </c>
      <c r="C15" s="12">
        <v>0.54166666666666663</v>
      </c>
      <c r="D15" s="12">
        <v>1.6666666666666666E-2</v>
      </c>
      <c r="E15" s="12">
        <v>0.28333333333333333</v>
      </c>
      <c r="F15" s="12">
        <v>1</v>
      </c>
    </row>
    <row r="16" spans="1:8" x14ac:dyDescent="0.25">
      <c r="A16" s="10" t="s">
        <v>8398</v>
      </c>
      <c r="B16" s="12">
        <v>0.24483775811209441</v>
      </c>
      <c r="C16" s="12">
        <v>0.58407079646017701</v>
      </c>
      <c r="D16" s="12">
        <v>8.8495575221238937E-3</v>
      </c>
      <c r="E16" s="12">
        <v>0.16224188790560473</v>
      </c>
      <c r="F16" s="12">
        <v>1</v>
      </c>
    </row>
    <row r="17" spans="1:6" x14ac:dyDescent="0.25">
      <c r="A17" s="10" t="s">
        <v>8361</v>
      </c>
      <c r="B17" s="12">
        <v>8.4832280019445788E-2</v>
      </c>
      <c r="C17" s="12">
        <v>0.37190082644628097</v>
      </c>
      <c r="D17" s="12">
        <v>1.2153621779290228E-2</v>
      </c>
      <c r="E17" s="12">
        <v>0.53111327175498302</v>
      </c>
      <c r="F17" s="12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6AB2-6BD6-414D-B9B3-79B0AB773698}">
  <dimension ref="A1:G1533"/>
  <sheetViews>
    <sheetView tabSelected="1" workbookViewId="0">
      <selection activeCell="G21" sqref="G21"/>
    </sheetView>
  </sheetViews>
  <sheetFormatPr defaultRowHeight="15" x14ac:dyDescent="0.25"/>
  <cols>
    <col min="1" max="1" width="77.5703125" bestFit="1" customWidth="1"/>
    <col min="2" max="2" width="20.57031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  <col min="7" max="7" width="17.42578125" bestFit="1" customWidth="1"/>
  </cols>
  <sheetData>
    <row r="1" spans="1:7" x14ac:dyDescent="0.25">
      <c r="A1" s="9" t="s">
        <v>8218</v>
      </c>
      <c r="B1" t="s">
        <v>8221</v>
      </c>
    </row>
    <row r="3" spans="1:7" x14ac:dyDescent="0.25">
      <c r="A3" s="9" t="s">
        <v>8360</v>
      </c>
      <c r="B3" t="s">
        <v>8399</v>
      </c>
    </row>
    <row r="4" spans="1:7" x14ac:dyDescent="0.25">
      <c r="A4" s="10" t="s">
        <v>4086</v>
      </c>
      <c r="B4" s="5">
        <v>3</v>
      </c>
    </row>
    <row r="5" spans="1:7" x14ac:dyDescent="0.25">
      <c r="A5" s="10" t="s">
        <v>211</v>
      </c>
      <c r="B5" s="5">
        <v>0</v>
      </c>
      <c r="F5" t="s">
        <v>8221</v>
      </c>
      <c r="G5" t="s">
        <v>8219</v>
      </c>
    </row>
    <row r="6" spans="1:7" x14ac:dyDescent="0.25">
      <c r="A6" s="10" t="s">
        <v>3931</v>
      </c>
      <c r="B6" s="5">
        <v>12</v>
      </c>
      <c r="E6" t="s">
        <v>8400</v>
      </c>
      <c r="F6" s="6">
        <v>17.721386527141924</v>
      </c>
      <c r="G6">
        <v>195</v>
      </c>
    </row>
    <row r="7" spans="1:7" x14ac:dyDescent="0.25">
      <c r="A7" s="10" t="s">
        <v>466</v>
      </c>
      <c r="B7" s="5">
        <v>8</v>
      </c>
      <c r="E7" t="s">
        <v>8401</v>
      </c>
      <c r="F7">
        <v>4</v>
      </c>
      <c r="G7">
        <v>62</v>
      </c>
    </row>
    <row r="8" spans="1:7" x14ac:dyDescent="0.25">
      <c r="A8" s="10" t="s">
        <v>938</v>
      </c>
      <c r="B8" s="5">
        <v>2</v>
      </c>
      <c r="E8" t="s">
        <v>8402</v>
      </c>
      <c r="F8">
        <v>0</v>
      </c>
      <c r="G8">
        <v>1</v>
      </c>
    </row>
    <row r="9" spans="1:7" x14ac:dyDescent="0.25">
      <c r="A9" s="10" t="s">
        <v>3119</v>
      </c>
      <c r="B9" s="5">
        <v>1</v>
      </c>
      <c r="E9" t="s">
        <v>8403</v>
      </c>
      <c r="F9">
        <v>1293</v>
      </c>
      <c r="G9">
        <v>26457</v>
      </c>
    </row>
    <row r="10" spans="1:7" x14ac:dyDescent="0.25">
      <c r="A10" s="10" t="s">
        <v>2509</v>
      </c>
      <c r="B10" s="5">
        <v>28</v>
      </c>
      <c r="E10" t="s">
        <v>8404</v>
      </c>
      <c r="F10" s="6">
        <v>3775.4854876785889</v>
      </c>
      <c r="G10" s="6">
        <v>714114.67246984725</v>
      </c>
    </row>
    <row r="11" spans="1:7" x14ac:dyDescent="0.25">
      <c r="A11" s="10" t="s">
        <v>866</v>
      </c>
      <c r="B11" s="5">
        <v>2</v>
      </c>
      <c r="E11" t="s">
        <v>8405</v>
      </c>
      <c r="F11" s="6">
        <v>61.444979352902294</v>
      </c>
      <c r="G11" s="6">
        <v>844.85939491999045</v>
      </c>
    </row>
    <row r="12" spans="1:7" x14ac:dyDescent="0.25">
      <c r="A12" s="10" t="s">
        <v>2751</v>
      </c>
      <c r="B12" s="5">
        <v>0</v>
      </c>
    </row>
    <row r="13" spans="1:7" x14ac:dyDescent="0.25">
      <c r="A13" s="10" t="s">
        <v>1772</v>
      </c>
      <c r="B13" s="5">
        <v>25</v>
      </c>
    </row>
    <row r="14" spans="1:7" x14ac:dyDescent="0.25">
      <c r="A14" s="10" t="s">
        <v>1727</v>
      </c>
      <c r="B14" s="5">
        <v>16</v>
      </c>
    </row>
    <row r="15" spans="1:7" x14ac:dyDescent="0.25">
      <c r="A15" s="10" t="s">
        <v>3795</v>
      </c>
      <c r="B15" s="5">
        <v>5</v>
      </c>
    </row>
    <row r="16" spans="1:7" x14ac:dyDescent="0.25">
      <c r="A16" s="10" t="s">
        <v>2873</v>
      </c>
      <c r="B16" s="5">
        <v>8</v>
      </c>
    </row>
    <row r="17" spans="1:2" x14ac:dyDescent="0.25">
      <c r="A17" s="10" t="s">
        <v>2881</v>
      </c>
      <c r="B17" s="5">
        <v>0</v>
      </c>
    </row>
    <row r="18" spans="1:2" x14ac:dyDescent="0.25">
      <c r="A18" s="10" t="s">
        <v>1722</v>
      </c>
      <c r="B18" s="5">
        <v>0</v>
      </c>
    </row>
    <row r="19" spans="1:2" x14ac:dyDescent="0.25">
      <c r="A19" s="10" t="s">
        <v>1702</v>
      </c>
      <c r="B19" s="5">
        <v>2</v>
      </c>
    </row>
    <row r="20" spans="1:2" x14ac:dyDescent="0.25">
      <c r="A20" s="10" t="s">
        <v>1423</v>
      </c>
      <c r="B20" s="5">
        <v>2</v>
      </c>
    </row>
    <row r="21" spans="1:2" x14ac:dyDescent="0.25">
      <c r="A21" s="10" t="s">
        <v>3838</v>
      </c>
      <c r="B21" s="5">
        <v>34</v>
      </c>
    </row>
    <row r="22" spans="1:2" x14ac:dyDescent="0.25">
      <c r="A22" s="10" t="s">
        <v>431</v>
      </c>
      <c r="B22" s="5">
        <v>5</v>
      </c>
    </row>
    <row r="23" spans="1:2" x14ac:dyDescent="0.25">
      <c r="A23" s="10" t="s">
        <v>862</v>
      </c>
      <c r="B23" s="5">
        <v>2</v>
      </c>
    </row>
    <row r="24" spans="1:2" x14ac:dyDescent="0.25">
      <c r="A24" s="10" t="s">
        <v>3804</v>
      </c>
      <c r="B24" s="5">
        <v>9</v>
      </c>
    </row>
    <row r="25" spans="1:2" x14ac:dyDescent="0.25">
      <c r="A25" s="10" t="s">
        <v>438</v>
      </c>
      <c r="B25" s="5">
        <v>0</v>
      </c>
    </row>
    <row r="26" spans="1:2" x14ac:dyDescent="0.25">
      <c r="A26" s="10" t="s">
        <v>2896</v>
      </c>
      <c r="B26" s="5">
        <v>12</v>
      </c>
    </row>
    <row r="27" spans="1:2" x14ac:dyDescent="0.25">
      <c r="A27" s="10" t="s">
        <v>926</v>
      </c>
      <c r="B27" s="5">
        <v>5</v>
      </c>
    </row>
    <row r="28" spans="1:2" x14ac:dyDescent="0.25">
      <c r="A28" s="10" t="s">
        <v>2408</v>
      </c>
      <c r="B28" s="5">
        <v>33</v>
      </c>
    </row>
    <row r="29" spans="1:2" x14ac:dyDescent="0.25">
      <c r="A29" s="10" t="s">
        <v>922</v>
      </c>
      <c r="B29" s="5">
        <v>20</v>
      </c>
    </row>
    <row r="30" spans="1:2" x14ac:dyDescent="0.25">
      <c r="A30" s="10" t="s">
        <v>2692</v>
      </c>
      <c r="B30" s="5">
        <v>1</v>
      </c>
    </row>
    <row r="31" spans="1:2" x14ac:dyDescent="0.25">
      <c r="A31" s="10" t="s">
        <v>3069</v>
      </c>
      <c r="B31" s="5">
        <v>7</v>
      </c>
    </row>
    <row r="32" spans="1:2" x14ac:dyDescent="0.25">
      <c r="A32" s="10" t="s">
        <v>194</v>
      </c>
      <c r="B32" s="5">
        <v>3</v>
      </c>
    </row>
    <row r="33" spans="1:2" x14ac:dyDescent="0.25">
      <c r="A33" s="10" t="s">
        <v>3907</v>
      </c>
      <c r="B33" s="5">
        <v>3</v>
      </c>
    </row>
    <row r="34" spans="1:2" x14ac:dyDescent="0.25">
      <c r="A34" s="10" t="s">
        <v>2883</v>
      </c>
      <c r="B34" s="5">
        <v>5</v>
      </c>
    </row>
    <row r="35" spans="1:2" x14ac:dyDescent="0.25">
      <c r="A35" s="10" t="s">
        <v>3802</v>
      </c>
      <c r="B35" s="5">
        <v>2</v>
      </c>
    </row>
    <row r="36" spans="1:2" x14ac:dyDescent="0.25">
      <c r="A36" s="10" t="s">
        <v>3986</v>
      </c>
      <c r="B36" s="5">
        <v>3</v>
      </c>
    </row>
    <row r="37" spans="1:2" x14ac:dyDescent="0.25">
      <c r="A37" s="10" t="s">
        <v>3948</v>
      </c>
      <c r="B37" s="5">
        <v>1</v>
      </c>
    </row>
    <row r="38" spans="1:2" x14ac:dyDescent="0.25">
      <c r="A38" s="10" t="s">
        <v>468</v>
      </c>
      <c r="B38" s="5">
        <v>39</v>
      </c>
    </row>
    <row r="39" spans="1:2" x14ac:dyDescent="0.25">
      <c r="A39" s="10" t="s">
        <v>4002</v>
      </c>
      <c r="B39" s="5">
        <v>1</v>
      </c>
    </row>
    <row r="40" spans="1:2" x14ac:dyDescent="0.25">
      <c r="A40" s="10" t="s">
        <v>2908</v>
      </c>
      <c r="B40" s="5">
        <v>5</v>
      </c>
    </row>
    <row r="41" spans="1:2" x14ac:dyDescent="0.25">
      <c r="A41" s="10" t="s">
        <v>3853</v>
      </c>
      <c r="B41" s="5">
        <v>1</v>
      </c>
    </row>
    <row r="42" spans="1:2" x14ac:dyDescent="0.25">
      <c r="A42" s="10" t="s">
        <v>3086</v>
      </c>
      <c r="B42" s="5">
        <v>3</v>
      </c>
    </row>
    <row r="43" spans="1:2" x14ac:dyDescent="0.25">
      <c r="A43" s="10" t="s">
        <v>1714</v>
      </c>
      <c r="B43" s="5">
        <v>1</v>
      </c>
    </row>
    <row r="44" spans="1:2" x14ac:dyDescent="0.25">
      <c r="A44" s="10" t="s">
        <v>583</v>
      </c>
      <c r="B44" s="5">
        <v>0</v>
      </c>
    </row>
    <row r="45" spans="1:2" x14ac:dyDescent="0.25">
      <c r="A45" s="10" t="s">
        <v>234</v>
      </c>
      <c r="B45" s="5">
        <v>7</v>
      </c>
    </row>
    <row r="46" spans="1:2" x14ac:dyDescent="0.25">
      <c r="A46" s="10" t="s">
        <v>2878</v>
      </c>
      <c r="B46" s="5">
        <v>4</v>
      </c>
    </row>
    <row r="47" spans="1:2" x14ac:dyDescent="0.25">
      <c r="A47" s="10" t="s">
        <v>765</v>
      </c>
      <c r="B47" s="5">
        <v>0</v>
      </c>
    </row>
    <row r="48" spans="1:2" x14ac:dyDescent="0.25">
      <c r="A48" s="10" t="s">
        <v>3057</v>
      </c>
      <c r="B48" s="5">
        <v>0</v>
      </c>
    </row>
    <row r="49" spans="1:2" x14ac:dyDescent="0.25">
      <c r="A49" s="10" t="s">
        <v>1430</v>
      </c>
      <c r="B49" s="5">
        <v>0</v>
      </c>
    </row>
    <row r="50" spans="1:2" x14ac:dyDescent="0.25">
      <c r="A50" s="10" t="s">
        <v>3076</v>
      </c>
      <c r="B50" s="5">
        <v>50</v>
      </c>
    </row>
    <row r="51" spans="1:2" x14ac:dyDescent="0.25">
      <c r="A51" s="10" t="s">
        <v>914</v>
      </c>
      <c r="B51" s="5">
        <v>24</v>
      </c>
    </row>
    <row r="52" spans="1:2" x14ac:dyDescent="0.25">
      <c r="A52" s="10" t="s">
        <v>2849</v>
      </c>
      <c r="B52" s="5">
        <v>1</v>
      </c>
    </row>
    <row r="53" spans="1:2" x14ac:dyDescent="0.25">
      <c r="A53" s="10" t="s">
        <v>1110</v>
      </c>
      <c r="B53" s="5">
        <v>3</v>
      </c>
    </row>
    <row r="54" spans="1:2" x14ac:dyDescent="0.25">
      <c r="A54" s="10" t="s">
        <v>1550</v>
      </c>
      <c r="B54" s="5">
        <v>6</v>
      </c>
    </row>
    <row r="55" spans="1:2" x14ac:dyDescent="0.25">
      <c r="A55" s="10" t="s">
        <v>4029</v>
      </c>
      <c r="B55" s="5">
        <v>94</v>
      </c>
    </row>
    <row r="56" spans="1:2" x14ac:dyDescent="0.25">
      <c r="A56" s="10" t="s">
        <v>907</v>
      </c>
      <c r="B56" s="5">
        <v>0</v>
      </c>
    </row>
    <row r="57" spans="1:2" x14ac:dyDescent="0.25">
      <c r="A57" s="10" t="s">
        <v>4032</v>
      </c>
      <c r="B57" s="5">
        <v>17</v>
      </c>
    </row>
    <row r="58" spans="1:2" x14ac:dyDescent="0.25">
      <c r="A58" s="10" t="s">
        <v>1405</v>
      </c>
      <c r="B58" s="5">
        <v>5</v>
      </c>
    </row>
    <row r="59" spans="1:2" x14ac:dyDescent="0.25">
      <c r="A59" s="10" t="s">
        <v>197</v>
      </c>
      <c r="B59" s="5">
        <v>0</v>
      </c>
    </row>
    <row r="60" spans="1:2" x14ac:dyDescent="0.25">
      <c r="A60" s="10" t="s">
        <v>473</v>
      </c>
      <c r="B60" s="5">
        <v>5</v>
      </c>
    </row>
    <row r="61" spans="1:2" x14ac:dyDescent="0.25">
      <c r="A61" s="10" t="s">
        <v>2124</v>
      </c>
      <c r="B61" s="5">
        <v>5</v>
      </c>
    </row>
    <row r="62" spans="1:2" x14ac:dyDescent="0.25">
      <c r="A62" s="10" t="s">
        <v>699</v>
      </c>
      <c r="B62" s="5">
        <v>29</v>
      </c>
    </row>
    <row r="63" spans="1:2" x14ac:dyDescent="0.25">
      <c r="A63" s="10" t="s">
        <v>1143</v>
      </c>
      <c r="B63" s="5">
        <v>0</v>
      </c>
    </row>
    <row r="64" spans="1:2" x14ac:dyDescent="0.25">
      <c r="A64" s="10" t="s">
        <v>4098</v>
      </c>
      <c r="B64" s="5">
        <v>6</v>
      </c>
    </row>
    <row r="65" spans="1:2" x14ac:dyDescent="0.25">
      <c r="A65" s="10" t="s">
        <v>175</v>
      </c>
      <c r="B65" s="5">
        <v>0</v>
      </c>
    </row>
    <row r="66" spans="1:2" x14ac:dyDescent="0.25">
      <c r="A66" s="10" t="s">
        <v>1485</v>
      </c>
      <c r="B66" s="5">
        <v>0</v>
      </c>
    </row>
    <row r="67" spans="1:2" x14ac:dyDescent="0.25">
      <c r="A67" s="10" t="s">
        <v>3188</v>
      </c>
      <c r="B67" s="5">
        <v>9</v>
      </c>
    </row>
    <row r="68" spans="1:2" x14ac:dyDescent="0.25">
      <c r="A68" s="10" t="s">
        <v>4088</v>
      </c>
      <c r="B68" s="5">
        <v>1</v>
      </c>
    </row>
    <row r="69" spans="1:2" x14ac:dyDescent="0.25">
      <c r="A69" s="10" t="s">
        <v>769</v>
      </c>
      <c r="B69" s="5">
        <v>0</v>
      </c>
    </row>
    <row r="70" spans="1:2" x14ac:dyDescent="0.25">
      <c r="A70" s="10" t="s">
        <v>3981</v>
      </c>
      <c r="B70" s="5">
        <v>19</v>
      </c>
    </row>
    <row r="71" spans="1:2" x14ac:dyDescent="0.25">
      <c r="A71" s="10" t="s">
        <v>3863</v>
      </c>
      <c r="B71" s="5">
        <v>2</v>
      </c>
    </row>
    <row r="72" spans="1:2" x14ac:dyDescent="0.25">
      <c r="A72" s="10" t="s">
        <v>919</v>
      </c>
      <c r="B72" s="5">
        <v>10</v>
      </c>
    </row>
    <row r="73" spans="1:2" x14ac:dyDescent="0.25">
      <c r="A73" s="10" t="s">
        <v>2581</v>
      </c>
      <c r="B73" s="5">
        <v>11</v>
      </c>
    </row>
    <row r="74" spans="1:2" x14ac:dyDescent="0.25">
      <c r="A74" s="10" t="s">
        <v>1146</v>
      </c>
      <c r="B74" s="5">
        <v>1</v>
      </c>
    </row>
    <row r="75" spans="1:2" x14ac:dyDescent="0.25">
      <c r="A75" s="10" t="s">
        <v>3985</v>
      </c>
      <c r="B75" s="5">
        <v>0</v>
      </c>
    </row>
    <row r="76" spans="1:2" x14ac:dyDescent="0.25">
      <c r="A76" s="10" t="s">
        <v>191</v>
      </c>
      <c r="B76" s="5">
        <v>5</v>
      </c>
    </row>
    <row r="77" spans="1:2" x14ac:dyDescent="0.25">
      <c r="A77" s="10" t="s">
        <v>4108</v>
      </c>
      <c r="B77" s="5">
        <v>1</v>
      </c>
    </row>
    <row r="78" spans="1:2" x14ac:dyDescent="0.25">
      <c r="A78" s="10" t="s">
        <v>2915</v>
      </c>
      <c r="B78" s="5">
        <v>3</v>
      </c>
    </row>
    <row r="79" spans="1:2" x14ac:dyDescent="0.25">
      <c r="A79" s="10" t="s">
        <v>2764</v>
      </c>
      <c r="B79" s="5">
        <v>4</v>
      </c>
    </row>
    <row r="80" spans="1:2" x14ac:dyDescent="0.25">
      <c r="A80" s="10" t="s">
        <v>3092</v>
      </c>
      <c r="B80" s="5">
        <v>21</v>
      </c>
    </row>
    <row r="81" spans="1:2" x14ac:dyDescent="0.25">
      <c r="A81" s="10" t="s">
        <v>1496</v>
      </c>
      <c r="B81" s="5">
        <v>0</v>
      </c>
    </row>
    <row r="82" spans="1:2" x14ac:dyDescent="0.25">
      <c r="A82" s="10" t="s">
        <v>2867</v>
      </c>
      <c r="B82" s="5">
        <v>10</v>
      </c>
    </row>
    <row r="83" spans="1:2" x14ac:dyDescent="0.25">
      <c r="A83" s="10" t="s">
        <v>2945</v>
      </c>
      <c r="B83" s="5">
        <v>0</v>
      </c>
    </row>
    <row r="84" spans="1:2" x14ac:dyDescent="0.25">
      <c r="A84" s="10" t="s">
        <v>4061</v>
      </c>
      <c r="B84" s="5">
        <v>4</v>
      </c>
    </row>
    <row r="85" spans="1:2" x14ac:dyDescent="0.25">
      <c r="A85" s="10" t="s">
        <v>4005</v>
      </c>
      <c r="B85" s="5">
        <v>3</v>
      </c>
    </row>
    <row r="86" spans="1:2" x14ac:dyDescent="0.25">
      <c r="A86" s="10" t="s">
        <v>582</v>
      </c>
      <c r="B86" s="5">
        <v>0</v>
      </c>
    </row>
    <row r="87" spans="1:2" x14ac:dyDescent="0.25">
      <c r="A87" s="10" t="s">
        <v>878</v>
      </c>
      <c r="B87" s="5">
        <v>29</v>
      </c>
    </row>
    <row r="88" spans="1:2" x14ac:dyDescent="0.25">
      <c r="A88" s="10" t="s">
        <v>3979</v>
      </c>
      <c r="B88" s="5">
        <v>46</v>
      </c>
    </row>
    <row r="89" spans="1:2" x14ac:dyDescent="0.25">
      <c r="A89" s="10" t="s">
        <v>1590</v>
      </c>
      <c r="B89" s="5">
        <v>0</v>
      </c>
    </row>
    <row r="90" spans="1:2" x14ac:dyDescent="0.25">
      <c r="A90" s="10" t="s">
        <v>3793</v>
      </c>
      <c r="B90" s="5">
        <v>1</v>
      </c>
    </row>
    <row r="91" spans="1:2" x14ac:dyDescent="0.25">
      <c r="A91" s="10" t="s">
        <v>2765</v>
      </c>
      <c r="B91" s="5">
        <v>0</v>
      </c>
    </row>
    <row r="92" spans="1:2" x14ac:dyDescent="0.25">
      <c r="A92" s="10" t="s">
        <v>3796</v>
      </c>
      <c r="B92" s="5">
        <v>4</v>
      </c>
    </row>
    <row r="93" spans="1:2" x14ac:dyDescent="0.25">
      <c r="A93" s="10" t="s">
        <v>516</v>
      </c>
      <c r="B93" s="5">
        <v>34</v>
      </c>
    </row>
    <row r="94" spans="1:2" x14ac:dyDescent="0.25">
      <c r="A94" s="10" t="s">
        <v>3950</v>
      </c>
      <c r="B94" s="5">
        <v>0</v>
      </c>
    </row>
    <row r="95" spans="1:2" x14ac:dyDescent="0.25">
      <c r="A95" s="10" t="s">
        <v>2749</v>
      </c>
      <c r="B95" s="5">
        <v>2</v>
      </c>
    </row>
    <row r="96" spans="1:2" x14ac:dyDescent="0.25">
      <c r="A96" s="10" t="s">
        <v>955</v>
      </c>
      <c r="B96" s="5">
        <v>73</v>
      </c>
    </row>
    <row r="97" spans="1:2" x14ac:dyDescent="0.25">
      <c r="A97" s="10" t="s">
        <v>1114</v>
      </c>
      <c r="B97" s="5">
        <v>1</v>
      </c>
    </row>
    <row r="98" spans="1:2" x14ac:dyDescent="0.25">
      <c r="A98" s="10" t="s">
        <v>4101</v>
      </c>
      <c r="B98" s="5">
        <v>6</v>
      </c>
    </row>
    <row r="99" spans="1:2" x14ac:dyDescent="0.25">
      <c r="A99" s="10" t="s">
        <v>1128</v>
      </c>
      <c r="B99" s="5">
        <v>23</v>
      </c>
    </row>
    <row r="100" spans="1:2" x14ac:dyDescent="0.25">
      <c r="A100" s="10" t="s">
        <v>184</v>
      </c>
      <c r="B100" s="5">
        <v>0</v>
      </c>
    </row>
    <row r="101" spans="1:2" x14ac:dyDescent="0.25">
      <c r="A101" s="10" t="s">
        <v>893</v>
      </c>
      <c r="B101" s="5">
        <v>17</v>
      </c>
    </row>
    <row r="102" spans="1:2" x14ac:dyDescent="0.25">
      <c r="A102" s="10" t="s">
        <v>1101</v>
      </c>
      <c r="B102" s="5">
        <v>10</v>
      </c>
    </row>
    <row r="103" spans="1:2" x14ac:dyDescent="0.25">
      <c r="A103" s="10" t="s">
        <v>1588</v>
      </c>
      <c r="B103" s="5">
        <v>1</v>
      </c>
    </row>
    <row r="104" spans="1:2" x14ac:dyDescent="0.25">
      <c r="A104" s="10" t="s">
        <v>925</v>
      </c>
      <c r="B104" s="5">
        <v>15</v>
      </c>
    </row>
    <row r="105" spans="1:2" x14ac:dyDescent="0.25">
      <c r="A105" s="10" t="s">
        <v>3916</v>
      </c>
      <c r="B105" s="5">
        <v>3</v>
      </c>
    </row>
    <row r="106" spans="1:2" x14ac:dyDescent="0.25">
      <c r="A106" s="10" t="s">
        <v>507</v>
      </c>
      <c r="B106" s="5">
        <v>1</v>
      </c>
    </row>
    <row r="107" spans="1:2" x14ac:dyDescent="0.25">
      <c r="A107" s="10" t="s">
        <v>4081</v>
      </c>
      <c r="B107" s="5">
        <v>1</v>
      </c>
    </row>
    <row r="108" spans="1:2" x14ac:dyDescent="0.25">
      <c r="A108" s="10" t="s">
        <v>701</v>
      </c>
      <c r="B108" s="5">
        <v>31</v>
      </c>
    </row>
    <row r="109" spans="1:2" x14ac:dyDescent="0.25">
      <c r="A109" s="10" t="s">
        <v>2684</v>
      </c>
      <c r="B109" s="5">
        <v>4</v>
      </c>
    </row>
    <row r="110" spans="1:2" x14ac:dyDescent="0.25">
      <c r="A110" s="10" t="s">
        <v>695</v>
      </c>
      <c r="B110" s="5">
        <v>7</v>
      </c>
    </row>
    <row r="111" spans="1:2" x14ac:dyDescent="0.25">
      <c r="A111" s="10" t="s">
        <v>497</v>
      </c>
      <c r="B111" s="5">
        <v>1</v>
      </c>
    </row>
    <row r="112" spans="1:2" x14ac:dyDescent="0.25">
      <c r="A112" s="10" t="s">
        <v>662</v>
      </c>
      <c r="B112" s="5">
        <v>9</v>
      </c>
    </row>
    <row r="113" spans="1:2" x14ac:dyDescent="0.25">
      <c r="A113" s="10" t="s">
        <v>1880</v>
      </c>
      <c r="B113" s="5">
        <v>2</v>
      </c>
    </row>
    <row r="114" spans="1:2" x14ac:dyDescent="0.25">
      <c r="A114" s="10" t="s">
        <v>3940</v>
      </c>
      <c r="B114" s="5">
        <v>13</v>
      </c>
    </row>
    <row r="115" spans="1:2" x14ac:dyDescent="0.25">
      <c r="A115" s="10" t="s">
        <v>1499</v>
      </c>
      <c r="B115" s="5">
        <v>3</v>
      </c>
    </row>
    <row r="116" spans="1:2" x14ac:dyDescent="0.25">
      <c r="A116" s="10" t="s">
        <v>552</v>
      </c>
      <c r="B116" s="5">
        <v>28</v>
      </c>
    </row>
    <row r="117" spans="1:2" x14ac:dyDescent="0.25">
      <c r="A117" s="10" t="s">
        <v>3632</v>
      </c>
      <c r="B117" s="5">
        <v>18</v>
      </c>
    </row>
    <row r="118" spans="1:2" x14ac:dyDescent="0.25">
      <c r="A118" s="10" t="s">
        <v>2895</v>
      </c>
      <c r="B118" s="5">
        <v>4</v>
      </c>
    </row>
    <row r="119" spans="1:2" x14ac:dyDescent="0.25">
      <c r="A119" s="10" t="s">
        <v>1717</v>
      </c>
      <c r="B119" s="5">
        <v>3</v>
      </c>
    </row>
    <row r="120" spans="1:2" x14ac:dyDescent="0.25">
      <c r="A120" s="10" t="s">
        <v>1778</v>
      </c>
      <c r="B120" s="5">
        <v>10</v>
      </c>
    </row>
    <row r="121" spans="1:2" x14ac:dyDescent="0.25">
      <c r="A121" s="10" t="s">
        <v>3111</v>
      </c>
      <c r="B121" s="5">
        <v>76</v>
      </c>
    </row>
    <row r="122" spans="1:2" x14ac:dyDescent="0.25">
      <c r="A122" s="10" t="s">
        <v>544</v>
      </c>
      <c r="B122" s="5">
        <v>2</v>
      </c>
    </row>
    <row r="123" spans="1:2" x14ac:dyDescent="0.25">
      <c r="A123" s="10" t="s">
        <v>1788</v>
      </c>
      <c r="B123" s="5">
        <v>24</v>
      </c>
    </row>
    <row r="124" spans="1:2" x14ac:dyDescent="0.25">
      <c r="A124" s="10" t="s">
        <v>1443</v>
      </c>
      <c r="B124" s="5">
        <v>0</v>
      </c>
    </row>
    <row r="125" spans="1:2" x14ac:dyDescent="0.25">
      <c r="A125" s="10" t="s">
        <v>4096</v>
      </c>
      <c r="B125" s="5">
        <v>0</v>
      </c>
    </row>
    <row r="126" spans="1:2" x14ac:dyDescent="0.25">
      <c r="A126" s="10" t="s">
        <v>2870</v>
      </c>
      <c r="B126" s="5">
        <v>9</v>
      </c>
    </row>
    <row r="127" spans="1:2" x14ac:dyDescent="0.25">
      <c r="A127" s="10" t="s">
        <v>1807</v>
      </c>
      <c r="B127" s="5">
        <v>8</v>
      </c>
    </row>
    <row r="128" spans="1:2" x14ac:dyDescent="0.25">
      <c r="A128" s="10" t="s">
        <v>4052</v>
      </c>
      <c r="B128" s="5">
        <v>9</v>
      </c>
    </row>
    <row r="129" spans="1:2" x14ac:dyDescent="0.25">
      <c r="A129" s="10" t="s">
        <v>1799</v>
      </c>
      <c r="B129" s="5">
        <v>37</v>
      </c>
    </row>
    <row r="130" spans="1:2" x14ac:dyDescent="0.25">
      <c r="A130" s="10" t="s">
        <v>934</v>
      </c>
      <c r="B130" s="5">
        <v>2</v>
      </c>
    </row>
    <row r="131" spans="1:2" x14ac:dyDescent="0.25">
      <c r="A131" s="10" t="s">
        <v>2916</v>
      </c>
      <c r="B131" s="5">
        <v>7</v>
      </c>
    </row>
    <row r="132" spans="1:2" x14ac:dyDescent="0.25">
      <c r="A132" s="10" t="s">
        <v>1809</v>
      </c>
      <c r="B132" s="5">
        <v>96</v>
      </c>
    </row>
    <row r="133" spans="1:2" x14ac:dyDescent="0.25">
      <c r="A133" s="10" t="s">
        <v>1591</v>
      </c>
      <c r="B133" s="5">
        <v>2</v>
      </c>
    </row>
    <row r="134" spans="1:2" x14ac:dyDescent="0.25">
      <c r="A134" s="10" t="s">
        <v>2752</v>
      </c>
      <c r="B134" s="5">
        <v>14</v>
      </c>
    </row>
    <row r="135" spans="1:2" x14ac:dyDescent="0.25">
      <c r="A135" s="10" t="s">
        <v>2887</v>
      </c>
      <c r="B135" s="5">
        <v>1</v>
      </c>
    </row>
    <row r="136" spans="1:2" x14ac:dyDescent="0.25">
      <c r="A136" s="10" t="s">
        <v>3992</v>
      </c>
      <c r="B136" s="5">
        <v>17</v>
      </c>
    </row>
    <row r="137" spans="1:2" x14ac:dyDescent="0.25">
      <c r="A137" s="10" t="s">
        <v>4093</v>
      </c>
      <c r="B137" s="5">
        <v>0</v>
      </c>
    </row>
    <row r="138" spans="1:2" x14ac:dyDescent="0.25">
      <c r="A138" s="10" t="s">
        <v>973</v>
      </c>
      <c r="B138" s="5">
        <v>45</v>
      </c>
    </row>
    <row r="139" spans="1:2" x14ac:dyDescent="0.25">
      <c r="A139" s="10" t="s">
        <v>499</v>
      </c>
      <c r="B139" s="5">
        <v>22</v>
      </c>
    </row>
    <row r="140" spans="1:2" x14ac:dyDescent="0.25">
      <c r="A140" s="10" t="s">
        <v>166</v>
      </c>
      <c r="B140" s="5">
        <v>7</v>
      </c>
    </row>
    <row r="141" spans="1:2" x14ac:dyDescent="0.25">
      <c r="A141" s="10" t="s">
        <v>4017</v>
      </c>
      <c r="B141" s="5">
        <v>2</v>
      </c>
    </row>
    <row r="142" spans="1:2" x14ac:dyDescent="0.25">
      <c r="A142" s="10" t="s">
        <v>1130</v>
      </c>
      <c r="B142" s="5">
        <v>2</v>
      </c>
    </row>
    <row r="143" spans="1:2" x14ac:dyDescent="0.25">
      <c r="A143" s="10" t="s">
        <v>885</v>
      </c>
      <c r="B143" s="5">
        <v>2</v>
      </c>
    </row>
    <row r="144" spans="1:2" x14ac:dyDescent="0.25">
      <c r="A144" s="10" t="s">
        <v>483</v>
      </c>
      <c r="B144" s="5">
        <v>1</v>
      </c>
    </row>
    <row r="145" spans="1:2" x14ac:dyDescent="0.25">
      <c r="A145" s="10" t="s">
        <v>218</v>
      </c>
      <c r="B145" s="5">
        <v>84</v>
      </c>
    </row>
    <row r="146" spans="1:2" x14ac:dyDescent="0.25">
      <c r="A146" s="10" t="s">
        <v>712</v>
      </c>
      <c r="B146" s="5">
        <v>338</v>
      </c>
    </row>
    <row r="147" spans="1:2" x14ac:dyDescent="0.25">
      <c r="A147" s="10" t="s">
        <v>3902</v>
      </c>
      <c r="B147" s="5">
        <v>7</v>
      </c>
    </row>
    <row r="148" spans="1:2" x14ac:dyDescent="0.25">
      <c r="A148" s="10" t="s">
        <v>1808</v>
      </c>
      <c r="B148" s="5">
        <v>8</v>
      </c>
    </row>
    <row r="149" spans="1:2" x14ac:dyDescent="0.25">
      <c r="A149" s="10" t="s">
        <v>775</v>
      </c>
      <c r="B149" s="5">
        <v>9</v>
      </c>
    </row>
    <row r="150" spans="1:2" x14ac:dyDescent="0.25">
      <c r="A150" s="10" t="s">
        <v>223</v>
      </c>
      <c r="B150" s="5">
        <v>0</v>
      </c>
    </row>
    <row r="151" spans="1:2" x14ac:dyDescent="0.25">
      <c r="A151" s="10" t="s">
        <v>685</v>
      </c>
      <c r="B151" s="5">
        <v>135</v>
      </c>
    </row>
    <row r="152" spans="1:2" x14ac:dyDescent="0.25">
      <c r="A152" s="10" t="s">
        <v>235</v>
      </c>
      <c r="B152" s="5">
        <v>0</v>
      </c>
    </row>
    <row r="153" spans="1:2" x14ac:dyDescent="0.25">
      <c r="A153" s="10" t="s">
        <v>1142</v>
      </c>
      <c r="B153" s="5">
        <v>0</v>
      </c>
    </row>
    <row r="154" spans="1:2" x14ac:dyDescent="0.25">
      <c r="A154" s="10" t="s">
        <v>2161</v>
      </c>
      <c r="B154" s="5">
        <v>16</v>
      </c>
    </row>
    <row r="155" spans="1:2" x14ac:dyDescent="0.25">
      <c r="A155" s="10" t="s">
        <v>2407</v>
      </c>
      <c r="B155" s="5">
        <v>16</v>
      </c>
    </row>
    <row r="156" spans="1:2" x14ac:dyDescent="0.25">
      <c r="A156" s="10" t="s">
        <v>2886</v>
      </c>
      <c r="B156" s="5">
        <v>1</v>
      </c>
    </row>
    <row r="157" spans="1:2" x14ac:dyDescent="0.25">
      <c r="A157" s="10" t="s">
        <v>3192</v>
      </c>
      <c r="B157" s="5">
        <v>8</v>
      </c>
    </row>
    <row r="158" spans="1:2" x14ac:dyDescent="0.25">
      <c r="A158" s="10" t="s">
        <v>2888</v>
      </c>
      <c r="B158" s="5">
        <v>0</v>
      </c>
    </row>
    <row r="159" spans="1:2" x14ac:dyDescent="0.25">
      <c r="A159" s="10" t="s">
        <v>4027</v>
      </c>
      <c r="B159" s="5">
        <v>0</v>
      </c>
    </row>
    <row r="160" spans="1:2" x14ac:dyDescent="0.25">
      <c r="A160" s="10" t="s">
        <v>1982</v>
      </c>
      <c r="B160" s="5">
        <v>12</v>
      </c>
    </row>
    <row r="161" spans="1:2" x14ac:dyDescent="0.25">
      <c r="A161" s="10" t="s">
        <v>4067</v>
      </c>
      <c r="B161" s="5">
        <v>0</v>
      </c>
    </row>
    <row r="162" spans="1:2" x14ac:dyDescent="0.25">
      <c r="A162" s="10" t="s">
        <v>3937</v>
      </c>
      <c r="B162" s="5">
        <v>2</v>
      </c>
    </row>
    <row r="163" spans="1:2" x14ac:dyDescent="0.25">
      <c r="A163" s="10" t="s">
        <v>4077</v>
      </c>
      <c r="B163" s="5">
        <v>12</v>
      </c>
    </row>
    <row r="164" spans="1:2" x14ac:dyDescent="0.25">
      <c r="A164" s="10" t="s">
        <v>953</v>
      </c>
      <c r="B164" s="5">
        <v>196</v>
      </c>
    </row>
    <row r="165" spans="1:2" x14ac:dyDescent="0.25">
      <c r="A165" s="10" t="s">
        <v>3846</v>
      </c>
      <c r="B165" s="5">
        <v>28</v>
      </c>
    </row>
    <row r="166" spans="1:2" x14ac:dyDescent="0.25">
      <c r="A166" s="10" t="s">
        <v>1879</v>
      </c>
      <c r="B166" s="5">
        <v>0</v>
      </c>
    </row>
    <row r="167" spans="1:2" x14ac:dyDescent="0.25">
      <c r="A167" s="10" t="s">
        <v>3786</v>
      </c>
      <c r="B167" s="5">
        <v>4</v>
      </c>
    </row>
    <row r="168" spans="1:2" x14ac:dyDescent="0.25">
      <c r="A168" s="10" t="s">
        <v>2901</v>
      </c>
      <c r="B168" s="5">
        <v>2</v>
      </c>
    </row>
    <row r="169" spans="1:2" x14ac:dyDescent="0.25">
      <c r="A169" s="10" t="s">
        <v>1554</v>
      </c>
      <c r="B169" s="5">
        <v>0</v>
      </c>
    </row>
    <row r="170" spans="1:2" x14ac:dyDescent="0.25">
      <c r="A170" s="10" t="s">
        <v>496</v>
      </c>
      <c r="B170" s="5">
        <v>0</v>
      </c>
    </row>
    <row r="171" spans="1:2" x14ac:dyDescent="0.25">
      <c r="A171" s="10" t="s">
        <v>1000</v>
      </c>
      <c r="B171" s="5">
        <v>40</v>
      </c>
    </row>
    <row r="172" spans="1:2" x14ac:dyDescent="0.25">
      <c r="A172" s="10" t="s">
        <v>2125</v>
      </c>
      <c r="B172" s="5">
        <v>5</v>
      </c>
    </row>
    <row r="173" spans="1:2" x14ac:dyDescent="0.25">
      <c r="A173" s="10" t="s">
        <v>479</v>
      </c>
      <c r="B173" s="5">
        <v>0</v>
      </c>
    </row>
    <row r="174" spans="1:2" x14ac:dyDescent="0.25">
      <c r="A174" s="10" t="s">
        <v>3964</v>
      </c>
      <c r="B174" s="5">
        <v>10</v>
      </c>
    </row>
    <row r="175" spans="1:2" x14ac:dyDescent="0.25">
      <c r="A175" s="10" t="s">
        <v>227</v>
      </c>
      <c r="B175" s="5">
        <v>0</v>
      </c>
    </row>
    <row r="176" spans="1:2" x14ac:dyDescent="0.25">
      <c r="A176" s="10" t="s">
        <v>1107</v>
      </c>
      <c r="B176" s="5">
        <v>7</v>
      </c>
    </row>
    <row r="177" spans="1:2" x14ac:dyDescent="0.25">
      <c r="A177" s="10" t="s">
        <v>444</v>
      </c>
      <c r="B177" s="5">
        <v>2</v>
      </c>
    </row>
    <row r="178" spans="1:2" x14ac:dyDescent="0.25">
      <c r="A178" s="10" t="s">
        <v>1176</v>
      </c>
      <c r="B178" s="5">
        <v>9</v>
      </c>
    </row>
    <row r="179" spans="1:2" x14ac:dyDescent="0.25">
      <c r="A179" s="10" t="s">
        <v>2698</v>
      </c>
      <c r="B179" s="5">
        <v>2</v>
      </c>
    </row>
    <row r="180" spans="1:2" x14ac:dyDescent="0.25">
      <c r="A180" s="10" t="s">
        <v>1148</v>
      </c>
      <c r="B180" s="5">
        <v>0</v>
      </c>
    </row>
    <row r="181" spans="1:2" x14ac:dyDescent="0.25">
      <c r="A181" s="10" t="s">
        <v>1555</v>
      </c>
      <c r="B181" s="5">
        <v>0</v>
      </c>
    </row>
    <row r="182" spans="1:2" x14ac:dyDescent="0.25">
      <c r="A182" s="10" t="s">
        <v>3725</v>
      </c>
      <c r="B182" s="5">
        <v>31</v>
      </c>
    </row>
    <row r="183" spans="1:2" x14ac:dyDescent="0.25">
      <c r="A183" s="10" t="s">
        <v>1119</v>
      </c>
      <c r="B183" s="5">
        <v>3</v>
      </c>
    </row>
    <row r="184" spans="1:2" x14ac:dyDescent="0.25">
      <c r="A184" s="10" t="s">
        <v>1165</v>
      </c>
      <c r="B184" s="5">
        <v>0</v>
      </c>
    </row>
    <row r="185" spans="1:2" x14ac:dyDescent="0.25">
      <c r="A185" s="10" t="s">
        <v>3797</v>
      </c>
      <c r="B185" s="5">
        <v>16</v>
      </c>
    </row>
    <row r="186" spans="1:2" x14ac:dyDescent="0.25">
      <c r="A186" s="10" t="s">
        <v>2126</v>
      </c>
      <c r="B186" s="5">
        <v>27</v>
      </c>
    </row>
    <row r="187" spans="1:2" x14ac:dyDescent="0.25">
      <c r="A187" s="10" t="s">
        <v>2868</v>
      </c>
      <c r="B187" s="5">
        <v>60</v>
      </c>
    </row>
    <row r="188" spans="1:2" x14ac:dyDescent="0.25">
      <c r="A188" s="10" t="s">
        <v>1116</v>
      </c>
      <c r="B188" s="5">
        <v>4</v>
      </c>
    </row>
    <row r="189" spans="1:2" x14ac:dyDescent="0.25">
      <c r="A189" s="10" t="s">
        <v>3358</v>
      </c>
      <c r="B189" s="5">
        <v>7</v>
      </c>
    </row>
    <row r="190" spans="1:2" x14ac:dyDescent="0.25">
      <c r="A190" s="10" t="s">
        <v>2880</v>
      </c>
      <c r="B190" s="5">
        <v>29</v>
      </c>
    </row>
    <row r="191" spans="1:2" x14ac:dyDescent="0.25">
      <c r="A191" s="10" t="s">
        <v>3800</v>
      </c>
      <c r="B191" s="5">
        <v>40</v>
      </c>
    </row>
    <row r="192" spans="1:2" x14ac:dyDescent="0.25">
      <c r="A192" s="10" t="s">
        <v>1793</v>
      </c>
      <c r="B192" s="5">
        <v>139</v>
      </c>
    </row>
    <row r="193" spans="1:2" x14ac:dyDescent="0.25">
      <c r="A193" s="10" t="s">
        <v>968</v>
      </c>
      <c r="B193" s="5">
        <v>81</v>
      </c>
    </row>
    <row r="194" spans="1:2" x14ac:dyDescent="0.25">
      <c r="A194" s="10" t="s">
        <v>1909</v>
      </c>
      <c r="B194" s="5">
        <v>4</v>
      </c>
    </row>
    <row r="195" spans="1:2" x14ac:dyDescent="0.25">
      <c r="A195" s="10" t="s">
        <v>2157</v>
      </c>
      <c r="B195" s="5">
        <v>83</v>
      </c>
    </row>
    <row r="196" spans="1:2" x14ac:dyDescent="0.25">
      <c r="A196" s="10" t="s">
        <v>1789</v>
      </c>
      <c r="B196" s="5">
        <v>4</v>
      </c>
    </row>
    <row r="197" spans="1:2" x14ac:dyDescent="0.25">
      <c r="A197" s="10" t="s">
        <v>959</v>
      </c>
      <c r="B197" s="5">
        <v>17</v>
      </c>
    </row>
    <row r="198" spans="1:2" x14ac:dyDescent="0.25">
      <c r="A198" s="10" t="s">
        <v>1158</v>
      </c>
      <c r="B198" s="5">
        <v>3</v>
      </c>
    </row>
    <row r="199" spans="1:2" x14ac:dyDescent="0.25">
      <c r="A199" s="10" t="s">
        <v>719</v>
      </c>
      <c r="B199" s="5">
        <v>4</v>
      </c>
    </row>
    <row r="200" spans="1:2" x14ac:dyDescent="0.25">
      <c r="A200" s="10" t="s">
        <v>219</v>
      </c>
      <c r="B200" s="5">
        <v>38</v>
      </c>
    </row>
    <row r="201" spans="1:2" x14ac:dyDescent="0.25">
      <c r="A201" s="10" t="s">
        <v>3901</v>
      </c>
      <c r="B201" s="5">
        <v>2</v>
      </c>
    </row>
    <row r="202" spans="1:2" x14ac:dyDescent="0.25">
      <c r="A202" s="10" t="s">
        <v>1483</v>
      </c>
      <c r="B202" s="5">
        <v>1</v>
      </c>
    </row>
    <row r="203" spans="1:2" x14ac:dyDescent="0.25">
      <c r="A203" s="10" t="s">
        <v>2943</v>
      </c>
      <c r="B203" s="5">
        <v>0</v>
      </c>
    </row>
    <row r="204" spans="1:2" x14ac:dyDescent="0.25">
      <c r="A204" s="10" t="s">
        <v>187</v>
      </c>
      <c r="B204" s="5">
        <v>10</v>
      </c>
    </row>
    <row r="205" spans="1:2" x14ac:dyDescent="0.25">
      <c r="A205" s="10" t="s">
        <v>3626</v>
      </c>
      <c r="B205" s="5">
        <v>0</v>
      </c>
    </row>
    <row r="206" spans="1:2" x14ac:dyDescent="0.25">
      <c r="A206" s="10" t="s">
        <v>4078</v>
      </c>
      <c r="B206" s="5">
        <v>2</v>
      </c>
    </row>
    <row r="207" spans="1:2" x14ac:dyDescent="0.25">
      <c r="A207" s="10" t="s">
        <v>1152</v>
      </c>
      <c r="B207" s="5">
        <v>0</v>
      </c>
    </row>
    <row r="208" spans="1:2" x14ac:dyDescent="0.25">
      <c r="A208" s="10" t="s">
        <v>437</v>
      </c>
      <c r="B208" s="5">
        <v>0</v>
      </c>
    </row>
    <row r="209" spans="1:2" x14ac:dyDescent="0.25">
      <c r="A209" s="10" t="s">
        <v>208</v>
      </c>
      <c r="B209" s="5">
        <v>0</v>
      </c>
    </row>
    <row r="210" spans="1:2" x14ac:dyDescent="0.25">
      <c r="A210" s="10" t="s">
        <v>1765</v>
      </c>
      <c r="B210" s="5">
        <v>39</v>
      </c>
    </row>
    <row r="211" spans="1:2" x14ac:dyDescent="0.25">
      <c r="A211" s="10" t="s">
        <v>691</v>
      </c>
      <c r="B211" s="5">
        <v>34</v>
      </c>
    </row>
    <row r="212" spans="1:2" x14ac:dyDescent="0.25">
      <c r="A212" s="10" t="s">
        <v>1806</v>
      </c>
      <c r="B212" s="5">
        <v>122</v>
      </c>
    </row>
    <row r="213" spans="1:2" x14ac:dyDescent="0.25">
      <c r="A213" s="10" t="s">
        <v>1420</v>
      </c>
      <c r="B213" s="5">
        <v>10</v>
      </c>
    </row>
    <row r="214" spans="1:2" x14ac:dyDescent="0.25">
      <c r="A214" s="10" t="s">
        <v>3789</v>
      </c>
      <c r="B214" s="5">
        <v>2</v>
      </c>
    </row>
    <row r="215" spans="1:2" x14ac:dyDescent="0.25">
      <c r="A215" s="10" t="s">
        <v>2760</v>
      </c>
      <c r="B215" s="5">
        <v>0</v>
      </c>
    </row>
    <row r="216" spans="1:2" x14ac:dyDescent="0.25">
      <c r="A216" s="10" t="s">
        <v>2506</v>
      </c>
      <c r="B216" s="5">
        <v>2</v>
      </c>
    </row>
    <row r="217" spans="1:2" x14ac:dyDescent="0.25">
      <c r="A217" s="10" t="s">
        <v>557</v>
      </c>
      <c r="B217" s="5">
        <v>1</v>
      </c>
    </row>
    <row r="218" spans="1:2" x14ac:dyDescent="0.25">
      <c r="A218" s="10" t="s">
        <v>1921</v>
      </c>
      <c r="B218" s="5">
        <v>105</v>
      </c>
    </row>
    <row r="219" spans="1:2" x14ac:dyDescent="0.25">
      <c r="A219" s="10" t="s">
        <v>880</v>
      </c>
      <c r="B219" s="5">
        <v>30</v>
      </c>
    </row>
    <row r="220" spans="1:2" x14ac:dyDescent="0.25">
      <c r="A220" s="10" t="s">
        <v>2900</v>
      </c>
      <c r="B220" s="5">
        <v>7</v>
      </c>
    </row>
    <row r="221" spans="1:2" x14ac:dyDescent="0.25">
      <c r="A221" s="10" t="s">
        <v>2902</v>
      </c>
      <c r="B221" s="5">
        <v>1</v>
      </c>
    </row>
    <row r="222" spans="1:2" x14ac:dyDescent="0.25">
      <c r="A222" s="10" t="s">
        <v>4001</v>
      </c>
      <c r="B222" s="5">
        <v>2</v>
      </c>
    </row>
    <row r="223" spans="1:2" x14ac:dyDescent="0.25">
      <c r="A223" s="10" t="s">
        <v>500</v>
      </c>
      <c r="B223" s="5">
        <v>26</v>
      </c>
    </row>
    <row r="224" spans="1:2" x14ac:dyDescent="0.25">
      <c r="A224" s="10" t="s">
        <v>3935</v>
      </c>
      <c r="B224" s="5">
        <v>5</v>
      </c>
    </row>
    <row r="225" spans="1:2" x14ac:dyDescent="0.25">
      <c r="A225" s="10" t="s">
        <v>3077</v>
      </c>
      <c r="B225" s="5">
        <v>2</v>
      </c>
    </row>
    <row r="226" spans="1:2" x14ac:dyDescent="0.25">
      <c r="A226" s="10" t="s">
        <v>1097</v>
      </c>
      <c r="B226" s="5">
        <v>29</v>
      </c>
    </row>
    <row r="227" spans="1:2" x14ac:dyDescent="0.25">
      <c r="A227" s="10" t="s">
        <v>1919</v>
      </c>
      <c r="B227" s="5">
        <v>9</v>
      </c>
    </row>
    <row r="228" spans="1:2" x14ac:dyDescent="0.25">
      <c r="A228" s="10" t="s">
        <v>591</v>
      </c>
      <c r="B228" s="5">
        <v>9</v>
      </c>
    </row>
    <row r="229" spans="1:2" x14ac:dyDescent="0.25">
      <c r="A229" s="10" t="s">
        <v>2641</v>
      </c>
      <c r="B229" s="5">
        <v>1</v>
      </c>
    </row>
    <row r="230" spans="1:2" x14ac:dyDescent="0.25">
      <c r="A230" s="10" t="s">
        <v>3100</v>
      </c>
      <c r="B230" s="5">
        <v>13</v>
      </c>
    </row>
    <row r="231" spans="1:2" x14ac:dyDescent="0.25">
      <c r="A231" s="10" t="s">
        <v>2674</v>
      </c>
      <c r="B231" s="5">
        <v>171</v>
      </c>
    </row>
    <row r="232" spans="1:2" x14ac:dyDescent="0.25">
      <c r="A232" s="10" t="s">
        <v>432</v>
      </c>
      <c r="B232" s="5">
        <v>8</v>
      </c>
    </row>
    <row r="233" spans="1:2" x14ac:dyDescent="0.25">
      <c r="A233" s="10" t="s">
        <v>3055</v>
      </c>
      <c r="B233" s="5">
        <v>1</v>
      </c>
    </row>
    <row r="234" spans="1:2" x14ac:dyDescent="0.25">
      <c r="A234" s="10" t="s">
        <v>2759</v>
      </c>
      <c r="B234" s="5">
        <v>2</v>
      </c>
    </row>
    <row r="235" spans="1:2" x14ac:dyDescent="0.25">
      <c r="A235" s="10" t="s">
        <v>3904</v>
      </c>
      <c r="B235" s="5">
        <v>4</v>
      </c>
    </row>
    <row r="236" spans="1:2" x14ac:dyDescent="0.25">
      <c r="A236" s="10" t="s">
        <v>551</v>
      </c>
      <c r="B236" s="5">
        <v>4</v>
      </c>
    </row>
    <row r="237" spans="1:2" x14ac:dyDescent="0.25">
      <c r="A237" s="10" t="s">
        <v>3091</v>
      </c>
      <c r="B237" s="5">
        <v>9</v>
      </c>
    </row>
    <row r="238" spans="1:2" x14ac:dyDescent="0.25">
      <c r="A238" s="10" t="s">
        <v>985</v>
      </c>
      <c r="B238" s="5">
        <v>3</v>
      </c>
    </row>
    <row r="239" spans="1:2" x14ac:dyDescent="0.25">
      <c r="A239" s="10" t="s">
        <v>2757</v>
      </c>
      <c r="B239" s="5">
        <v>2</v>
      </c>
    </row>
    <row r="240" spans="1:2" x14ac:dyDescent="0.25">
      <c r="A240" s="10" t="s">
        <v>1871</v>
      </c>
      <c r="B240" s="5">
        <v>11</v>
      </c>
    </row>
    <row r="241" spans="1:2" x14ac:dyDescent="0.25">
      <c r="A241" s="10" t="s">
        <v>2597</v>
      </c>
      <c r="B241" s="5">
        <v>7</v>
      </c>
    </row>
    <row r="242" spans="1:2" x14ac:dyDescent="0.25">
      <c r="A242" s="10" t="s">
        <v>867</v>
      </c>
      <c r="B242" s="5">
        <v>11</v>
      </c>
    </row>
    <row r="243" spans="1:2" x14ac:dyDescent="0.25">
      <c r="A243" s="10" t="s">
        <v>3190</v>
      </c>
      <c r="B243" s="5">
        <v>0</v>
      </c>
    </row>
    <row r="244" spans="1:2" x14ac:dyDescent="0.25">
      <c r="A244" s="10" t="s">
        <v>3942</v>
      </c>
      <c r="B244" s="5">
        <v>1</v>
      </c>
    </row>
    <row r="245" spans="1:2" x14ac:dyDescent="0.25">
      <c r="A245" s="10" t="s">
        <v>2123</v>
      </c>
      <c r="B245" s="5">
        <v>3</v>
      </c>
    </row>
    <row r="246" spans="1:2" x14ac:dyDescent="0.25">
      <c r="A246" s="10" t="s">
        <v>3627</v>
      </c>
      <c r="B246" s="5">
        <v>2</v>
      </c>
    </row>
    <row r="247" spans="1:2" x14ac:dyDescent="0.25">
      <c r="A247" s="10" t="s">
        <v>1903</v>
      </c>
      <c r="B247" s="5">
        <v>3</v>
      </c>
    </row>
    <row r="248" spans="1:2" x14ac:dyDescent="0.25">
      <c r="A248" s="10" t="s">
        <v>986</v>
      </c>
      <c r="B248" s="5">
        <v>23</v>
      </c>
    </row>
    <row r="249" spans="1:2" x14ac:dyDescent="0.25">
      <c r="A249" s="10" t="s">
        <v>2503</v>
      </c>
      <c r="B249" s="5">
        <v>0</v>
      </c>
    </row>
    <row r="250" spans="1:2" x14ac:dyDescent="0.25">
      <c r="A250" s="10" t="s">
        <v>3790</v>
      </c>
      <c r="B250" s="5">
        <v>24</v>
      </c>
    </row>
    <row r="251" spans="1:2" x14ac:dyDescent="0.25">
      <c r="A251" s="10" t="s">
        <v>4082</v>
      </c>
      <c r="B251" s="5">
        <v>5</v>
      </c>
    </row>
    <row r="252" spans="1:2" x14ac:dyDescent="0.25">
      <c r="A252" s="10" t="s">
        <v>3923</v>
      </c>
      <c r="B252" s="5">
        <v>1</v>
      </c>
    </row>
    <row r="253" spans="1:2" x14ac:dyDescent="0.25">
      <c r="A253" s="10" t="s">
        <v>1870</v>
      </c>
      <c r="B253" s="5">
        <v>0</v>
      </c>
    </row>
    <row r="254" spans="1:2" x14ac:dyDescent="0.25">
      <c r="A254" s="10" t="s">
        <v>423</v>
      </c>
      <c r="B254" s="5">
        <v>12</v>
      </c>
    </row>
    <row r="255" spans="1:2" x14ac:dyDescent="0.25">
      <c r="A255" s="10" t="s">
        <v>2897</v>
      </c>
      <c r="B255" s="5">
        <v>3</v>
      </c>
    </row>
    <row r="256" spans="1:2" x14ac:dyDescent="0.25">
      <c r="A256" s="10" t="s">
        <v>939</v>
      </c>
      <c r="B256" s="5">
        <v>1</v>
      </c>
    </row>
    <row r="257" spans="1:2" x14ac:dyDescent="0.25">
      <c r="A257" s="10" t="s">
        <v>3956</v>
      </c>
      <c r="B257" s="5">
        <v>12</v>
      </c>
    </row>
    <row r="258" spans="1:2" x14ac:dyDescent="0.25">
      <c r="A258" s="10" t="s">
        <v>1549</v>
      </c>
      <c r="B258" s="5">
        <v>1</v>
      </c>
    </row>
    <row r="259" spans="1:2" x14ac:dyDescent="0.25">
      <c r="A259" s="10" t="s">
        <v>1912</v>
      </c>
      <c r="B259" s="5">
        <v>1</v>
      </c>
    </row>
    <row r="260" spans="1:2" x14ac:dyDescent="0.25">
      <c r="A260" s="10" t="s">
        <v>3925</v>
      </c>
      <c r="B260" s="5">
        <v>7</v>
      </c>
    </row>
    <row r="261" spans="1:2" x14ac:dyDescent="0.25">
      <c r="A261" s="10" t="s">
        <v>220</v>
      </c>
      <c r="B261" s="5">
        <v>1</v>
      </c>
    </row>
    <row r="262" spans="1:2" x14ac:dyDescent="0.25">
      <c r="A262" s="10" t="s">
        <v>562</v>
      </c>
      <c r="B262" s="5">
        <v>2</v>
      </c>
    </row>
    <row r="263" spans="1:2" x14ac:dyDescent="0.25">
      <c r="A263" s="10" t="s">
        <v>1151</v>
      </c>
      <c r="B263" s="5">
        <v>6</v>
      </c>
    </row>
    <row r="264" spans="1:2" x14ac:dyDescent="0.25">
      <c r="A264" s="10" t="s">
        <v>3205</v>
      </c>
      <c r="B264" s="5">
        <v>12</v>
      </c>
    </row>
    <row r="265" spans="1:2" x14ac:dyDescent="0.25">
      <c r="A265" s="10" t="s">
        <v>2755</v>
      </c>
      <c r="B265" s="5">
        <v>15</v>
      </c>
    </row>
    <row r="266" spans="1:2" x14ac:dyDescent="0.25">
      <c r="A266" s="10" t="s">
        <v>2693</v>
      </c>
      <c r="B266" s="5">
        <v>3</v>
      </c>
    </row>
    <row r="267" spans="1:2" x14ac:dyDescent="0.25">
      <c r="A267" s="10" t="s">
        <v>1878</v>
      </c>
      <c r="B267" s="5">
        <v>0</v>
      </c>
    </row>
    <row r="268" spans="1:2" x14ac:dyDescent="0.25">
      <c r="A268" s="10" t="s">
        <v>670</v>
      </c>
      <c r="B268" s="5">
        <v>28</v>
      </c>
    </row>
    <row r="269" spans="1:2" x14ac:dyDescent="0.25">
      <c r="A269" s="10" t="s">
        <v>1733</v>
      </c>
      <c r="B269" s="5">
        <v>0</v>
      </c>
    </row>
    <row r="270" spans="1:2" x14ac:dyDescent="0.25">
      <c r="A270" s="10" t="s">
        <v>3202</v>
      </c>
      <c r="B270" s="5">
        <v>25</v>
      </c>
    </row>
    <row r="271" spans="1:2" x14ac:dyDescent="0.25">
      <c r="A271" s="10" t="s">
        <v>543</v>
      </c>
      <c r="B271" s="5">
        <v>1</v>
      </c>
    </row>
    <row r="272" spans="1:2" x14ac:dyDescent="0.25">
      <c r="A272" s="10" t="s">
        <v>1918</v>
      </c>
      <c r="B272" s="5">
        <v>70</v>
      </c>
    </row>
    <row r="273" spans="1:2" x14ac:dyDescent="0.25">
      <c r="A273" s="10" t="s">
        <v>2866</v>
      </c>
      <c r="B273" s="5">
        <v>2</v>
      </c>
    </row>
    <row r="274" spans="1:2" x14ac:dyDescent="0.25">
      <c r="A274" s="10" t="s">
        <v>4040</v>
      </c>
      <c r="B274" s="5">
        <v>4</v>
      </c>
    </row>
    <row r="275" spans="1:2" x14ac:dyDescent="0.25">
      <c r="A275" s="10" t="s">
        <v>977</v>
      </c>
      <c r="B275" s="5">
        <v>18</v>
      </c>
    </row>
    <row r="276" spans="1:2" x14ac:dyDescent="0.25">
      <c r="A276" s="10" t="s">
        <v>4073</v>
      </c>
      <c r="B276" s="5">
        <v>6</v>
      </c>
    </row>
    <row r="277" spans="1:2" x14ac:dyDescent="0.25">
      <c r="A277" s="10" t="s">
        <v>489</v>
      </c>
      <c r="B277" s="5">
        <v>0</v>
      </c>
    </row>
    <row r="278" spans="1:2" x14ac:dyDescent="0.25">
      <c r="A278" s="10" t="s">
        <v>3951</v>
      </c>
      <c r="B278" s="5">
        <v>0</v>
      </c>
    </row>
    <row r="279" spans="1:2" x14ac:dyDescent="0.25">
      <c r="A279" s="10" t="s">
        <v>1596</v>
      </c>
      <c r="B279" s="5">
        <v>7</v>
      </c>
    </row>
    <row r="280" spans="1:2" x14ac:dyDescent="0.25">
      <c r="A280" s="10" t="s">
        <v>1820</v>
      </c>
      <c r="B280" s="5">
        <v>4</v>
      </c>
    </row>
    <row r="281" spans="1:2" x14ac:dyDescent="0.25">
      <c r="A281" s="10" t="s">
        <v>1876</v>
      </c>
      <c r="B281" s="5">
        <v>3</v>
      </c>
    </row>
    <row r="282" spans="1:2" x14ac:dyDescent="0.25">
      <c r="A282" s="10" t="s">
        <v>508</v>
      </c>
      <c r="B282" s="5">
        <v>10</v>
      </c>
    </row>
    <row r="283" spans="1:2" x14ac:dyDescent="0.25">
      <c r="A283" s="10" t="s">
        <v>1556</v>
      </c>
      <c r="B283" s="5">
        <v>0</v>
      </c>
    </row>
    <row r="284" spans="1:2" x14ac:dyDescent="0.25">
      <c r="A284" s="10" t="s">
        <v>199</v>
      </c>
      <c r="B284" s="5">
        <v>8</v>
      </c>
    </row>
    <row r="285" spans="1:2" x14ac:dyDescent="0.25">
      <c r="A285" s="10" t="s">
        <v>2877</v>
      </c>
      <c r="B285" s="5">
        <v>6</v>
      </c>
    </row>
    <row r="286" spans="1:2" x14ac:dyDescent="0.25">
      <c r="A286" s="10" t="s">
        <v>2847</v>
      </c>
      <c r="B286" s="5">
        <v>0</v>
      </c>
    </row>
    <row r="287" spans="1:2" x14ac:dyDescent="0.25">
      <c r="A287" s="10" t="s">
        <v>1802</v>
      </c>
      <c r="B287" s="5">
        <v>37</v>
      </c>
    </row>
    <row r="288" spans="1:2" x14ac:dyDescent="0.25">
      <c r="A288" s="10" t="s">
        <v>3926</v>
      </c>
      <c r="B288" s="5">
        <v>14</v>
      </c>
    </row>
    <row r="289" spans="1:2" x14ac:dyDescent="0.25">
      <c r="A289" s="10" t="s">
        <v>4084</v>
      </c>
      <c r="B289" s="5">
        <v>3</v>
      </c>
    </row>
    <row r="290" spans="1:2" x14ac:dyDescent="0.25">
      <c r="A290" s="10" t="s">
        <v>162</v>
      </c>
      <c r="B290" s="5">
        <v>0</v>
      </c>
    </row>
    <row r="291" spans="1:2" x14ac:dyDescent="0.25">
      <c r="A291" s="10" t="s">
        <v>441</v>
      </c>
      <c r="B291" s="5">
        <v>1</v>
      </c>
    </row>
    <row r="292" spans="1:2" x14ac:dyDescent="0.25">
      <c r="A292" s="10" t="s">
        <v>1144</v>
      </c>
      <c r="B292" s="5">
        <v>8</v>
      </c>
    </row>
    <row r="293" spans="1:2" x14ac:dyDescent="0.25">
      <c r="A293" s="10" t="s">
        <v>2909</v>
      </c>
      <c r="B293" s="5">
        <v>1</v>
      </c>
    </row>
    <row r="294" spans="1:2" x14ac:dyDescent="0.25">
      <c r="A294" s="10" t="s">
        <v>2691</v>
      </c>
      <c r="B294" s="5">
        <v>2</v>
      </c>
    </row>
    <row r="295" spans="1:2" x14ac:dyDescent="0.25">
      <c r="A295" s="10" t="s">
        <v>718</v>
      </c>
      <c r="B295" s="5">
        <v>4</v>
      </c>
    </row>
    <row r="296" spans="1:2" x14ac:dyDescent="0.25">
      <c r="A296" s="10" t="s">
        <v>3116</v>
      </c>
      <c r="B296" s="5">
        <v>10</v>
      </c>
    </row>
    <row r="297" spans="1:2" x14ac:dyDescent="0.25">
      <c r="A297" s="10" t="s">
        <v>927</v>
      </c>
      <c r="B297" s="5">
        <v>0</v>
      </c>
    </row>
    <row r="298" spans="1:2" x14ac:dyDescent="0.25">
      <c r="A298" s="10" t="s">
        <v>3744</v>
      </c>
      <c r="B298" s="5">
        <v>1</v>
      </c>
    </row>
    <row r="299" spans="1:2" x14ac:dyDescent="0.25">
      <c r="A299" s="10" t="s">
        <v>580</v>
      </c>
      <c r="B299" s="5">
        <v>5</v>
      </c>
    </row>
    <row r="300" spans="1:2" x14ac:dyDescent="0.25">
      <c r="A300" s="10" t="s">
        <v>1486</v>
      </c>
      <c r="B300" s="5">
        <v>3</v>
      </c>
    </row>
    <row r="301" spans="1:2" x14ac:dyDescent="0.25">
      <c r="A301" s="10" t="s">
        <v>3117</v>
      </c>
      <c r="B301" s="5">
        <v>1</v>
      </c>
    </row>
    <row r="302" spans="1:2" x14ac:dyDescent="0.25">
      <c r="A302" s="10" t="s">
        <v>3104</v>
      </c>
      <c r="B302" s="5">
        <v>5</v>
      </c>
    </row>
    <row r="303" spans="1:2" x14ac:dyDescent="0.25">
      <c r="A303" s="10" t="s">
        <v>2583</v>
      </c>
      <c r="B303" s="5">
        <v>5</v>
      </c>
    </row>
    <row r="304" spans="1:2" x14ac:dyDescent="0.25">
      <c r="A304" s="10" t="s">
        <v>2946</v>
      </c>
      <c r="B304" s="5">
        <v>2</v>
      </c>
    </row>
    <row r="305" spans="1:2" x14ac:dyDescent="0.25">
      <c r="A305" s="10" t="s">
        <v>3107</v>
      </c>
      <c r="B305" s="5">
        <v>29</v>
      </c>
    </row>
    <row r="306" spans="1:2" x14ac:dyDescent="0.25">
      <c r="A306" s="10" t="s">
        <v>3072</v>
      </c>
      <c r="B306" s="5">
        <v>2</v>
      </c>
    </row>
    <row r="307" spans="1:2" x14ac:dyDescent="0.25">
      <c r="A307" s="10" t="s">
        <v>3083</v>
      </c>
      <c r="B307" s="5">
        <v>3</v>
      </c>
    </row>
    <row r="308" spans="1:2" x14ac:dyDescent="0.25">
      <c r="A308" s="10" t="s">
        <v>946</v>
      </c>
      <c r="B308" s="5">
        <v>16</v>
      </c>
    </row>
    <row r="309" spans="1:2" x14ac:dyDescent="0.25">
      <c r="A309" s="10" t="s">
        <v>666</v>
      </c>
      <c r="B309" s="5">
        <v>12</v>
      </c>
    </row>
    <row r="310" spans="1:2" x14ac:dyDescent="0.25">
      <c r="A310" s="10" t="s">
        <v>2584</v>
      </c>
      <c r="B310" s="5">
        <v>0</v>
      </c>
    </row>
    <row r="311" spans="1:2" x14ac:dyDescent="0.25">
      <c r="A311" s="10" t="s">
        <v>2502</v>
      </c>
      <c r="B311" s="5">
        <v>5</v>
      </c>
    </row>
    <row r="312" spans="1:2" x14ac:dyDescent="0.25">
      <c r="A312" s="10" t="s">
        <v>2403</v>
      </c>
      <c r="B312" s="5">
        <v>1</v>
      </c>
    </row>
    <row r="313" spans="1:2" x14ac:dyDescent="0.25">
      <c r="A313" s="10" t="s">
        <v>1166</v>
      </c>
      <c r="B313" s="5">
        <v>25</v>
      </c>
    </row>
    <row r="314" spans="1:2" x14ac:dyDescent="0.25">
      <c r="A314" s="10" t="s">
        <v>2438</v>
      </c>
      <c r="B314" s="5">
        <v>0</v>
      </c>
    </row>
    <row r="315" spans="1:2" x14ac:dyDescent="0.25">
      <c r="A315" s="10" t="s">
        <v>1087</v>
      </c>
      <c r="B315" s="5">
        <v>2</v>
      </c>
    </row>
    <row r="316" spans="1:2" x14ac:dyDescent="0.25">
      <c r="A316" s="10" t="s">
        <v>1906</v>
      </c>
      <c r="B316" s="5">
        <v>4</v>
      </c>
    </row>
    <row r="317" spans="1:2" x14ac:dyDescent="0.25">
      <c r="A317" s="10" t="s">
        <v>1498</v>
      </c>
      <c r="B317" s="5">
        <v>1</v>
      </c>
    </row>
    <row r="318" spans="1:2" x14ac:dyDescent="0.25">
      <c r="A318" s="10" t="s">
        <v>884</v>
      </c>
      <c r="B318" s="5">
        <v>24</v>
      </c>
    </row>
    <row r="319" spans="1:2" x14ac:dyDescent="0.25">
      <c r="A319" s="10" t="s">
        <v>2137</v>
      </c>
      <c r="B319" s="5">
        <v>4</v>
      </c>
    </row>
    <row r="320" spans="1:2" x14ac:dyDescent="0.25">
      <c r="A320" s="10" t="s">
        <v>461</v>
      </c>
      <c r="B320" s="5">
        <v>2</v>
      </c>
    </row>
    <row r="321" spans="1:2" x14ac:dyDescent="0.25">
      <c r="A321" s="10" t="s">
        <v>3737</v>
      </c>
      <c r="B321" s="5">
        <v>14</v>
      </c>
    </row>
    <row r="322" spans="1:2" x14ac:dyDescent="0.25">
      <c r="A322" s="10" t="s">
        <v>1415</v>
      </c>
      <c r="B322" s="5">
        <v>1</v>
      </c>
    </row>
    <row r="323" spans="1:2" x14ac:dyDescent="0.25">
      <c r="A323" s="10" t="s">
        <v>4102</v>
      </c>
      <c r="B323" s="5">
        <v>33</v>
      </c>
    </row>
    <row r="324" spans="1:2" x14ac:dyDescent="0.25">
      <c r="A324" s="10" t="s">
        <v>996</v>
      </c>
      <c r="B324" s="5">
        <v>9</v>
      </c>
    </row>
    <row r="325" spans="1:2" x14ac:dyDescent="0.25">
      <c r="A325" s="10" t="s">
        <v>3898</v>
      </c>
      <c r="B325" s="5">
        <v>1</v>
      </c>
    </row>
    <row r="326" spans="1:2" x14ac:dyDescent="0.25">
      <c r="A326" s="10" t="s">
        <v>459</v>
      </c>
      <c r="B326" s="5">
        <v>49</v>
      </c>
    </row>
    <row r="327" spans="1:2" x14ac:dyDescent="0.25">
      <c r="A327" s="10" t="s">
        <v>2160</v>
      </c>
      <c r="B327" s="5">
        <v>2</v>
      </c>
    </row>
    <row r="328" spans="1:2" x14ac:dyDescent="0.25">
      <c r="A328" s="10" t="s">
        <v>683</v>
      </c>
      <c r="B328" s="5">
        <v>4</v>
      </c>
    </row>
    <row r="329" spans="1:2" x14ac:dyDescent="0.25">
      <c r="A329" s="10" t="s">
        <v>3191</v>
      </c>
      <c r="B329" s="5">
        <v>4</v>
      </c>
    </row>
    <row r="330" spans="1:2" x14ac:dyDescent="0.25">
      <c r="A330" s="10" t="s">
        <v>4079</v>
      </c>
      <c r="B330" s="5">
        <v>6</v>
      </c>
    </row>
    <row r="331" spans="1:2" x14ac:dyDescent="0.25">
      <c r="A331" s="10" t="s">
        <v>4035</v>
      </c>
      <c r="B331" s="5">
        <v>5</v>
      </c>
    </row>
    <row r="332" spans="1:2" x14ac:dyDescent="0.25">
      <c r="A332" s="10" t="s">
        <v>2155</v>
      </c>
      <c r="B332" s="5">
        <v>2</v>
      </c>
    </row>
    <row r="333" spans="1:2" x14ac:dyDescent="0.25">
      <c r="A333" s="10" t="s">
        <v>892</v>
      </c>
      <c r="B333" s="5">
        <v>9</v>
      </c>
    </row>
    <row r="334" spans="1:2" x14ac:dyDescent="0.25">
      <c r="A334" s="10" t="s">
        <v>196</v>
      </c>
      <c r="B334" s="5">
        <v>3</v>
      </c>
    </row>
    <row r="335" spans="1:2" x14ac:dyDescent="0.25">
      <c r="A335" s="10" t="s">
        <v>3088</v>
      </c>
      <c r="B335" s="5">
        <v>3</v>
      </c>
    </row>
    <row r="336" spans="1:2" x14ac:dyDescent="0.25">
      <c r="A336" s="10" t="s">
        <v>542</v>
      </c>
      <c r="B336" s="5">
        <v>1</v>
      </c>
    </row>
    <row r="337" spans="1:2" x14ac:dyDescent="0.25">
      <c r="A337" s="10" t="s">
        <v>427</v>
      </c>
      <c r="B337" s="5">
        <v>8</v>
      </c>
    </row>
    <row r="338" spans="1:2" x14ac:dyDescent="0.25">
      <c r="A338" s="10" t="s">
        <v>2905</v>
      </c>
      <c r="B338" s="5">
        <v>17</v>
      </c>
    </row>
    <row r="339" spans="1:2" x14ac:dyDescent="0.25">
      <c r="A339" s="10" t="s">
        <v>1725</v>
      </c>
      <c r="B339" s="5">
        <v>4</v>
      </c>
    </row>
    <row r="340" spans="1:2" x14ac:dyDescent="0.25">
      <c r="A340" s="10" t="s">
        <v>1427</v>
      </c>
      <c r="B340" s="5">
        <v>0</v>
      </c>
    </row>
    <row r="341" spans="1:2" x14ac:dyDescent="0.25">
      <c r="A341" s="10" t="s">
        <v>1066</v>
      </c>
      <c r="B341" s="5">
        <v>5</v>
      </c>
    </row>
    <row r="342" spans="1:2" x14ac:dyDescent="0.25">
      <c r="A342" s="10" t="s">
        <v>597</v>
      </c>
      <c r="B342" s="5">
        <v>2</v>
      </c>
    </row>
    <row r="343" spans="1:2" x14ac:dyDescent="0.25">
      <c r="A343" s="10" t="s">
        <v>1418</v>
      </c>
      <c r="B343" s="5">
        <v>2</v>
      </c>
    </row>
    <row r="344" spans="1:2" x14ac:dyDescent="0.25">
      <c r="A344" s="10" t="s">
        <v>766</v>
      </c>
      <c r="B344" s="5">
        <v>44</v>
      </c>
    </row>
    <row r="345" spans="1:2" x14ac:dyDescent="0.25">
      <c r="A345" s="10" t="s">
        <v>1125</v>
      </c>
      <c r="B345" s="5">
        <v>7</v>
      </c>
    </row>
    <row r="346" spans="1:2" x14ac:dyDescent="0.25">
      <c r="A346" s="10" t="s">
        <v>447</v>
      </c>
      <c r="B346" s="5">
        <v>16</v>
      </c>
    </row>
    <row r="347" spans="1:2" x14ac:dyDescent="0.25">
      <c r="A347" s="10" t="s">
        <v>1792</v>
      </c>
      <c r="B347" s="5">
        <v>4</v>
      </c>
    </row>
    <row r="348" spans="1:2" x14ac:dyDescent="0.25">
      <c r="A348" s="10" t="s">
        <v>445</v>
      </c>
      <c r="B348" s="5">
        <v>1</v>
      </c>
    </row>
    <row r="349" spans="1:2" x14ac:dyDescent="0.25">
      <c r="A349" s="10" t="s">
        <v>4062</v>
      </c>
      <c r="B349" s="5">
        <v>1</v>
      </c>
    </row>
    <row r="350" spans="1:2" x14ac:dyDescent="0.25">
      <c r="A350" s="10" t="s">
        <v>2679</v>
      </c>
      <c r="B350" s="5">
        <v>3</v>
      </c>
    </row>
    <row r="351" spans="1:2" x14ac:dyDescent="0.25">
      <c r="A351" s="10" t="s">
        <v>1072</v>
      </c>
      <c r="B351" s="5">
        <v>0</v>
      </c>
    </row>
    <row r="352" spans="1:2" x14ac:dyDescent="0.25">
      <c r="A352" s="10" t="s">
        <v>2127</v>
      </c>
      <c r="B352" s="5">
        <v>2</v>
      </c>
    </row>
    <row r="353" spans="1:2" x14ac:dyDescent="0.25">
      <c r="A353" s="10" t="s">
        <v>772</v>
      </c>
      <c r="B353" s="5">
        <v>1</v>
      </c>
    </row>
    <row r="354" spans="1:2" x14ac:dyDescent="0.25">
      <c r="A354" s="10" t="s">
        <v>762</v>
      </c>
      <c r="B354" s="5">
        <v>6</v>
      </c>
    </row>
    <row r="355" spans="1:2" x14ac:dyDescent="0.25">
      <c r="A355" s="10" t="s">
        <v>2697</v>
      </c>
      <c r="B355" s="5">
        <v>52</v>
      </c>
    </row>
    <row r="356" spans="1:2" x14ac:dyDescent="0.25">
      <c r="A356" s="10" t="s">
        <v>3740</v>
      </c>
      <c r="B356" s="5">
        <v>0</v>
      </c>
    </row>
    <row r="357" spans="1:2" x14ac:dyDescent="0.25">
      <c r="A357" s="10" t="s">
        <v>561</v>
      </c>
      <c r="B357" s="5">
        <v>3</v>
      </c>
    </row>
    <row r="358" spans="1:2" x14ac:dyDescent="0.25">
      <c r="A358" s="10" t="s">
        <v>1482</v>
      </c>
      <c r="B358" s="5">
        <v>6</v>
      </c>
    </row>
    <row r="359" spans="1:2" x14ac:dyDescent="0.25">
      <c r="A359" s="10" t="s">
        <v>682</v>
      </c>
      <c r="B359" s="5">
        <v>1</v>
      </c>
    </row>
    <row r="360" spans="1:2" x14ac:dyDescent="0.25">
      <c r="A360" s="10" t="s">
        <v>3943</v>
      </c>
      <c r="B360" s="5">
        <v>5</v>
      </c>
    </row>
    <row r="361" spans="1:2" x14ac:dyDescent="0.25">
      <c r="A361" s="10" t="s">
        <v>1599</v>
      </c>
      <c r="B361" s="5">
        <v>1</v>
      </c>
    </row>
    <row r="362" spans="1:2" x14ac:dyDescent="0.25">
      <c r="A362" s="10" t="s">
        <v>451</v>
      </c>
      <c r="B362" s="5">
        <v>7</v>
      </c>
    </row>
    <row r="363" spans="1:2" x14ac:dyDescent="0.25">
      <c r="A363" s="10" t="s">
        <v>470</v>
      </c>
      <c r="B363" s="5">
        <v>0</v>
      </c>
    </row>
    <row r="364" spans="1:2" x14ac:dyDescent="0.25">
      <c r="A364" s="10" t="s">
        <v>707</v>
      </c>
      <c r="B364" s="5">
        <v>0</v>
      </c>
    </row>
    <row r="365" spans="1:2" x14ac:dyDescent="0.25">
      <c r="A365" s="10" t="s">
        <v>1124</v>
      </c>
      <c r="B365" s="5">
        <v>3</v>
      </c>
    </row>
    <row r="366" spans="1:2" x14ac:dyDescent="0.25">
      <c r="A366" s="10" t="s">
        <v>425</v>
      </c>
      <c r="B366" s="5">
        <v>5</v>
      </c>
    </row>
    <row r="367" spans="1:2" x14ac:dyDescent="0.25">
      <c r="A367" s="10" t="s">
        <v>2582</v>
      </c>
      <c r="B367" s="5">
        <v>1</v>
      </c>
    </row>
    <row r="368" spans="1:2" x14ac:dyDescent="0.25">
      <c r="A368" s="10" t="s">
        <v>958</v>
      </c>
      <c r="B368" s="5">
        <v>7</v>
      </c>
    </row>
    <row r="369" spans="1:2" x14ac:dyDescent="0.25">
      <c r="A369" s="10" t="s">
        <v>1777</v>
      </c>
      <c r="B369" s="5">
        <v>4</v>
      </c>
    </row>
    <row r="370" spans="1:2" x14ac:dyDescent="0.25">
      <c r="A370" s="10" t="s">
        <v>667</v>
      </c>
      <c r="B370" s="5">
        <v>4</v>
      </c>
    </row>
    <row r="371" spans="1:2" x14ac:dyDescent="0.25">
      <c r="A371" s="10" t="s">
        <v>2510</v>
      </c>
      <c r="B371" s="5">
        <v>2</v>
      </c>
    </row>
    <row r="372" spans="1:2" x14ac:dyDescent="0.25">
      <c r="A372" s="10" t="s">
        <v>3792</v>
      </c>
      <c r="B372" s="5">
        <v>2</v>
      </c>
    </row>
    <row r="373" spans="1:2" x14ac:dyDescent="0.25">
      <c r="A373" s="10" t="s">
        <v>2753</v>
      </c>
      <c r="B373" s="5">
        <v>8</v>
      </c>
    </row>
    <row r="374" spans="1:2" x14ac:dyDescent="0.25">
      <c r="A374" s="10" t="s">
        <v>566</v>
      </c>
      <c r="B374" s="5">
        <v>0</v>
      </c>
    </row>
    <row r="375" spans="1:2" x14ac:dyDescent="0.25">
      <c r="A375" s="10" t="s">
        <v>2853</v>
      </c>
      <c r="B375" s="5">
        <v>0</v>
      </c>
    </row>
    <row r="376" spans="1:2" x14ac:dyDescent="0.25">
      <c r="A376" s="10" t="s">
        <v>1180</v>
      </c>
      <c r="B376" s="5">
        <v>5</v>
      </c>
    </row>
    <row r="377" spans="1:2" x14ac:dyDescent="0.25">
      <c r="A377" s="10" t="s">
        <v>2592</v>
      </c>
      <c r="B377" s="5">
        <v>1</v>
      </c>
    </row>
    <row r="378" spans="1:2" x14ac:dyDescent="0.25">
      <c r="A378" s="10" t="s">
        <v>704</v>
      </c>
      <c r="B378" s="5">
        <v>7</v>
      </c>
    </row>
    <row r="379" spans="1:2" x14ac:dyDescent="0.25">
      <c r="A379" s="10" t="s">
        <v>180</v>
      </c>
      <c r="B379" s="5">
        <v>0</v>
      </c>
    </row>
    <row r="380" spans="1:2" x14ac:dyDescent="0.25">
      <c r="A380" s="10" t="s">
        <v>3729</v>
      </c>
      <c r="B380" s="5">
        <v>4</v>
      </c>
    </row>
    <row r="381" spans="1:2" x14ac:dyDescent="0.25">
      <c r="A381" s="10" t="s">
        <v>2917</v>
      </c>
      <c r="B381" s="5">
        <v>9</v>
      </c>
    </row>
    <row r="382" spans="1:2" x14ac:dyDescent="0.25">
      <c r="A382" s="10" t="s">
        <v>987</v>
      </c>
      <c r="B382" s="5">
        <v>23</v>
      </c>
    </row>
    <row r="383" spans="1:2" x14ac:dyDescent="0.25">
      <c r="A383" s="10" t="s">
        <v>3195</v>
      </c>
      <c r="B383" s="5">
        <v>39</v>
      </c>
    </row>
    <row r="384" spans="1:2" x14ac:dyDescent="0.25">
      <c r="A384" s="10" t="s">
        <v>1168</v>
      </c>
      <c r="B384" s="5">
        <v>16</v>
      </c>
    </row>
    <row r="385" spans="1:2" x14ac:dyDescent="0.25">
      <c r="A385" s="10" t="s">
        <v>587</v>
      </c>
      <c r="B385" s="5">
        <v>4</v>
      </c>
    </row>
    <row r="386" spans="1:2" x14ac:dyDescent="0.25">
      <c r="A386" s="10" t="s">
        <v>2599</v>
      </c>
      <c r="B386" s="5">
        <v>5</v>
      </c>
    </row>
    <row r="387" spans="1:2" x14ac:dyDescent="0.25">
      <c r="A387" s="10" t="s">
        <v>3933</v>
      </c>
      <c r="B387" s="5">
        <v>0</v>
      </c>
    </row>
    <row r="388" spans="1:2" x14ac:dyDescent="0.25">
      <c r="A388" s="10" t="s">
        <v>1422</v>
      </c>
      <c r="B388" s="5">
        <v>2</v>
      </c>
    </row>
    <row r="389" spans="1:2" x14ac:dyDescent="0.25">
      <c r="A389" s="10" t="s">
        <v>3939</v>
      </c>
      <c r="B389" s="5">
        <v>0</v>
      </c>
    </row>
    <row r="390" spans="1:2" x14ac:dyDescent="0.25">
      <c r="A390" s="10" t="s">
        <v>2863</v>
      </c>
      <c r="B390" s="5">
        <v>1</v>
      </c>
    </row>
    <row r="391" spans="1:2" x14ac:dyDescent="0.25">
      <c r="A391" s="10" t="s">
        <v>482</v>
      </c>
      <c r="B391" s="5">
        <v>21</v>
      </c>
    </row>
    <row r="392" spans="1:2" x14ac:dyDescent="0.25">
      <c r="A392" s="10" t="s">
        <v>3203</v>
      </c>
      <c r="B392" s="5">
        <v>6</v>
      </c>
    </row>
    <row r="393" spans="1:2" x14ac:dyDescent="0.25">
      <c r="A393" s="10" t="s">
        <v>1431</v>
      </c>
      <c r="B393" s="5">
        <v>5</v>
      </c>
    </row>
    <row r="394" spans="1:2" x14ac:dyDescent="0.25">
      <c r="A394" s="10" t="s">
        <v>1988</v>
      </c>
      <c r="B394" s="5">
        <v>28</v>
      </c>
    </row>
    <row r="395" spans="1:2" x14ac:dyDescent="0.25">
      <c r="A395" s="10" t="s">
        <v>578</v>
      </c>
      <c r="B395" s="5">
        <v>1</v>
      </c>
    </row>
    <row r="396" spans="1:2" x14ac:dyDescent="0.25">
      <c r="A396" s="10" t="s">
        <v>2585</v>
      </c>
      <c r="B396" s="5">
        <v>1</v>
      </c>
    </row>
    <row r="397" spans="1:2" x14ac:dyDescent="0.25">
      <c r="A397" s="10" t="s">
        <v>3629</v>
      </c>
      <c r="B397" s="5">
        <v>59</v>
      </c>
    </row>
    <row r="398" spans="1:2" x14ac:dyDescent="0.25">
      <c r="A398" s="10" t="s">
        <v>1411</v>
      </c>
      <c r="B398" s="5">
        <v>1</v>
      </c>
    </row>
    <row r="399" spans="1:2" x14ac:dyDescent="0.25">
      <c r="A399" s="10" t="s">
        <v>1445</v>
      </c>
      <c r="B399" s="5">
        <v>0</v>
      </c>
    </row>
    <row r="400" spans="1:2" x14ac:dyDescent="0.25">
      <c r="A400" s="10" t="s">
        <v>774</v>
      </c>
      <c r="B400" s="5">
        <v>2</v>
      </c>
    </row>
    <row r="401" spans="1:2" x14ac:dyDescent="0.25">
      <c r="A401" s="10" t="s">
        <v>930</v>
      </c>
      <c r="B401" s="5">
        <v>0</v>
      </c>
    </row>
    <row r="402" spans="1:2" x14ac:dyDescent="0.25">
      <c r="A402" s="10" t="s">
        <v>951</v>
      </c>
      <c r="B402" s="5">
        <v>24</v>
      </c>
    </row>
    <row r="403" spans="1:2" x14ac:dyDescent="0.25">
      <c r="A403" s="10" t="s">
        <v>3204</v>
      </c>
      <c r="B403" s="5">
        <v>0</v>
      </c>
    </row>
    <row r="404" spans="1:2" x14ac:dyDescent="0.25">
      <c r="A404" s="10" t="s">
        <v>3067</v>
      </c>
      <c r="B404" s="5">
        <v>1</v>
      </c>
    </row>
    <row r="405" spans="1:2" x14ac:dyDescent="0.25">
      <c r="A405" s="10" t="s">
        <v>230</v>
      </c>
      <c r="B405" s="5">
        <v>0</v>
      </c>
    </row>
    <row r="406" spans="1:2" x14ac:dyDescent="0.25">
      <c r="A406" s="10" t="s">
        <v>3794</v>
      </c>
      <c r="B406" s="5">
        <v>37</v>
      </c>
    </row>
    <row r="407" spans="1:2" x14ac:dyDescent="0.25">
      <c r="A407" s="10" t="s">
        <v>2912</v>
      </c>
      <c r="B407" s="5">
        <v>26</v>
      </c>
    </row>
    <row r="408" spans="1:2" x14ac:dyDescent="0.25">
      <c r="A408" s="10" t="s">
        <v>573</v>
      </c>
      <c r="B408" s="5">
        <v>0</v>
      </c>
    </row>
    <row r="409" spans="1:2" x14ac:dyDescent="0.25">
      <c r="A409" s="10" t="s">
        <v>171</v>
      </c>
      <c r="B409" s="5">
        <v>10</v>
      </c>
    </row>
    <row r="410" spans="1:2" x14ac:dyDescent="0.25">
      <c r="A410" s="10" t="s">
        <v>3980</v>
      </c>
      <c r="B410" s="5">
        <v>10</v>
      </c>
    </row>
    <row r="411" spans="1:2" x14ac:dyDescent="0.25">
      <c r="A411" s="10" t="s">
        <v>1090</v>
      </c>
      <c r="B411" s="5">
        <v>49</v>
      </c>
    </row>
    <row r="412" spans="1:2" x14ac:dyDescent="0.25">
      <c r="A412" s="10" t="s">
        <v>233</v>
      </c>
      <c r="B412" s="5">
        <v>0</v>
      </c>
    </row>
    <row r="413" spans="1:2" x14ac:dyDescent="0.25">
      <c r="A413" s="10" t="s">
        <v>1865</v>
      </c>
      <c r="B413" s="5">
        <v>48</v>
      </c>
    </row>
    <row r="414" spans="1:2" x14ac:dyDescent="0.25">
      <c r="A414" s="10" t="s">
        <v>2695</v>
      </c>
      <c r="B414" s="5">
        <v>3</v>
      </c>
    </row>
    <row r="415" spans="1:2" x14ac:dyDescent="0.25">
      <c r="A415" s="10" t="s">
        <v>448</v>
      </c>
      <c r="B415" s="5">
        <v>1</v>
      </c>
    </row>
    <row r="416" spans="1:2" x14ac:dyDescent="0.25">
      <c r="A416" s="10" t="s">
        <v>1068</v>
      </c>
      <c r="B416" s="5">
        <v>10</v>
      </c>
    </row>
    <row r="417" spans="1:2" x14ac:dyDescent="0.25">
      <c r="A417" s="10" t="s">
        <v>545</v>
      </c>
      <c r="B417" s="5">
        <v>2</v>
      </c>
    </row>
    <row r="418" spans="1:2" x14ac:dyDescent="0.25">
      <c r="A418" s="10" t="s">
        <v>2424</v>
      </c>
      <c r="B418" s="5">
        <v>1</v>
      </c>
    </row>
    <row r="419" spans="1:2" x14ac:dyDescent="0.25">
      <c r="A419" s="10" t="s">
        <v>188</v>
      </c>
      <c r="B419" s="5">
        <v>0</v>
      </c>
    </row>
    <row r="420" spans="1:2" x14ac:dyDescent="0.25">
      <c r="A420" s="10" t="s">
        <v>3862</v>
      </c>
      <c r="B420" s="5">
        <v>14</v>
      </c>
    </row>
    <row r="421" spans="1:2" x14ac:dyDescent="0.25">
      <c r="A421" s="10" t="s">
        <v>1439</v>
      </c>
      <c r="B421" s="5">
        <v>8</v>
      </c>
    </row>
    <row r="422" spans="1:2" x14ac:dyDescent="0.25">
      <c r="A422" s="10" t="s">
        <v>3934</v>
      </c>
      <c r="B422" s="5">
        <v>10</v>
      </c>
    </row>
    <row r="423" spans="1:2" x14ac:dyDescent="0.25">
      <c r="A423" s="10" t="s">
        <v>3952</v>
      </c>
      <c r="B423" s="5">
        <v>8</v>
      </c>
    </row>
    <row r="424" spans="1:2" x14ac:dyDescent="0.25">
      <c r="A424" s="10" t="s">
        <v>237</v>
      </c>
      <c r="B424" s="5">
        <v>0</v>
      </c>
    </row>
    <row r="425" spans="1:2" x14ac:dyDescent="0.25">
      <c r="A425" s="10" t="s">
        <v>1811</v>
      </c>
      <c r="B425" s="5">
        <v>2</v>
      </c>
    </row>
    <row r="426" spans="1:2" x14ac:dyDescent="0.25">
      <c r="A426" s="10" t="s">
        <v>241</v>
      </c>
      <c r="B426" s="5">
        <v>5</v>
      </c>
    </row>
    <row r="427" spans="1:2" x14ac:dyDescent="0.25">
      <c r="A427" s="10" t="s">
        <v>3913</v>
      </c>
      <c r="B427" s="5">
        <v>0</v>
      </c>
    </row>
    <row r="428" spans="1:2" x14ac:dyDescent="0.25">
      <c r="A428" s="10" t="s">
        <v>4021</v>
      </c>
      <c r="B428" s="5">
        <v>4</v>
      </c>
    </row>
    <row r="429" spans="1:2" x14ac:dyDescent="0.25">
      <c r="A429" s="10" t="s">
        <v>671</v>
      </c>
      <c r="B429" s="5">
        <v>310</v>
      </c>
    </row>
    <row r="430" spans="1:2" x14ac:dyDescent="0.25">
      <c r="A430" s="10" t="s">
        <v>1561</v>
      </c>
      <c r="B430" s="5">
        <v>4</v>
      </c>
    </row>
    <row r="431" spans="1:2" x14ac:dyDescent="0.25">
      <c r="A431" s="10" t="s">
        <v>1446</v>
      </c>
      <c r="B431" s="5">
        <v>0</v>
      </c>
    </row>
    <row r="432" spans="1:2" x14ac:dyDescent="0.25">
      <c r="A432" s="10" t="s">
        <v>1167</v>
      </c>
      <c r="B432" s="5">
        <v>8</v>
      </c>
    </row>
    <row r="433" spans="1:2" x14ac:dyDescent="0.25">
      <c r="A433" s="10" t="s">
        <v>3903</v>
      </c>
      <c r="B433" s="5">
        <v>16</v>
      </c>
    </row>
    <row r="434" spans="1:2" x14ac:dyDescent="0.25">
      <c r="A434" s="10" t="s">
        <v>932</v>
      </c>
      <c r="B434" s="5">
        <v>7</v>
      </c>
    </row>
    <row r="435" spans="1:2" x14ac:dyDescent="0.25">
      <c r="A435" s="10" t="s">
        <v>924</v>
      </c>
      <c r="B435" s="5">
        <v>6</v>
      </c>
    </row>
    <row r="436" spans="1:2" x14ac:dyDescent="0.25">
      <c r="A436" s="10" t="s">
        <v>3978</v>
      </c>
      <c r="B436" s="5">
        <v>5</v>
      </c>
    </row>
    <row r="437" spans="1:2" x14ac:dyDescent="0.25">
      <c r="A437" s="10" t="s">
        <v>1129</v>
      </c>
      <c r="B437" s="5">
        <v>1</v>
      </c>
    </row>
    <row r="438" spans="1:2" x14ac:dyDescent="0.25">
      <c r="A438" s="10" t="s">
        <v>872</v>
      </c>
      <c r="B438" s="5">
        <v>12</v>
      </c>
    </row>
    <row r="439" spans="1:2" x14ac:dyDescent="0.25">
      <c r="A439" s="10" t="s">
        <v>1449</v>
      </c>
      <c r="B439" s="5">
        <v>0</v>
      </c>
    </row>
    <row r="440" spans="1:2" x14ac:dyDescent="0.25">
      <c r="A440" s="10" t="s">
        <v>3984</v>
      </c>
      <c r="B440" s="5">
        <v>4</v>
      </c>
    </row>
    <row r="441" spans="1:2" x14ac:dyDescent="0.25">
      <c r="A441" s="10" t="s">
        <v>1584</v>
      </c>
      <c r="B441" s="5">
        <v>1</v>
      </c>
    </row>
    <row r="442" spans="1:2" x14ac:dyDescent="0.25">
      <c r="A442" s="10" t="s">
        <v>2426</v>
      </c>
      <c r="B442" s="5">
        <v>1</v>
      </c>
    </row>
    <row r="443" spans="1:2" x14ac:dyDescent="0.25">
      <c r="A443" s="10" t="s">
        <v>2595</v>
      </c>
      <c r="B443" s="5">
        <v>19</v>
      </c>
    </row>
    <row r="444" spans="1:2" x14ac:dyDescent="0.25">
      <c r="A444" s="10" t="s">
        <v>1155</v>
      </c>
      <c r="B444" s="5">
        <v>3</v>
      </c>
    </row>
    <row r="445" spans="1:2" x14ac:dyDescent="0.25">
      <c r="A445" s="10" t="s">
        <v>2439</v>
      </c>
      <c r="B445" s="5">
        <v>1</v>
      </c>
    </row>
    <row r="446" spans="1:2" x14ac:dyDescent="0.25">
      <c r="A446" s="10" t="s">
        <v>2413</v>
      </c>
      <c r="B446" s="5">
        <v>0</v>
      </c>
    </row>
    <row r="447" spans="1:2" x14ac:dyDescent="0.25">
      <c r="A447" s="10" t="s">
        <v>3975</v>
      </c>
      <c r="B447" s="5">
        <v>8</v>
      </c>
    </row>
    <row r="448" spans="1:2" x14ac:dyDescent="0.25">
      <c r="A448" s="10" t="s">
        <v>1413</v>
      </c>
      <c r="B448" s="5">
        <v>13</v>
      </c>
    </row>
    <row r="449" spans="1:2" x14ac:dyDescent="0.25">
      <c r="A449" s="10" t="s">
        <v>4019</v>
      </c>
      <c r="B449" s="5">
        <v>0</v>
      </c>
    </row>
    <row r="450" spans="1:2" x14ac:dyDescent="0.25">
      <c r="A450" s="10" t="s">
        <v>3994</v>
      </c>
      <c r="B450" s="5">
        <v>12</v>
      </c>
    </row>
    <row r="451" spans="1:2" x14ac:dyDescent="0.25">
      <c r="A451" s="10" t="s">
        <v>899</v>
      </c>
      <c r="B451" s="5">
        <v>2</v>
      </c>
    </row>
    <row r="452" spans="1:2" x14ac:dyDescent="0.25">
      <c r="A452" s="10" t="s">
        <v>3927</v>
      </c>
      <c r="B452" s="5">
        <v>0</v>
      </c>
    </row>
    <row r="453" spans="1:2" x14ac:dyDescent="0.25">
      <c r="A453" s="10" t="s">
        <v>1170</v>
      </c>
      <c r="B453" s="5">
        <v>3</v>
      </c>
    </row>
    <row r="454" spans="1:2" x14ac:dyDescent="0.25">
      <c r="A454" s="10" t="s">
        <v>2852</v>
      </c>
      <c r="B454" s="5">
        <v>6</v>
      </c>
    </row>
    <row r="455" spans="1:2" x14ac:dyDescent="0.25">
      <c r="A455" s="10" t="s">
        <v>2435</v>
      </c>
      <c r="B455" s="5">
        <v>2</v>
      </c>
    </row>
    <row r="456" spans="1:2" x14ac:dyDescent="0.25">
      <c r="A456" s="10" t="s">
        <v>1184</v>
      </c>
      <c r="B456" s="5">
        <v>3</v>
      </c>
    </row>
    <row r="457" spans="1:2" x14ac:dyDescent="0.25">
      <c r="A457" s="10" t="s">
        <v>2865</v>
      </c>
      <c r="B457" s="5">
        <v>0</v>
      </c>
    </row>
    <row r="458" spans="1:2" x14ac:dyDescent="0.25">
      <c r="A458" s="10" t="s">
        <v>3962</v>
      </c>
      <c r="B458" s="5">
        <v>4</v>
      </c>
    </row>
    <row r="459" spans="1:2" x14ac:dyDescent="0.25">
      <c r="A459" s="10" t="s">
        <v>1821</v>
      </c>
      <c r="B459" s="5">
        <v>8</v>
      </c>
    </row>
    <row r="460" spans="1:2" x14ac:dyDescent="0.25">
      <c r="A460" s="10" t="s">
        <v>2754</v>
      </c>
      <c r="B460" s="5">
        <v>0</v>
      </c>
    </row>
    <row r="461" spans="1:2" x14ac:dyDescent="0.25">
      <c r="A461" s="10" t="s">
        <v>1543</v>
      </c>
      <c r="B461" s="5">
        <v>1</v>
      </c>
    </row>
    <row r="462" spans="1:2" x14ac:dyDescent="0.25">
      <c r="A462" s="10" t="s">
        <v>3108</v>
      </c>
      <c r="B462" s="5">
        <v>2</v>
      </c>
    </row>
    <row r="463" spans="1:2" x14ac:dyDescent="0.25">
      <c r="A463" s="10" t="s">
        <v>3787</v>
      </c>
      <c r="B463" s="5">
        <v>0</v>
      </c>
    </row>
    <row r="464" spans="1:2" x14ac:dyDescent="0.25">
      <c r="A464" s="10" t="s">
        <v>3052</v>
      </c>
      <c r="B464" s="5">
        <v>2</v>
      </c>
    </row>
    <row r="465" spans="1:2" x14ac:dyDescent="0.25">
      <c r="A465" s="10" t="s">
        <v>2433</v>
      </c>
      <c r="B465" s="5">
        <v>2</v>
      </c>
    </row>
    <row r="466" spans="1:2" x14ac:dyDescent="0.25">
      <c r="A466" s="10" t="s">
        <v>1112</v>
      </c>
      <c r="B466" s="5">
        <v>1</v>
      </c>
    </row>
    <row r="467" spans="1:2" x14ac:dyDescent="0.25">
      <c r="A467" s="10" t="s">
        <v>882</v>
      </c>
      <c r="B467" s="5">
        <v>1</v>
      </c>
    </row>
    <row r="468" spans="1:2" x14ac:dyDescent="0.25">
      <c r="A468" s="10" t="s">
        <v>1178</v>
      </c>
      <c r="B468" s="5">
        <v>0</v>
      </c>
    </row>
    <row r="469" spans="1:2" x14ac:dyDescent="0.25">
      <c r="A469" s="10" t="s">
        <v>1123</v>
      </c>
      <c r="B469" s="5">
        <v>0</v>
      </c>
    </row>
    <row r="470" spans="1:2" x14ac:dyDescent="0.25">
      <c r="A470" s="10" t="s">
        <v>1862</v>
      </c>
      <c r="B470" s="5">
        <v>0</v>
      </c>
    </row>
    <row r="471" spans="1:2" x14ac:dyDescent="0.25">
      <c r="A471" s="10" t="s">
        <v>2898</v>
      </c>
      <c r="B471" s="5">
        <v>12</v>
      </c>
    </row>
    <row r="472" spans="1:2" x14ac:dyDescent="0.25">
      <c r="A472" s="10" t="s">
        <v>498</v>
      </c>
      <c r="B472" s="5">
        <v>3</v>
      </c>
    </row>
    <row r="473" spans="1:2" x14ac:dyDescent="0.25">
      <c r="A473" s="10" t="s">
        <v>1127</v>
      </c>
      <c r="B473" s="5">
        <v>2</v>
      </c>
    </row>
    <row r="474" spans="1:2" x14ac:dyDescent="0.25">
      <c r="A474" s="10" t="s">
        <v>3118</v>
      </c>
      <c r="B474" s="5">
        <v>2</v>
      </c>
    </row>
    <row r="475" spans="1:2" x14ac:dyDescent="0.25">
      <c r="A475" s="10" t="s">
        <v>976</v>
      </c>
      <c r="B475" s="5">
        <v>24</v>
      </c>
    </row>
    <row r="476" spans="1:2" x14ac:dyDescent="0.25">
      <c r="A476" s="10" t="s">
        <v>2858</v>
      </c>
      <c r="B476" s="5">
        <v>0</v>
      </c>
    </row>
    <row r="477" spans="1:2" x14ac:dyDescent="0.25">
      <c r="A477" s="10" t="s">
        <v>3967</v>
      </c>
      <c r="B477" s="5">
        <v>2</v>
      </c>
    </row>
    <row r="478" spans="1:2" x14ac:dyDescent="0.25">
      <c r="A478" s="10" t="s">
        <v>1707</v>
      </c>
      <c r="B478" s="5">
        <v>0</v>
      </c>
    </row>
    <row r="479" spans="1:2" x14ac:dyDescent="0.25">
      <c r="A479" s="10" t="s">
        <v>1409</v>
      </c>
      <c r="B479" s="5">
        <v>6</v>
      </c>
    </row>
    <row r="480" spans="1:2" x14ac:dyDescent="0.25">
      <c r="A480" s="10" t="s">
        <v>3841</v>
      </c>
      <c r="B480" s="5">
        <v>50</v>
      </c>
    </row>
    <row r="481" spans="1:2" x14ac:dyDescent="0.25">
      <c r="A481" s="10" t="s">
        <v>590</v>
      </c>
      <c r="B481" s="5">
        <v>1</v>
      </c>
    </row>
    <row r="482" spans="1:2" x14ac:dyDescent="0.25">
      <c r="A482" s="10" t="s">
        <v>2862</v>
      </c>
      <c r="B482" s="5">
        <v>3</v>
      </c>
    </row>
    <row r="483" spans="1:2" x14ac:dyDescent="0.25">
      <c r="A483" s="10" t="s">
        <v>2903</v>
      </c>
      <c r="B483" s="5">
        <v>4</v>
      </c>
    </row>
    <row r="484" spans="1:2" x14ac:dyDescent="0.25">
      <c r="A484" s="10" t="s">
        <v>3966</v>
      </c>
      <c r="B484" s="5">
        <v>6</v>
      </c>
    </row>
    <row r="485" spans="1:2" x14ac:dyDescent="0.25">
      <c r="A485" s="10" t="s">
        <v>889</v>
      </c>
      <c r="B485" s="5">
        <v>4</v>
      </c>
    </row>
    <row r="486" spans="1:2" x14ac:dyDescent="0.25">
      <c r="A486" s="10" t="s">
        <v>2879</v>
      </c>
      <c r="B486" s="5">
        <v>1</v>
      </c>
    </row>
    <row r="487" spans="1:2" x14ac:dyDescent="0.25">
      <c r="A487" s="10" t="s">
        <v>1819</v>
      </c>
      <c r="B487" s="5">
        <v>0</v>
      </c>
    </row>
    <row r="488" spans="1:2" x14ac:dyDescent="0.25">
      <c r="A488" s="10" t="s">
        <v>1175</v>
      </c>
      <c r="B488" s="5">
        <v>19</v>
      </c>
    </row>
    <row r="489" spans="1:2" x14ac:dyDescent="0.25">
      <c r="A489" s="10" t="s">
        <v>4042</v>
      </c>
      <c r="B489" s="5">
        <v>12</v>
      </c>
    </row>
    <row r="490" spans="1:2" x14ac:dyDescent="0.25">
      <c r="A490" s="10" t="s">
        <v>1417</v>
      </c>
      <c r="B490" s="5">
        <v>0</v>
      </c>
    </row>
    <row r="491" spans="1:2" x14ac:dyDescent="0.25">
      <c r="A491" s="10" t="s">
        <v>471</v>
      </c>
      <c r="B491" s="5">
        <v>2</v>
      </c>
    </row>
    <row r="492" spans="1:2" x14ac:dyDescent="0.25">
      <c r="A492" s="10" t="s">
        <v>3080</v>
      </c>
      <c r="B492" s="5">
        <v>7</v>
      </c>
    </row>
    <row r="493" spans="1:2" x14ac:dyDescent="0.25">
      <c r="A493" s="10" t="s">
        <v>709</v>
      </c>
      <c r="B493" s="5">
        <v>369</v>
      </c>
    </row>
    <row r="494" spans="1:2" x14ac:dyDescent="0.25">
      <c r="A494" s="10" t="s">
        <v>593</v>
      </c>
      <c r="B494" s="5">
        <v>1</v>
      </c>
    </row>
    <row r="495" spans="1:2" x14ac:dyDescent="0.25">
      <c r="A495" s="10" t="s">
        <v>599</v>
      </c>
      <c r="B495" s="5">
        <v>7</v>
      </c>
    </row>
    <row r="496" spans="1:2" x14ac:dyDescent="0.25">
      <c r="A496" s="10" t="s">
        <v>3066</v>
      </c>
      <c r="B496" s="5">
        <v>15</v>
      </c>
    </row>
    <row r="497" spans="1:2" x14ac:dyDescent="0.25">
      <c r="A497" s="10" t="s">
        <v>965</v>
      </c>
      <c r="B497" s="5">
        <v>29</v>
      </c>
    </row>
    <row r="498" spans="1:2" x14ac:dyDescent="0.25">
      <c r="A498" s="10" t="s">
        <v>4056</v>
      </c>
      <c r="B498" s="5">
        <v>5</v>
      </c>
    </row>
    <row r="499" spans="1:2" x14ac:dyDescent="0.25">
      <c r="A499" s="10" t="s">
        <v>177</v>
      </c>
      <c r="B499" s="5">
        <v>26</v>
      </c>
    </row>
    <row r="500" spans="1:2" x14ac:dyDescent="0.25">
      <c r="A500" s="10" t="s">
        <v>2670</v>
      </c>
      <c r="B500" s="5">
        <v>60</v>
      </c>
    </row>
    <row r="501" spans="1:2" x14ac:dyDescent="0.25">
      <c r="A501" s="10" t="s">
        <v>3861</v>
      </c>
      <c r="B501" s="5">
        <v>3</v>
      </c>
    </row>
    <row r="502" spans="1:2" x14ac:dyDescent="0.25">
      <c r="A502" s="10" t="s">
        <v>2420</v>
      </c>
      <c r="B502" s="5">
        <v>0</v>
      </c>
    </row>
    <row r="503" spans="1:2" x14ac:dyDescent="0.25">
      <c r="A503" s="10" t="s">
        <v>908</v>
      </c>
      <c r="B503" s="5">
        <v>0</v>
      </c>
    </row>
    <row r="504" spans="1:2" x14ac:dyDescent="0.25">
      <c r="A504" s="10" t="s">
        <v>1182</v>
      </c>
      <c r="B504" s="5">
        <v>3</v>
      </c>
    </row>
    <row r="505" spans="1:2" x14ac:dyDescent="0.25">
      <c r="A505" s="10" t="s">
        <v>2859</v>
      </c>
      <c r="B505" s="5">
        <v>1</v>
      </c>
    </row>
    <row r="506" spans="1:2" x14ac:dyDescent="0.25">
      <c r="A506" s="10" t="s">
        <v>555</v>
      </c>
      <c r="B506" s="5">
        <v>22</v>
      </c>
    </row>
    <row r="507" spans="1:2" x14ac:dyDescent="0.25">
      <c r="A507" s="10" t="s">
        <v>2944</v>
      </c>
      <c r="B507" s="5">
        <v>1</v>
      </c>
    </row>
    <row r="508" spans="1:2" x14ac:dyDescent="0.25">
      <c r="A508" s="10" t="s">
        <v>492</v>
      </c>
      <c r="B508" s="5">
        <v>0</v>
      </c>
    </row>
    <row r="509" spans="1:2" x14ac:dyDescent="0.25">
      <c r="A509" s="10" t="s">
        <v>3735</v>
      </c>
      <c r="B509" s="5">
        <v>6</v>
      </c>
    </row>
    <row r="510" spans="1:2" x14ac:dyDescent="0.25">
      <c r="A510" s="10" t="s">
        <v>2845</v>
      </c>
      <c r="B510" s="5">
        <v>39</v>
      </c>
    </row>
    <row r="511" spans="1:2" x14ac:dyDescent="0.25">
      <c r="A511" s="10" t="s">
        <v>584</v>
      </c>
      <c r="B511" s="5">
        <v>1</v>
      </c>
    </row>
    <row r="512" spans="1:2" x14ac:dyDescent="0.25">
      <c r="A512" s="10" t="s">
        <v>2504</v>
      </c>
      <c r="B512" s="5">
        <v>0</v>
      </c>
    </row>
    <row r="513" spans="1:2" x14ac:dyDescent="0.25">
      <c r="A513" s="10" t="s">
        <v>2889</v>
      </c>
      <c r="B513" s="5">
        <v>14</v>
      </c>
    </row>
    <row r="514" spans="1:2" x14ac:dyDescent="0.25">
      <c r="A514" s="10" t="s">
        <v>1810</v>
      </c>
      <c r="B514" s="5">
        <v>9</v>
      </c>
    </row>
    <row r="515" spans="1:2" x14ac:dyDescent="0.25">
      <c r="A515" s="10" t="s">
        <v>3855</v>
      </c>
      <c r="B515" s="5">
        <v>1</v>
      </c>
    </row>
    <row r="516" spans="1:2" x14ac:dyDescent="0.25">
      <c r="A516" s="10" t="s">
        <v>720</v>
      </c>
      <c r="B516" s="5">
        <v>10</v>
      </c>
    </row>
    <row r="517" spans="1:2" x14ac:dyDescent="0.25">
      <c r="A517" s="10" t="s">
        <v>2152</v>
      </c>
      <c r="B517" s="5">
        <v>6</v>
      </c>
    </row>
    <row r="518" spans="1:2" x14ac:dyDescent="0.25">
      <c r="A518" s="10" t="s">
        <v>1786</v>
      </c>
      <c r="B518" s="5">
        <v>108</v>
      </c>
    </row>
    <row r="519" spans="1:2" x14ac:dyDescent="0.25">
      <c r="A519" s="10" t="s">
        <v>541</v>
      </c>
      <c r="B519" s="5">
        <v>1</v>
      </c>
    </row>
    <row r="520" spans="1:2" x14ac:dyDescent="0.25">
      <c r="A520" s="10" t="s">
        <v>428</v>
      </c>
      <c r="B520" s="5">
        <v>0</v>
      </c>
    </row>
    <row r="521" spans="1:2" x14ac:dyDescent="0.25">
      <c r="A521" s="10" t="s">
        <v>3912</v>
      </c>
      <c r="B521" s="5">
        <v>1</v>
      </c>
    </row>
    <row r="522" spans="1:2" x14ac:dyDescent="0.25">
      <c r="A522" s="10" t="s">
        <v>897</v>
      </c>
      <c r="B522" s="5">
        <v>72</v>
      </c>
    </row>
    <row r="523" spans="1:2" x14ac:dyDescent="0.25">
      <c r="A523" s="10" t="s">
        <v>1157</v>
      </c>
      <c r="B523" s="5">
        <v>0</v>
      </c>
    </row>
    <row r="524" spans="1:2" x14ac:dyDescent="0.25">
      <c r="A524" s="10" t="s">
        <v>4009</v>
      </c>
      <c r="B524" s="5">
        <v>2</v>
      </c>
    </row>
    <row r="525" spans="1:2" x14ac:dyDescent="0.25">
      <c r="A525" s="10" t="s">
        <v>215</v>
      </c>
      <c r="B525" s="5">
        <v>1</v>
      </c>
    </row>
    <row r="526" spans="1:2" x14ac:dyDescent="0.25">
      <c r="A526" s="10" t="s">
        <v>480</v>
      </c>
      <c r="B526" s="5">
        <v>55</v>
      </c>
    </row>
    <row r="527" spans="1:2" x14ac:dyDescent="0.25">
      <c r="A527" s="10" t="s">
        <v>1161</v>
      </c>
      <c r="B527" s="5">
        <v>19</v>
      </c>
    </row>
    <row r="528" spans="1:2" x14ac:dyDescent="0.25">
      <c r="A528" s="10" t="s">
        <v>711</v>
      </c>
      <c r="B528" s="5">
        <v>0</v>
      </c>
    </row>
    <row r="529" spans="1:2" x14ac:dyDescent="0.25">
      <c r="A529" s="10" t="s">
        <v>911</v>
      </c>
      <c r="B529" s="5">
        <v>5</v>
      </c>
    </row>
    <row r="530" spans="1:2" x14ac:dyDescent="0.25">
      <c r="A530" s="10" t="s">
        <v>2864</v>
      </c>
      <c r="B530" s="5">
        <v>3</v>
      </c>
    </row>
    <row r="531" spans="1:2" x14ac:dyDescent="0.25">
      <c r="A531" s="10" t="s">
        <v>2144</v>
      </c>
      <c r="B531" s="5">
        <v>5</v>
      </c>
    </row>
    <row r="532" spans="1:2" x14ac:dyDescent="0.25">
      <c r="A532" s="10" t="s">
        <v>943</v>
      </c>
      <c r="B532" s="5">
        <v>16</v>
      </c>
    </row>
    <row r="533" spans="1:2" x14ac:dyDescent="0.25">
      <c r="A533" s="10" t="s">
        <v>3991</v>
      </c>
      <c r="B533" s="5">
        <v>4</v>
      </c>
    </row>
    <row r="534" spans="1:2" x14ac:dyDescent="0.25">
      <c r="A534" s="10" t="s">
        <v>918</v>
      </c>
      <c r="B534" s="5">
        <v>1</v>
      </c>
    </row>
    <row r="535" spans="1:2" x14ac:dyDescent="0.25">
      <c r="A535" s="10" t="s">
        <v>1738</v>
      </c>
      <c r="B535" s="5">
        <v>15</v>
      </c>
    </row>
    <row r="536" spans="1:2" x14ac:dyDescent="0.25">
      <c r="A536" s="10" t="s">
        <v>3189</v>
      </c>
      <c r="B536" s="5">
        <v>19</v>
      </c>
    </row>
    <row r="537" spans="1:2" x14ac:dyDescent="0.25">
      <c r="A537" s="10" t="s">
        <v>2771</v>
      </c>
      <c r="B537" s="5">
        <v>0</v>
      </c>
    </row>
    <row r="538" spans="1:2" x14ac:dyDescent="0.25">
      <c r="A538" s="10" t="s">
        <v>1426</v>
      </c>
      <c r="B538" s="5">
        <v>0</v>
      </c>
    </row>
    <row r="539" spans="1:2" x14ac:dyDescent="0.25">
      <c r="A539" s="10" t="s">
        <v>2690</v>
      </c>
      <c r="B539" s="5">
        <v>118</v>
      </c>
    </row>
    <row r="540" spans="1:2" x14ac:dyDescent="0.25">
      <c r="A540" s="10" t="s">
        <v>2415</v>
      </c>
      <c r="B540" s="5">
        <v>13</v>
      </c>
    </row>
    <row r="541" spans="1:2" x14ac:dyDescent="0.25">
      <c r="A541" s="10" t="s">
        <v>1869</v>
      </c>
      <c r="B541" s="5">
        <v>17</v>
      </c>
    </row>
    <row r="542" spans="1:2" x14ac:dyDescent="0.25">
      <c r="A542" s="10" t="s">
        <v>2600</v>
      </c>
      <c r="B542" s="5">
        <v>30</v>
      </c>
    </row>
    <row r="543" spans="1:2" x14ac:dyDescent="0.25">
      <c r="A543" s="10" t="s">
        <v>2507</v>
      </c>
      <c r="B543" s="5">
        <v>0</v>
      </c>
    </row>
    <row r="544" spans="1:2" x14ac:dyDescent="0.25">
      <c r="A544" s="10" t="s">
        <v>865</v>
      </c>
      <c r="B544" s="5">
        <v>79</v>
      </c>
    </row>
    <row r="545" spans="1:2" x14ac:dyDescent="0.25">
      <c r="A545" s="10" t="s">
        <v>864</v>
      </c>
      <c r="B545" s="5">
        <v>5</v>
      </c>
    </row>
    <row r="546" spans="1:2" x14ac:dyDescent="0.25">
      <c r="A546" s="10" t="s">
        <v>891</v>
      </c>
      <c r="B546" s="5">
        <v>4</v>
      </c>
    </row>
    <row r="547" spans="1:2" x14ac:dyDescent="0.25">
      <c r="A547" s="10" t="s">
        <v>1094</v>
      </c>
      <c r="B547" s="5">
        <v>4</v>
      </c>
    </row>
    <row r="548" spans="1:2" x14ac:dyDescent="0.25">
      <c r="A548" s="10" t="s">
        <v>1091</v>
      </c>
      <c r="B548" s="5">
        <v>1</v>
      </c>
    </row>
    <row r="549" spans="1:2" x14ac:dyDescent="0.25">
      <c r="A549" s="10" t="s">
        <v>3997</v>
      </c>
      <c r="B549" s="5">
        <v>14</v>
      </c>
    </row>
    <row r="550" spans="1:2" x14ac:dyDescent="0.25">
      <c r="A550" s="10" t="s">
        <v>3097</v>
      </c>
      <c r="B550" s="5">
        <v>42</v>
      </c>
    </row>
    <row r="551" spans="1:2" x14ac:dyDescent="0.25">
      <c r="A551" s="10" t="s">
        <v>1159</v>
      </c>
      <c r="B551" s="5">
        <v>3</v>
      </c>
    </row>
    <row r="552" spans="1:2" x14ac:dyDescent="0.25">
      <c r="A552" s="10" t="s">
        <v>3199</v>
      </c>
      <c r="B552" s="5">
        <v>53</v>
      </c>
    </row>
    <row r="553" spans="1:2" x14ac:dyDescent="0.25">
      <c r="A553" s="10" t="s">
        <v>3922</v>
      </c>
      <c r="B553" s="5">
        <v>3</v>
      </c>
    </row>
    <row r="554" spans="1:2" x14ac:dyDescent="0.25">
      <c r="A554" s="10" t="s">
        <v>3061</v>
      </c>
      <c r="B554" s="5">
        <v>0</v>
      </c>
    </row>
    <row r="555" spans="1:2" x14ac:dyDescent="0.25">
      <c r="A555" s="10" t="s">
        <v>4063</v>
      </c>
      <c r="B555" s="5">
        <v>17</v>
      </c>
    </row>
    <row r="556" spans="1:2" x14ac:dyDescent="0.25">
      <c r="A556" s="10" t="s">
        <v>2423</v>
      </c>
      <c r="B556" s="5">
        <v>1</v>
      </c>
    </row>
    <row r="557" spans="1:2" x14ac:dyDescent="0.25">
      <c r="A557" s="10" t="s">
        <v>909</v>
      </c>
      <c r="B557" s="5">
        <v>0</v>
      </c>
    </row>
    <row r="558" spans="1:2" x14ac:dyDescent="0.25">
      <c r="A558" s="10" t="s">
        <v>195</v>
      </c>
      <c r="B558" s="5">
        <v>0</v>
      </c>
    </row>
    <row r="559" spans="1:2" x14ac:dyDescent="0.25">
      <c r="A559" s="10" t="s">
        <v>2941</v>
      </c>
      <c r="B559" s="5">
        <v>1</v>
      </c>
    </row>
    <row r="560" spans="1:2" x14ac:dyDescent="0.25">
      <c r="A560" s="10" t="s">
        <v>4060</v>
      </c>
      <c r="B560" s="5">
        <v>6</v>
      </c>
    </row>
    <row r="561" spans="1:2" x14ac:dyDescent="0.25">
      <c r="A561" s="10" t="s">
        <v>2673</v>
      </c>
      <c r="B561" s="5">
        <v>66</v>
      </c>
    </row>
    <row r="562" spans="1:2" x14ac:dyDescent="0.25">
      <c r="A562" s="10" t="s">
        <v>3081</v>
      </c>
      <c r="B562" s="5">
        <v>5</v>
      </c>
    </row>
    <row r="563" spans="1:2" x14ac:dyDescent="0.25">
      <c r="A563" s="10" t="s">
        <v>1547</v>
      </c>
      <c r="B563" s="5">
        <v>11</v>
      </c>
    </row>
    <row r="564" spans="1:2" x14ac:dyDescent="0.25">
      <c r="A564" s="10" t="s">
        <v>2914</v>
      </c>
      <c r="B564" s="5">
        <v>1</v>
      </c>
    </row>
    <row r="565" spans="1:2" x14ac:dyDescent="0.25">
      <c r="A565" s="10" t="s">
        <v>509</v>
      </c>
      <c r="B565" s="5">
        <v>3</v>
      </c>
    </row>
    <row r="566" spans="1:2" x14ac:dyDescent="0.25">
      <c r="A566" s="10" t="s">
        <v>2842</v>
      </c>
      <c r="B566" s="5">
        <v>0</v>
      </c>
    </row>
    <row r="567" spans="1:2" x14ac:dyDescent="0.25">
      <c r="A567" s="10" t="s">
        <v>979</v>
      </c>
      <c r="B567" s="5">
        <v>123</v>
      </c>
    </row>
    <row r="568" spans="1:2" x14ac:dyDescent="0.25">
      <c r="A568" s="10" t="s">
        <v>764</v>
      </c>
      <c r="B568" s="5">
        <v>1</v>
      </c>
    </row>
    <row r="569" spans="1:2" x14ac:dyDescent="0.25">
      <c r="A569" s="10" t="s">
        <v>3110</v>
      </c>
      <c r="B569" s="5">
        <v>1</v>
      </c>
    </row>
    <row r="570" spans="1:2" x14ac:dyDescent="0.25">
      <c r="A570" s="10" t="s">
        <v>3982</v>
      </c>
      <c r="B570" s="5">
        <v>13</v>
      </c>
    </row>
    <row r="571" spans="1:2" x14ac:dyDescent="0.25">
      <c r="A571" s="10" t="s">
        <v>1181</v>
      </c>
      <c r="B571" s="5">
        <v>85</v>
      </c>
    </row>
    <row r="572" spans="1:2" x14ac:dyDescent="0.25">
      <c r="A572" s="10" t="s">
        <v>2700</v>
      </c>
      <c r="B572" s="5">
        <v>4</v>
      </c>
    </row>
    <row r="573" spans="1:2" x14ac:dyDescent="0.25">
      <c r="A573" s="10" t="s">
        <v>2744</v>
      </c>
      <c r="B573" s="5">
        <v>22</v>
      </c>
    </row>
    <row r="574" spans="1:2" x14ac:dyDescent="0.25">
      <c r="A574" s="10" t="s">
        <v>518</v>
      </c>
      <c r="B574" s="5">
        <v>3</v>
      </c>
    </row>
    <row r="575" spans="1:2" x14ac:dyDescent="0.25">
      <c r="A575" s="10" t="s">
        <v>674</v>
      </c>
      <c r="B575" s="5">
        <v>3</v>
      </c>
    </row>
    <row r="576" spans="1:2" x14ac:dyDescent="0.25">
      <c r="A576" s="10" t="s">
        <v>2422</v>
      </c>
      <c r="B576" s="5">
        <v>1</v>
      </c>
    </row>
    <row r="577" spans="1:2" x14ac:dyDescent="0.25">
      <c r="A577" s="10" t="s">
        <v>3733</v>
      </c>
      <c r="B577" s="5">
        <v>1</v>
      </c>
    </row>
    <row r="578" spans="1:2" x14ac:dyDescent="0.25">
      <c r="A578" s="10" t="s">
        <v>912</v>
      </c>
      <c r="B578" s="5">
        <v>0</v>
      </c>
    </row>
    <row r="579" spans="1:2" x14ac:dyDescent="0.25">
      <c r="A579" s="10" t="s">
        <v>1132</v>
      </c>
      <c r="B579" s="5">
        <v>0</v>
      </c>
    </row>
    <row r="580" spans="1:2" x14ac:dyDescent="0.25">
      <c r="A580" s="10" t="s">
        <v>702</v>
      </c>
      <c r="B580" s="5">
        <v>21</v>
      </c>
    </row>
    <row r="581" spans="1:2" x14ac:dyDescent="0.25">
      <c r="A581" s="10" t="s">
        <v>2894</v>
      </c>
      <c r="B581" s="5">
        <v>0</v>
      </c>
    </row>
    <row r="582" spans="1:2" x14ac:dyDescent="0.25">
      <c r="A582" s="10" t="s">
        <v>2746</v>
      </c>
      <c r="B582" s="5">
        <v>19</v>
      </c>
    </row>
    <row r="583" spans="1:2" x14ac:dyDescent="0.25">
      <c r="A583" s="10" t="s">
        <v>2762</v>
      </c>
      <c r="B583" s="5">
        <v>1</v>
      </c>
    </row>
    <row r="584" spans="1:2" x14ac:dyDescent="0.25">
      <c r="A584" s="10" t="s">
        <v>676</v>
      </c>
      <c r="B584" s="5">
        <v>26</v>
      </c>
    </row>
    <row r="585" spans="1:2" x14ac:dyDescent="0.25">
      <c r="A585" s="10" t="s">
        <v>4053</v>
      </c>
      <c r="B585" s="5">
        <v>6</v>
      </c>
    </row>
    <row r="586" spans="1:2" x14ac:dyDescent="0.25">
      <c r="A586" s="10" t="s">
        <v>3897</v>
      </c>
      <c r="B586" s="5">
        <v>5</v>
      </c>
    </row>
    <row r="587" spans="1:2" x14ac:dyDescent="0.25">
      <c r="A587" s="10" t="s">
        <v>1784</v>
      </c>
      <c r="B587" s="5">
        <v>185</v>
      </c>
    </row>
    <row r="588" spans="1:2" x14ac:dyDescent="0.25">
      <c r="A588" s="10" t="s">
        <v>2141</v>
      </c>
      <c r="B588" s="5">
        <v>11</v>
      </c>
    </row>
    <row r="589" spans="1:2" x14ac:dyDescent="0.25">
      <c r="A589" s="10" t="s">
        <v>2848</v>
      </c>
      <c r="B589" s="5">
        <v>3</v>
      </c>
    </row>
    <row r="590" spans="1:2" x14ac:dyDescent="0.25">
      <c r="A590" s="10" t="s">
        <v>1708</v>
      </c>
      <c r="B590" s="5">
        <v>9</v>
      </c>
    </row>
    <row r="591" spans="1:2" x14ac:dyDescent="0.25">
      <c r="A591" s="10" t="s">
        <v>708</v>
      </c>
      <c r="B591" s="5">
        <v>456</v>
      </c>
    </row>
    <row r="592" spans="1:2" x14ac:dyDescent="0.25">
      <c r="A592" s="10" t="s">
        <v>478</v>
      </c>
      <c r="B592" s="5">
        <v>0</v>
      </c>
    </row>
    <row r="593" spans="1:2" x14ac:dyDescent="0.25">
      <c r="A593" s="10" t="s">
        <v>176</v>
      </c>
      <c r="B593" s="5">
        <v>0</v>
      </c>
    </row>
    <row r="594" spans="1:2" x14ac:dyDescent="0.25">
      <c r="A594" s="10" t="s">
        <v>1487</v>
      </c>
      <c r="B594" s="5">
        <v>3</v>
      </c>
    </row>
    <row r="595" spans="1:2" x14ac:dyDescent="0.25">
      <c r="A595" s="10" t="s">
        <v>3854</v>
      </c>
      <c r="B595" s="5">
        <v>4</v>
      </c>
    </row>
    <row r="596" spans="1:2" x14ac:dyDescent="0.25">
      <c r="A596" s="10" t="s">
        <v>2418</v>
      </c>
      <c r="B596" s="5">
        <v>0</v>
      </c>
    </row>
    <row r="597" spans="1:2" x14ac:dyDescent="0.25">
      <c r="A597" s="10" t="s">
        <v>967</v>
      </c>
      <c r="B597" s="5">
        <v>30</v>
      </c>
    </row>
    <row r="598" spans="1:2" x14ac:dyDescent="0.25">
      <c r="A598" s="10" t="s">
        <v>963</v>
      </c>
      <c r="B598" s="5">
        <v>37</v>
      </c>
    </row>
    <row r="599" spans="1:2" x14ac:dyDescent="0.25">
      <c r="A599" s="10" t="s">
        <v>1088</v>
      </c>
      <c r="B599" s="5">
        <v>0</v>
      </c>
    </row>
    <row r="600" spans="1:2" x14ac:dyDescent="0.25">
      <c r="A600" s="10" t="s">
        <v>3643</v>
      </c>
      <c r="B600" s="5">
        <v>1</v>
      </c>
    </row>
    <row r="601" spans="1:2" x14ac:dyDescent="0.25">
      <c r="A601" s="10" t="s">
        <v>2680</v>
      </c>
      <c r="B601" s="5">
        <v>4</v>
      </c>
    </row>
    <row r="602" spans="1:2" x14ac:dyDescent="0.25">
      <c r="A602" s="10" t="s">
        <v>994</v>
      </c>
      <c r="B602" s="5">
        <v>196</v>
      </c>
    </row>
    <row r="603" spans="1:2" x14ac:dyDescent="0.25">
      <c r="A603" s="10" t="s">
        <v>515</v>
      </c>
      <c r="B603" s="5">
        <v>3</v>
      </c>
    </row>
    <row r="604" spans="1:2" x14ac:dyDescent="0.25">
      <c r="A604" s="10" t="s">
        <v>2882</v>
      </c>
      <c r="B604" s="5">
        <v>4</v>
      </c>
    </row>
    <row r="605" spans="1:2" x14ac:dyDescent="0.25">
      <c r="A605" s="10" t="s">
        <v>183</v>
      </c>
      <c r="B605" s="5">
        <v>4</v>
      </c>
    </row>
    <row r="606" spans="1:2" x14ac:dyDescent="0.25">
      <c r="A606" s="10" t="s">
        <v>3929</v>
      </c>
      <c r="B606" s="5">
        <v>1</v>
      </c>
    </row>
    <row r="607" spans="1:2" x14ac:dyDescent="0.25">
      <c r="A607" s="10" t="s">
        <v>929</v>
      </c>
      <c r="B607" s="5">
        <v>28</v>
      </c>
    </row>
    <row r="608" spans="1:2" x14ac:dyDescent="0.25">
      <c r="A608" s="10" t="s">
        <v>439</v>
      </c>
      <c r="B608" s="5">
        <v>11</v>
      </c>
    </row>
    <row r="609" spans="1:2" x14ac:dyDescent="0.25">
      <c r="A609" s="10" t="s">
        <v>1737</v>
      </c>
      <c r="B609" s="5">
        <v>1</v>
      </c>
    </row>
    <row r="610" spans="1:2" x14ac:dyDescent="0.25">
      <c r="A610" s="10" t="s">
        <v>232</v>
      </c>
      <c r="B610" s="5">
        <v>2</v>
      </c>
    </row>
    <row r="611" spans="1:2" x14ac:dyDescent="0.25">
      <c r="A611" s="10" t="s">
        <v>4037</v>
      </c>
      <c r="B611" s="5">
        <v>2</v>
      </c>
    </row>
    <row r="612" spans="1:2" x14ac:dyDescent="0.25">
      <c r="A612" s="10" t="s">
        <v>3957</v>
      </c>
      <c r="B612" s="5">
        <v>4</v>
      </c>
    </row>
    <row r="613" spans="1:2" x14ac:dyDescent="0.25">
      <c r="A613" s="10" t="s">
        <v>950</v>
      </c>
      <c r="B613" s="5">
        <v>7</v>
      </c>
    </row>
    <row r="614" spans="1:2" x14ac:dyDescent="0.25">
      <c r="A614" s="10" t="s">
        <v>201</v>
      </c>
      <c r="B614" s="5">
        <v>0</v>
      </c>
    </row>
    <row r="615" spans="1:2" x14ac:dyDescent="0.25">
      <c r="A615" s="10" t="s">
        <v>510</v>
      </c>
      <c r="B615" s="5">
        <v>1</v>
      </c>
    </row>
    <row r="616" spans="1:2" x14ac:dyDescent="0.25">
      <c r="A616" s="10" t="s">
        <v>1448</v>
      </c>
      <c r="B616" s="5">
        <v>3</v>
      </c>
    </row>
    <row r="617" spans="1:2" x14ac:dyDescent="0.25">
      <c r="A617" s="10" t="s">
        <v>2586</v>
      </c>
      <c r="B617" s="5">
        <v>1</v>
      </c>
    </row>
    <row r="618" spans="1:2" x14ac:dyDescent="0.25">
      <c r="A618" s="10" t="s">
        <v>995</v>
      </c>
      <c r="B618" s="5">
        <v>11</v>
      </c>
    </row>
    <row r="619" spans="1:2" x14ac:dyDescent="0.25">
      <c r="A619" s="10" t="s">
        <v>558</v>
      </c>
      <c r="B619" s="5">
        <v>20</v>
      </c>
    </row>
    <row r="620" spans="1:2" x14ac:dyDescent="0.25">
      <c r="A620" s="10" t="s">
        <v>563</v>
      </c>
      <c r="B620" s="5">
        <v>0</v>
      </c>
    </row>
    <row r="621" spans="1:2" x14ac:dyDescent="0.25">
      <c r="A621" s="10" t="s">
        <v>3989</v>
      </c>
      <c r="B621" s="5">
        <v>1</v>
      </c>
    </row>
    <row r="622" spans="1:2" x14ac:dyDescent="0.25">
      <c r="A622" s="10" t="s">
        <v>217</v>
      </c>
      <c r="B622" s="5">
        <v>1</v>
      </c>
    </row>
    <row r="623" spans="1:2" x14ac:dyDescent="0.25">
      <c r="A623" s="10" t="s">
        <v>998</v>
      </c>
      <c r="B623" s="5">
        <v>8</v>
      </c>
    </row>
    <row r="624" spans="1:2" x14ac:dyDescent="0.25">
      <c r="A624" s="10" t="s">
        <v>669</v>
      </c>
      <c r="B624" s="5">
        <v>25</v>
      </c>
    </row>
    <row r="625" spans="1:2" x14ac:dyDescent="0.25">
      <c r="A625" s="10" t="s">
        <v>1592</v>
      </c>
      <c r="B625" s="5">
        <v>92</v>
      </c>
    </row>
    <row r="626" spans="1:2" x14ac:dyDescent="0.25">
      <c r="A626" s="10" t="s">
        <v>173</v>
      </c>
      <c r="B626" s="5">
        <v>1</v>
      </c>
    </row>
    <row r="627" spans="1:2" x14ac:dyDescent="0.25">
      <c r="A627" s="10" t="s">
        <v>954</v>
      </c>
      <c r="B627" s="5">
        <v>5</v>
      </c>
    </row>
    <row r="628" spans="1:2" x14ac:dyDescent="0.25">
      <c r="A628" s="10" t="s">
        <v>1120</v>
      </c>
      <c r="B628" s="5">
        <v>1</v>
      </c>
    </row>
    <row r="629" spans="1:2" x14ac:dyDescent="0.25">
      <c r="A629" s="10" t="s">
        <v>876</v>
      </c>
      <c r="B629" s="5">
        <v>0</v>
      </c>
    </row>
    <row r="630" spans="1:2" x14ac:dyDescent="0.25">
      <c r="A630" s="10" t="s">
        <v>1447</v>
      </c>
      <c r="B630" s="5">
        <v>0</v>
      </c>
    </row>
    <row r="631" spans="1:2" x14ac:dyDescent="0.25">
      <c r="A631" s="10" t="s">
        <v>1171</v>
      </c>
      <c r="B631" s="5">
        <v>2</v>
      </c>
    </row>
    <row r="632" spans="1:2" x14ac:dyDescent="0.25">
      <c r="A632" s="10" t="s">
        <v>1551</v>
      </c>
      <c r="B632" s="5">
        <v>7</v>
      </c>
    </row>
    <row r="633" spans="1:2" x14ac:dyDescent="0.25">
      <c r="A633" s="10" t="s">
        <v>2768</v>
      </c>
      <c r="B633" s="5">
        <v>34</v>
      </c>
    </row>
    <row r="634" spans="1:2" x14ac:dyDescent="0.25">
      <c r="A634" s="10" t="s">
        <v>2431</v>
      </c>
      <c r="B634" s="5">
        <v>2</v>
      </c>
    </row>
    <row r="635" spans="1:2" x14ac:dyDescent="0.25">
      <c r="A635" s="10" t="s">
        <v>2154</v>
      </c>
      <c r="B635" s="5">
        <v>4</v>
      </c>
    </row>
    <row r="636" spans="1:2" x14ac:dyDescent="0.25">
      <c r="A636" s="10" t="s">
        <v>1183</v>
      </c>
      <c r="B636" s="5">
        <v>4</v>
      </c>
    </row>
    <row r="637" spans="1:2" x14ac:dyDescent="0.25">
      <c r="A637" s="10" t="s">
        <v>3791</v>
      </c>
      <c r="B637" s="5">
        <v>1</v>
      </c>
    </row>
    <row r="638" spans="1:2" x14ac:dyDescent="0.25">
      <c r="A638" s="10" t="s">
        <v>4105</v>
      </c>
      <c r="B638" s="5">
        <v>0</v>
      </c>
    </row>
    <row r="639" spans="1:2" x14ac:dyDescent="0.25">
      <c r="A639" s="10" t="s">
        <v>2001</v>
      </c>
      <c r="B639" s="5">
        <v>25</v>
      </c>
    </row>
    <row r="640" spans="1:2" x14ac:dyDescent="0.25">
      <c r="A640" s="10" t="s">
        <v>2766</v>
      </c>
      <c r="B640" s="5">
        <v>4</v>
      </c>
    </row>
    <row r="641" spans="1:2" x14ac:dyDescent="0.25">
      <c r="A641" s="10" t="s">
        <v>454</v>
      </c>
      <c r="B641" s="5">
        <v>2</v>
      </c>
    </row>
    <row r="642" spans="1:2" x14ac:dyDescent="0.25">
      <c r="A642" s="10" t="s">
        <v>981</v>
      </c>
      <c r="B642" s="5">
        <v>31</v>
      </c>
    </row>
    <row r="643" spans="1:2" x14ac:dyDescent="0.25">
      <c r="A643" s="10" t="s">
        <v>861</v>
      </c>
      <c r="B643" s="5">
        <v>48</v>
      </c>
    </row>
    <row r="644" spans="1:2" x14ac:dyDescent="0.25">
      <c r="A644" s="10" t="s">
        <v>920</v>
      </c>
      <c r="B644" s="5">
        <v>1</v>
      </c>
    </row>
    <row r="645" spans="1:2" x14ac:dyDescent="0.25">
      <c r="A645" s="10" t="s">
        <v>906</v>
      </c>
      <c r="B645" s="5">
        <v>6</v>
      </c>
    </row>
    <row r="646" spans="1:2" x14ac:dyDescent="0.25">
      <c r="A646" s="10" t="s">
        <v>937</v>
      </c>
      <c r="B646" s="5">
        <v>0</v>
      </c>
    </row>
    <row r="647" spans="1:2" x14ac:dyDescent="0.25">
      <c r="A647" s="10" t="s">
        <v>3628</v>
      </c>
      <c r="B647" s="5">
        <v>1</v>
      </c>
    </row>
    <row r="648" spans="1:2" x14ac:dyDescent="0.25">
      <c r="A648" s="10" t="s">
        <v>1705</v>
      </c>
      <c r="B648" s="5">
        <v>11</v>
      </c>
    </row>
    <row r="649" spans="1:2" x14ac:dyDescent="0.25">
      <c r="A649" s="10" t="s">
        <v>928</v>
      </c>
      <c r="B649" s="5">
        <v>0</v>
      </c>
    </row>
    <row r="650" spans="1:2" x14ac:dyDescent="0.25">
      <c r="A650" s="10" t="s">
        <v>504</v>
      </c>
      <c r="B650" s="5">
        <v>9</v>
      </c>
    </row>
    <row r="651" spans="1:2" x14ac:dyDescent="0.25">
      <c r="A651" s="10" t="s">
        <v>917</v>
      </c>
      <c r="B651" s="5">
        <v>0</v>
      </c>
    </row>
    <row r="652" spans="1:2" x14ac:dyDescent="0.25">
      <c r="A652" s="10" t="s">
        <v>494</v>
      </c>
      <c r="B652" s="5">
        <v>0</v>
      </c>
    </row>
    <row r="653" spans="1:2" x14ac:dyDescent="0.25">
      <c r="A653" s="10" t="s">
        <v>2148</v>
      </c>
      <c r="B653" s="5">
        <v>55</v>
      </c>
    </row>
    <row r="654" spans="1:2" x14ac:dyDescent="0.25">
      <c r="A654" s="10" t="s">
        <v>1113</v>
      </c>
      <c r="B654" s="5">
        <v>312</v>
      </c>
    </row>
    <row r="655" spans="1:2" x14ac:dyDescent="0.25">
      <c r="A655" s="10" t="s">
        <v>2410</v>
      </c>
      <c r="B655" s="5">
        <v>6</v>
      </c>
    </row>
    <row r="656" spans="1:2" x14ac:dyDescent="0.25">
      <c r="A656" s="10" t="s">
        <v>3079</v>
      </c>
      <c r="B656" s="5">
        <v>27</v>
      </c>
    </row>
    <row r="657" spans="1:2" x14ac:dyDescent="0.25">
      <c r="A657" s="10" t="s">
        <v>3909</v>
      </c>
      <c r="B657" s="5">
        <v>1</v>
      </c>
    </row>
    <row r="658" spans="1:2" x14ac:dyDescent="0.25">
      <c r="A658" s="10" t="s">
        <v>2681</v>
      </c>
      <c r="B658" s="5">
        <v>2</v>
      </c>
    </row>
    <row r="659" spans="1:2" x14ac:dyDescent="0.25">
      <c r="A659" s="10" t="s">
        <v>3051</v>
      </c>
      <c r="B659" s="5">
        <v>35</v>
      </c>
    </row>
    <row r="660" spans="1:2" x14ac:dyDescent="0.25">
      <c r="A660" s="10" t="s">
        <v>3924</v>
      </c>
      <c r="B660" s="5">
        <v>2</v>
      </c>
    </row>
    <row r="661" spans="1:2" x14ac:dyDescent="0.25">
      <c r="A661" s="10" t="s">
        <v>1704</v>
      </c>
      <c r="B661" s="5">
        <v>2</v>
      </c>
    </row>
    <row r="662" spans="1:2" x14ac:dyDescent="0.25">
      <c r="A662" s="10" t="s">
        <v>2406</v>
      </c>
      <c r="B662" s="5">
        <v>20</v>
      </c>
    </row>
    <row r="663" spans="1:2" x14ac:dyDescent="0.25">
      <c r="A663" s="10" t="s">
        <v>2861</v>
      </c>
      <c r="B663" s="5">
        <v>3</v>
      </c>
    </row>
    <row r="664" spans="1:2" x14ac:dyDescent="0.25">
      <c r="A664" s="10" t="s">
        <v>4071</v>
      </c>
      <c r="B664" s="5">
        <v>13</v>
      </c>
    </row>
    <row r="665" spans="1:2" x14ac:dyDescent="0.25">
      <c r="A665" s="10" t="s">
        <v>768</v>
      </c>
      <c r="B665" s="5">
        <v>3</v>
      </c>
    </row>
    <row r="666" spans="1:2" x14ac:dyDescent="0.25">
      <c r="A666" s="10" t="s">
        <v>4007</v>
      </c>
      <c r="B666" s="5">
        <v>4</v>
      </c>
    </row>
    <row r="667" spans="1:2" x14ac:dyDescent="0.25">
      <c r="A667" s="10" t="s">
        <v>2683</v>
      </c>
      <c r="B667" s="5">
        <v>3</v>
      </c>
    </row>
    <row r="668" spans="1:2" x14ac:dyDescent="0.25">
      <c r="A668" s="10" t="s">
        <v>1721</v>
      </c>
      <c r="B668" s="5">
        <v>8</v>
      </c>
    </row>
    <row r="669" spans="1:2" x14ac:dyDescent="0.25">
      <c r="A669" s="10" t="s">
        <v>879</v>
      </c>
      <c r="B669" s="5">
        <v>2</v>
      </c>
    </row>
    <row r="670" spans="1:2" x14ac:dyDescent="0.25">
      <c r="A670" s="10" t="s">
        <v>2844</v>
      </c>
      <c r="B670" s="5">
        <v>1</v>
      </c>
    </row>
    <row r="671" spans="1:2" x14ac:dyDescent="0.25">
      <c r="A671" s="10" t="s">
        <v>961</v>
      </c>
      <c r="B671" s="5">
        <v>188</v>
      </c>
    </row>
    <row r="672" spans="1:2" x14ac:dyDescent="0.25">
      <c r="A672" s="10" t="s">
        <v>1077</v>
      </c>
      <c r="B672" s="5">
        <v>975</v>
      </c>
    </row>
    <row r="673" spans="1:2" x14ac:dyDescent="0.25">
      <c r="A673" s="10" t="s">
        <v>1783</v>
      </c>
      <c r="B673" s="5">
        <v>76</v>
      </c>
    </row>
    <row r="674" spans="1:2" x14ac:dyDescent="0.25">
      <c r="A674" s="10" t="s">
        <v>2519</v>
      </c>
      <c r="B674" s="5">
        <v>4</v>
      </c>
    </row>
    <row r="675" spans="1:2" x14ac:dyDescent="0.25">
      <c r="A675" s="10" t="s">
        <v>1797</v>
      </c>
      <c r="B675" s="5">
        <v>86</v>
      </c>
    </row>
    <row r="676" spans="1:2" x14ac:dyDescent="0.25">
      <c r="A676" s="10" t="s">
        <v>550</v>
      </c>
      <c r="B676" s="5">
        <v>8</v>
      </c>
    </row>
    <row r="677" spans="1:2" x14ac:dyDescent="0.25">
      <c r="A677" s="10" t="s">
        <v>1099</v>
      </c>
      <c r="B677" s="5">
        <v>22</v>
      </c>
    </row>
    <row r="678" spans="1:2" x14ac:dyDescent="0.25">
      <c r="A678" s="10" t="s">
        <v>3064</v>
      </c>
      <c r="B678" s="5">
        <v>72</v>
      </c>
    </row>
    <row r="679" spans="1:2" x14ac:dyDescent="0.25">
      <c r="A679" s="10" t="s">
        <v>1902</v>
      </c>
      <c r="B679" s="5">
        <v>25</v>
      </c>
    </row>
    <row r="680" spans="1:2" x14ac:dyDescent="0.25">
      <c r="A680" s="10" t="s">
        <v>592</v>
      </c>
      <c r="B680" s="5">
        <v>2</v>
      </c>
    </row>
    <row r="681" spans="1:2" x14ac:dyDescent="0.25">
      <c r="A681" s="10" t="s">
        <v>2775</v>
      </c>
      <c r="B681" s="5">
        <v>2</v>
      </c>
    </row>
    <row r="682" spans="1:2" x14ac:dyDescent="0.25">
      <c r="A682" s="10" t="s">
        <v>3112</v>
      </c>
      <c r="B682" s="5">
        <v>9</v>
      </c>
    </row>
    <row r="683" spans="1:2" x14ac:dyDescent="0.25">
      <c r="A683" s="10" t="s">
        <v>988</v>
      </c>
      <c r="B683" s="5">
        <v>41</v>
      </c>
    </row>
    <row r="684" spans="1:2" x14ac:dyDescent="0.25">
      <c r="A684" s="10" t="s">
        <v>2142</v>
      </c>
      <c r="B684" s="5">
        <v>0</v>
      </c>
    </row>
    <row r="685" spans="1:2" x14ac:dyDescent="0.25">
      <c r="A685" s="10" t="s">
        <v>1075</v>
      </c>
      <c r="B685" s="5">
        <v>30</v>
      </c>
    </row>
    <row r="686" spans="1:2" x14ac:dyDescent="0.25">
      <c r="A686" s="10" t="s">
        <v>207</v>
      </c>
      <c r="B686" s="5">
        <v>17</v>
      </c>
    </row>
    <row r="687" spans="1:2" x14ac:dyDescent="0.25">
      <c r="A687" s="10" t="s">
        <v>975</v>
      </c>
      <c r="B687" s="5">
        <v>3</v>
      </c>
    </row>
    <row r="688" spans="1:2" x14ac:dyDescent="0.25">
      <c r="A688" s="10" t="s">
        <v>3900</v>
      </c>
      <c r="B688" s="5">
        <v>0</v>
      </c>
    </row>
    <row r="689" spans="1:2" x14ac:dyDescent="0.25">
      <c r="A689" s="10" t="s">
        <v>935</v>
      </c>
      <c r="B689" s="5">
        <v>30</v>
      </c>
    </row>
    <row r="690" spans="1:2" x14ac:dyDescent="0.25">
      <c r="A690" s="10" t="s">
        <v>2593</v>
      </c>
      <c r="B690" s="5">
        <v>0</v>
      </c>
    </row>
    <row r="691" spans="1:2" x14ac:dyDescent="0.25">
      <c r="A691" s="10" t="s">
        <v>4095</v>
      </c>
      <c r="B691" s="5">
        <v>1</v>
      </c>
    </row>
    <row r="692" spans="1:2" x14ac:dyDescent="0.25">
      <c r="A692" s="10" t="s">
        <v>222</v>
      </c>
      <c r="B692" s="5">
        <v>3</v>
      </c>
    </row>
    <row r="693" spans="1:2" x14ac:dyDescent="0.25">
      <c r="A693" s="10" t="s">
        <v>1545</v>
      </c>
      <c r="B693" s="5">
        <v>0</v>
      </c>
    </row>
    <row r="694" spans="1:2" x14ac:dyDescent="0.25">
      <c r="A694" s="10" t="s">
        <v>186</v>
      </c>
      <c r="B694" s="5">
        <v>2</v>
      </c>
    </row>
    <row r="695" spans="1:2" x14ac:dyDescent="0.25">
      <c r="A695" s="10" t="s">
        <v>549</v>
      </c>
      <c r="B695" s="5">
        <v>1</v>
      </c>
    </row>
    <row r="696" spans="1:2" x14ac:dyDescent="0.25">
      <c r="A696" s="10" t="s">
        <v>3096</v>
      </c>
      <c r="B696" s="5">
        <v>14</v>
      </c>
    </row>
    <row r="697" spans="1:2" x14ac:dyDescent="0.25">
      <c r="A697" s="10" t="s">
        <v>2138</v>
      </c>
      <c r="B697" s="5">
        <v>534</v>
      </c>
    </row>
    <row r="698" spans="1:2" x14ac:dyDescent="0.25">
      <c r="A698" s="10" t="s">
        <v>3730</v>
      </c>
      <c r="B698" s="5">
        <v>0</v>
      </c>
    </row>
    <row r="699" spans="1:2" x14ac:dyDescent="0.25">
      <c r="A699" s="10" t="s">
        <v>434</v>
      </c>
      <c r="B699" s="5">
        <v>0</v>
      </c>
    </row>
    <row r="700" spans="1:2" x14ac:dyDescent="0.25">
      <c r="A700" s="10" t="s">
        <v>1414</v>
      </c>
      <c r="B700" s="5">
        <v>1</v>
      </c>
    </row>
    <row r="701" spans="1:2" x14ac:dyDescent="0.25">
      <c r="A701" s="10" t="s">
        <v>2874</v>
      </c>
      <c r="B701" s="5">
        <v>3</v>
      </c>
    </row>
    <row r="702" spans="1:2" x14ac:dyDescent="0.25">
      <c r="A702" s="10" t="s">
        <v>2761</v>
      </c>
      <c r="B702" s="5">
        <v>4</v>
      </c>
    </row>
    <row r="703" spans="1:2" x14ac:dyDescent="0.25">
      <c r="A703" s="10" t="s">
        <v>1920</v>
      </c>
      <c r="B703" s="5">
        <v>8</v>
      </c>
    </row>
    <row r="704" spans="1:2" x14ac:dyDescent="0.25">
      <c r="A704" s="10" t="s">
        <v>949</v>
      </c>
      <c r="B704" s="5">
        <v>8</v>
      </c>
    </row>
    <row r="705" spans="1:2" x14ac:dyDescent="0.25">
      <c r="A705" s="10" t="s">
        <v>2122</v>
      </c>
      <c r="B705" s="5">
        <v>10</v>
      </c>
    </row>
    <row r="706" spans="1:2" x14ac:dyDescent="0.25">
      <c r="A706" s="10" t="s">
        <v>226</v>
      </c>
      <c r="B706" s="5">
        <v>0</v>
      </c>
    </row>
    <row r="707" spans="1:2" x14ac:dyDescent="0.25">
      <c r="A707" s="10" t="s">
        <v>1078</v>
      </c>
      <c r="B707" s="5">
        <v>167</v>
      </c>
    </row>
    <row r="708" spans="1:2" x14ac:dyDescent="0.25">
      <c r="A708" s="10" t="s">
        <v>1736</v>
      </c>
      <c r="B708" s="5">
        <v>2</v>
      </c>
    </row>
    <row r="709" spans="1:2" x14ac:dyDescent="0.25">
      <c r="A709" s="10" t="s">
        <v>3059</v>
      </c>
      <c r="B709" s="5">
        <v>11</v>
      </c>
    </row>
    <row r="710" spans="1:2" x14ac:dyDescent="0.25">
      <c r="A710" s="10" t="s">
        <v>1173</v>
      </c>
      <c r="B710" s="5">
        <v>0</v>
      </c>
    </row>
    <row r="711" spans="1:2" x14ac:dyDescent="0.25">
      <c r="A711" s="10" t="s">
        <v>900</v>
      </c>
      <c r="B711" s="5">
        <v>8</v>
      </c>
    </row>
    <row r="712" spans="1:2" x14ac:dyDescent="0.25">
      <c r="A712" s="10" t="s">
        <v>1585</v>
      </c>
      <c r="B712" s="5">
        <v>0</v>
      </c>
    </row>
    <row r="713" spans="1:2" x14ac:dyDescent="0.25">
      <c r="A713" s="10" t="s">
        <v>3845</v>
      </c>
      <c r="B713" s="5">
        <v>43</v>
      </c>
    </row>
    <row r="714" spans="1:2" x14ac:dyDescent="0.25">
      <c r="A714" s="10" t="s">
        <v>172</v>
      </c>
      <c r="B714" s="5">
        <v>10</v>
      </c>
    </row>
    <row r="715" spans="1:2" x14ac:dyDescent="0.25">
      <c r="A715" s="10" t="s">
        <v>1814</v>
      </c>
      <c r="B715" s="5">
        <v>0</v>
      </c>
    </row>
    <row r="716" spans="1:2" x14ac:dyDescent="0.25">
      <c r="A716" s="10" t="s">
        <v>4094</v>
      </c>
      <c r="B716" s="5">
        <v>0</v>
      </c>
    </row>
    <row r="717" spans="1:2" x14ac:dyDescent="0.25">
      <c r="A717" s="10" t="s">
        <v>203</v>
      </c>
      <c r="B717" s="5">
        <v>7</v>
      </c>
    </row>
    <row r="718" spans="1:2" x14ac:dyDescent="0.25">
      <c r="A718" s="10" t="s">
        <v>1997</v>
      </c>
      <c r="B718" s="5">
        <v>0</v>
      </c>
    </row>
    <row r="719" spans="1:2" x14ac:dyDescent="0.25">
      <c r="A719" s="10" t="s">
        <v>690</v>
      </c>
      <c r="B719" s="5">
        <v>336</v>
      </c>
    </row>
    <row r="720" spans="1:2" x14ac:dyDescent="0.25">
      <c r="A720" s="10" t="s">
        <v>881</v>
      </c>
      <c r="B720" s="5">
        <v>8</v>
      </c>
    </row>
    <row r="721" spans="1:2" x14ac:dyDescent="0.25">
      <c r="A721" s="10" t="s">
        <v>547</v>
      </c>
      <c r="B721" s="5">
        <v>2</v>
      </c>
    </row>
    <row r="722" spans="1:2" x14ac:dyDescent="0.25">
      <c r="A722" s="10" t="s">
        <v>212</v>
      </c>
      <c r="B722" s="5">
        <v>33</v>
      </c>
    </row>
    <row r="723" spans="1:2" x14ac:dyDescent="0.25">
      <c r="A723" s="10" t="s">
        <v>2425</v>
      </c>
      <c r="B723" s="5">
        <v>9</v>
      </c>
    </row>
    <row r="724" spans="1:2" x14ac:dyDescent="0.25">
      <c r="A724" s="10" t="s">
        <v>4023</v>
      </c>
      <c r="B724" s="5">
        <v>7</v>
      </c>
    </row>
    <row r="725" spans="1:2" x14ac:dyDescent="0.25">
      <c r="A725" s="10" t="s">
        <v>586</v>
      </c>
      <c r="B725" s="5">
        <v>0</v>
      </c>
    </row>
    <row r="726" spans="1:2" x14ac:dyDescent="0.25">
      <c r="A726" s="10" t="s">
        <v>2891</v>
      </c>
      <c r="B726" s="5">
        <v>10</v>
      </c>
    </row>
    <row r="727" spans="1:2" x14ac:dyDescent="0.25">
      <c r="A727" s="10" t="s">
        <v>1908</v>
      </c>
      <c r="B727" s="5">
        <v>4</v>
      </c>
    </row>
    <row r="728" spans="1:2" x14ac:dyDescent="0.25">
      <c r="A728" s="10" t="s">
        <v>429</v>
      </c>
      <c r="B728" s="5">
        <v>13</v>
      </c>
    </row>
    <row r="729" spans="1:2" x14ac:dyDescent="0.25">
      <c r="A729" s="10" t="s">
        <v>460</v>
      </c>
      <c r="B729" s="5">
        <v>1</v>
      </c>
    </row>
    <row r="730" spans="1:2" x14ac:dyDescent="0.25">
      <c r="A730" s="10" t="s">
        <v>2907</v>
      </c>
      <c r="B730" s="5">
        <v>2</v>
      </c>
    </row>
    <row r="731" spans="1:2" x14ac:dyDescent="0.25">
      <c r="A731" s="10" t="s">
        <v>1910</v>
      </c>
      <c r="B731" s="5">
        <v>38</v>
      </c>
    </row>
    <row r="732" spans="1:2" x14ac:dyDescent="0.25">
      <c r="A732" s="10" t="s">
        <v>1586</v>
      </c>
      <c r="B732" s="5">
        <v>12</v>
      </c>
    </row>
    <row r="733" spans="1:2" x14ac:dyDescent="0.25">
      <c r="A733" s="10" t="s">
        <v>4090</v>
      </c>
      <c r="B733" s="5">
        <v>8</v>
      </c>
    </row>
    <row r="734" spans="1:2" x14ac:dyDescent="0.25">
      <c r="A734" s="10" t="s">
        <v>870</v>
      </c>
      <c r="B734" s="5">
        <v>3</v>
      </c>
    </row>
    <row r="735" spans="1:2" x14ac:dyDescent="0.25">
      <c r="A735" s="10" t="s">
        <v>1794</v>
      </c>
      <c r="B735" s="5">
        <v>2</v>
      </c>
    </row>
    <row r="736" spans="1:2" x14ac:dyDescent="0.25">
      <c r="A736" s="10" t="s">
        <v>2416</v>
      </c>
      <c r="B736" s="5">
        <v>6</v>
      </c>
    </row>
    <row r="737" spans="1:2" x14ac:dyDescent="0.25">
      <c r="A737" s="10" t="s">
        <v>2511</v>
      </c>
      <c r="B737" s="5">
        <v>0</v>
      </c>
    </row>
    <row r="738" spans="1:2" x14ac:dyDescent="0.25">
      <c r="A738" s="10" t="s">
        <v>1092</v>
      </c>
      <c r="B738" s="5">
        <v>2</v>
      </c>
    </row>
    <row r="739" spans="1:2" x14ac:dyDescent="0.25">
      <c r="A739" s="10" t="s">
        <v>2414</v>
      </c>
      <c r="B739" s="5">
        <v>3</v>
      </c>
    </row>
    <row r="740" spans="1:2" x14ac:dyDescent="0.25">
      <c r="A740" s="10" t="s">
        <v>1983</v>
      </c>
      <c r="B740" s="5">
        <v>0</v>
      </c>
    </row>
    <row r="741" spans="1:2" x14ac:dyDescent="0.25">
      <c r="A741" s="10" t="s">
        <v>4091</v>
      </c>
      <c r="B741" s="5">
        <v>1</v>
      </c>
    </row>
    <row r="742" spans="1:2" x14ac:dyDescent="0.25">
      <c r="A742" s="10" t="s">
        <v>2857</v>
      </c>
      <c r="B742" s="5">
        <v>15</v>
      </c>
    </row>
    <row r="743" spans="1:2" x14ac:dyDescent="0.25">
      <c r="A743" s="10" t="s">
        <v>453</v>
      </c>
      <c r="B743" s="5">
        <v>12</v>
      </c>
    </row>
    <row r="744" spans="1:2" x14ac:dyDescent="0.25">
      <c r="A744" s="10" t="s">
        <v>2872</v>
      </c>
      <c r="B744" s="5">
        <v>0</v>
      </c>
    </row>
    <row r="745" spans="1:2" x14ac:dyDescent="0.25">
      <c r="A745" s="10" t="s">
        <v>1985</v>
      </c>
      <c r="B745" s="5">
        <v>7</v>
      </c>
    </row>
    <row r="746" spans="1:2" x14ac:dyDescent="0.25">
      <c r="A746" s="10" t="s">
        <v>4004</v>
      </c>
      <c r="B746" s="5">
        <v>4</v>
      </c>
    </row>
    <row r="747" spans="1:2" x14ac:dyDescent="0.25">
      <c r="A747" s="10" t="s">
        <v>1559</v>
      </c>
      <c r="B747" s="5">
        <v>3</v>
      </c>
    </row>
    <row r="748" spans="1:2" x14ac:dyDescent="0.25">
      <c r="A748" s="10" t="s">
        <v>710</v>
      </c>
      <c r="B748" s="5">
        <v>2</v>
      </c>
    </row>
    <row r="749" spans="1:2" x14ac:dyDescent="0.25">
      <c r="A749" s="10" t="s">
        <v>2514</v>
      </c>
      <c r="B749" s="5">
        <v>4</v>
      </c>
    </row>
    <row r="750" spans="1:2" x14ac:dyDescent="0.25">
      <c r="A750" s="10" t="s">
        <v>663</v>
      </c>
      <c r="B750" s="5">
        <v>4</v>
      </c>
    </row>
    <row r="751" spans="1:2" x14ac:dyDescent="0.25">
      <c r="A751" s="10" t="s">
        <v>1703</v>
      </c>
      <c r="B751" s="5">
        <v>1</v>
      </c>
    </row>
    <row r="752" spans="1:2" x14ac:dyDescent="0.25">
      <c r="A752" s="10" t="s">
        <v>520</v>
      </c>
      <c r="B752" s="5">
        <v>70</v>
      </c>
    </row>
    <row r="753" spans="1:2" x14ac:dyDescent="0.25">
      <c r="A753" s="10" t="s">
        <v>209</v>
      </c>
      <c r="B753" s="5">
        <v>13</v>
      </c>
    </row>
    <row r="754" spans="1:2" x14ac:dyDescent="0.25">
      <c r="A754" s="10" t="s">
        <v>2688</v>
      </c>
      <c r="B754" s="5">
        <v>14</v>
      </c>
    </row>
    <row r="755" spans="1:2" x14ac:dyDescent="0.25">
      <c r="A755" s="10" t="s">
        <v>2860</v>
      </c>
      <c r="B755" s="5">
        <v>9</v>
      </c>
    </row>
    <row r="756" spans="1:2" x14ac:dyDescent="0.25">
      <c r="A756" s="10" t="s">
        <v>1907</v>
      </c>
      <c r="B756" s="5">
        <v>99</v>
      </c>
    </row>
    <row r="757" spans="1:2" x14ac:dyDescent="0.25">
      <c r="A757" s="10" t="s">
        <v>462</v>
      </c>
      <c r="B757" s="5">
        <v>0</v>
      </c>
    </row>
    <row r="758" spans="1:2" x14ac:dyDescent="0.25">
      <c r="A758" s="10" t="s">
        <v>3844</v>
      </c>
      <c r="B758" s="5">
        <v>9</v>
      </c>
    </row>
    <row r="759" spans="1:2" x14ac:dyDescent="0.25">
      <c r="A759" s="10" t="s">
        <v>560</v>
      </c>
      <c r="B759" s="5">
        <v>1</v>
      </c>
    </row>
    <row r="760" spans="1:2" x14ac:dyDescent="0.25">
      <c r="A760" s="10" t="s">
        <v>3891</v>
      </c>
      <c r="B760" s="5">
        <v>11</v>
      </c>
    </row>
    <row r="761" spans="1:2" x14ac:dyDescent="0.25">
      <c r="A761" s="10" t="s">
        <v>228</v>
      </c>
      <c r="B761" s="5">
        <v>2</v>
      </c>
    </row>
    <row r="762" spans="1:2" x14ac:dyDescent="0.25">
      <c r="A762" s="10" t="s">
        <v>2590</v>
      </c>
      <c r="B762" s="5">
        <v>0</v>
      </c>
    </row>
    <row r="763" spans="1:2" x14ac:dyDescent="0.25">
      <c r="A763" s="10" t="s">
        <v>2747</v>
      </c>
      <c r="B763" s="5">
        <v>4</v>
      </c>
    </row>
    <row r="764" spans="1:2" x14ac:dyDescent="0.25">
      <c r="A764" s="10" t="s">
        <v>3082</v>
      </c>
      <c r="B764" s="5">
        <v>0</v>
      </c>
    </row>
    <row r="765" spans="1:2" x14ac:dyDescent="0.25">
      <c r="A765" s="10" t="s">
        <v>600</v>
      </c>
      <c r="B765" s="5">
        <v>2</v>
      </c>
    </row>
    <row r="766" spans="1:2" x14ac:dyDescent="0.25">
      <c r="A766" s="10" t="s">
        <v>2129</v>
      </c>
      <c r="B766" s="5">
        <v>1</v>
      </c>
    </row>
    <row r="767" spans="1:2" x14ac:dyDescent="0.25">
      <c r="A767" s="10" t="s">
        <v>970</v>
      </c>
      <c r="B767" s="5">
        <v>11</v>
      </c>
    </row>
    <row r="768" spans="1:2" x14ac:dyDescent="0.25">
      <c r="A768" s="10" t="s">
        <v>3078</v>
      </c>
      <c r="B768" s="5">
        <v>3</v>
      </c>
    </row>
    <row r="769" spans="1:2" x14ac:dyDescent="0.25">
      <c r="A769" s="10" t="s">
        <v>239</v>
      </c>
      <c r="B769" s="5">
        <v>1</v>
      </c>
    </row>
    <row r="770" spans="1:2" x14ac:dyDescent="0.25">
      <c r="A770" s="10" t="s">
        <v>3999</v>
      </c>
      <c r="B770" s="5">
        <v>2</v>
      </c>
    </row>
    <row r="771" spans="1:2" x14ac:dyDescent="0.25">
      <c r="A771" s="10" t="s">
        <v>1450</v>
      </c>
      <c r="B771" s="5">
        <v>0</v>
      </c>
    </row>
    <row r="772" spans="1:2" x14ac:dyDescent="0.25">
      <c r="A772" s="10" t="s">
        <v>3961</v>
      </c>
      <c r="B772" s="5">
        <v>3</v>
      </c>
    </row>
    <row r="773" spans="1:2" x14ac:dyDescent="0.25">
      <c r="A773" s="10" t="s">
        <v>1407</v>
      </c>
      <c r="B773" s="5">
        <v>3</v>
      </c>
    </row>
    <row r="774" spans="1:2" x14ac:dyDescent="0.25">
      <c r="A774" s="10" t="s">
        <v>933</v>
      </c>
      <c r="B774" s="5">
        <v>30</v>
      </c>
    </row>
    <row r="775" spans="1:2" x14ac:dyDescent="0.25">
      <c r="A775" s="10" t="s">
        <v>2140</v>
      </c>
      <c r="B775" s="5">
        <v>56</v>
      </c>
    </row>
    <row r="776" spans="1:2" x14ac:dyDescent="0.25">
      <c r="A776" s="10" t="s">
        <v>2778</v>
      </c>
      <c r="B776" s="5">
        <v>15</v>
      </c>
    </row>
    <row r="777" spans="1:2" x14ac:dyDescent="0.25">
      <c r="A777" s="10" t="s">
        <v>190</v>
      </c>
      <c r="B777" s="5">
        <v>0</v>
      </c>
    </row>
    <row r="778" spans="1:2" x14ac:dyDescent="0.25">
      <c r="A778" s="10" t="s">
        <v>3842</v>
      </c>
      <c r="B778" s="5">
        <v>12</v>
      </c>
    </row>
    <row r="779" spans="1:2" x14ac:dyDescent="0.25">
      <c r="A779" s="10" t="s">
        <v>3727</v>
      </c>
      <c r="B779" s="5">
        <v>1</v>
      </c>
    </row>
    <row r="780" spans="1:2" x14ac:dyDescent="0.25">
      <c r="A780" s="10" t="s">
        <v>556</v>
      </c>
      <c r="B780" s="5">
        <v>0</v>
      </c>
    </row>
    <row r="781" spans="1:2" x14ac:dyDescent="0.25">
      <c r="A781" s="10" t="s">
        <v>3633</v>
      </c>
      <c r="B781" s="5">
        <v>10</v>
      </c>
    </row>
    <row r="782" spans="1:2" x14ac:dyDescent="0.25">
      <c r="A782" s="10" t="s">
        <v>2642</v>
      </c>
      <c r="B782" s="5">
        <v>0</v>
      </c>
    </row>
    <row r="783" spans="1:2" x14ac:dyDescent="0.25">
      <c r="A783" s="10" t="s">
        <v>969</v>
      </c>
      <c r="B783" s="5">
        <v>4</v>
      </c>
    </row>
    <row r="784" spans="1:2" x14ac:dyDescent="0.25">
      <c r="A784" s="10" t="s">
        <v>1867</v>
      </c>
      <c r="B784" s="5">
        <v>2</v>
      </c>
    </row>
    <row r="785" spans="1:2" x14ac:dyDescent="0.25">
      <c r="A785" s="10" t="s">
        <v>2675</v>
      </c>
      <c r="B785" s="5">
        <v>29</v>
      </c>
    </row>
    <row r="786" spans="1:2" x14ac:dyDescent="0.25">
      <c r="A786" s="10" t="s">
        <v>3477</v>
      </c>
      <c r="B786" s="5">
        <v>4</v>
      </c>
    </row>
    <row r="787" spans="1:2" x14ac:dyDescent="0.25">
      <c r="A787" s="10" t="s">
        <v>2430</v>
      </c>
      <c r="B787" s="5">
        <v>4</v>
      </c>
    </row>
    <row r="788" spans="1:2" x14ac:dyDescent="0.25">
      <c r="A788" s="10" t="s">
        <v>2143</v>
      </c>
      <c r="B788" s="5">
        <v>12</v>
      </c>
    </row>
    <row r="789" spans="1:2" x14ac:dyDescent="0.25">
      <c r="A789" s="10" t="s">
        <v>1141</v>
      </c>
      <c r="B789" s="5">
        <v>0</v>
      </c>
    </row>
    <row r="790" spans="1:2" x14ac:dyDescent="0.25">
      <c r="A790" s="10" t="s">
        <v>1118</v>
      </c>
      <c r="B790" s="5">
        <v>8</v>
      </c>
    </row>
    <row r="791" spans="1:2" x14ac:dyDescent="0.25">
      <c r="A791" s="10" t="s">
        <v>4097</v>
      </c>
      <c r="B791" s="5">
        <v>0</v>
      </c>
    </row>
    <row r="792" spans="1:2" x14ac:dyDescent="0.25">
      <c r="A792" s="10" t="s">
        <v>1868</v>
      </c>
      <c r="B792" s="5">
        <v>1</v>
      </c>
    </row>
    <row r="793" spans="1:2" x14ac:dyDescent="0.25">
      <c r="A793" s="10" t="s">
        <v>767</v>
      </c>
      <c r="B793" s="5">
        <v>0</v>
      </c>
    </row>
    <row r="794" spans="1:2" x14ac:dyDescent="0.25">
      <c r="A794" s="10" t="s">
        <v>4012</v>
      </c>
      <c r="B794" s="5">
        <v>7</v>
      </c>
    </row>
    <row r="795" spans="1:2" x14ac:dyDescent="0.25">
      <c r="A795" s="10" t="s">
        <v>1730</v>
      </c>
      <c r="B795" s="5">
        <v>0</v>
      </c>
    </row>
    <row r="796" spans="1:2" x14ac:dyDescent="0.25">
      <c r="A796" s="10" t="s">
        <v>4038</v>
      </c>
      <c r="B796" s="5">
        <v>3</v>
      </c>
    </row>
    <row r="797" spans="1:2" x14ac:dyDescent="0.25">
      <c r="A797" s="10" t="s">
        <v>1720</v>
      </c>
      <c r="B797" s="5">
        <v>3</v>
      </c>
    </row>
    <row r="798" spans="1:2" x14ac:dyDescent="0.25">
      <c r="A798" s="10" t="s">
        <v>1986</v>
      </c>
      <c r="B798" s="5">
        <v>4</v>
      </c>
    </row>
    <row r="799" spans="1:2" x14ac:dyDescent="0.25">
      <c r="A799" s="10" t="s">
        <v>2419</v>
      </c>
      <c r="B799" s="5">
        <v>5</v>
      </c>
    </row>
    <row r="800" spans="1:2" x14ac:dyDescent="0.25">
      <c r="A800" s="10" t="s">
        <v>921</v>
      </c>
      <c r="B800" s="5">
        <v>0</v>
      </c>
    </row>
    <row r="801" spans="1:2" x14ac:dyDescent="0.25">
      <c r="A801" s="10" t="s">
        <v>868</v>
      </c>
      <c r="B801" s="5">
        <v>11</v>
      </c>
    </row>
    <row r="802" spans="1:2" x14ac:dyDescent="0.25">
      <c r="A802" s="10" t="s">
        <v>163</v>
      </c>
      <c r="B802" s="5">
        <v>1</v>
      </c>
    </row>
    <row r="803" spans="1:2" x14ac:dyDescent="0.25">
      <c r="A803" s="10" t="s">
        <v>1713</v>
      </c>
      <c r="B803" s="5">
        <v>0</v>
      </c>
    </row>
    <row r="804" spans="1:2" x14ac:dyDescent="0.25">
      <c r="A804" s="10" t="s">
        <v>1877</v>
      </c>
      <c r="B804" s="5">
        <v>0</v>
      </c>
    </row>
    <row r="805" spans="1:2" x14ac:dyDescent="0.25">
      <c r="A805" s="10" t="s">
        <v>696</v>
      </c>
      <c r="B805" s="5">
        <v>7</v>
      </c>
    </row>
    <row r="806" spans="1:2" x14ac:dyDescent="0.25">
      <c r="A806" s="10" t="s">
        <v>3908</v>
      </c>
      <c r="B806" s="5">
        <v>36</v>
      </c>
    </row>
    <row r="807" spans="1:2" x14ac:dyDescent="0.25">
      <c r="A807" s="10" t="s">
        <v>4010</v>
      </c>
      <c r="B807" s="5">
        <v>0</v>
      </c>
    </row>
    <row r="808" spans="1:2" x14ac:dyDescent="0.25">
      <c r="A808" s="10" t="s">
        <v>570</v>
      </c>
      <c r="B808" s="5">
        <v>1</v>
      </c>
    </row>
    <row r="809" spans="1:2" x14ac:dyDescent="0.25">
      <c r="A809" s="10" t="s">
        <v>1904</v>
      </c>
      <c r="B809" s="5">
        <v>41</v>
      </c>
    </row>
    <row r="810" spans="1:2" x14ac:dyDescent="0.25">
      <c r="A810" s="10" t="s">
        <v>1177</v>
      </c>
      <c r="B810" s="5">
        <v>1</v>
      </c>
    </row>
    <row r="811" spans="1:2" x14ac:dyDescent="0.25">
      <c r="A811" s="10" t="s">
        <v>3197</v>
      </c>
      <c r="B811" s="5">
        <v>4</v>
      </c>
    </row>
    <row r="812" spans="1:2" x14ac:dyDescent="0.25">
      <c r="A812" s="10" t="s">
        <v>484</v>
      </c>
      <c r="B812" s="5">
        <v>147</v>
      </c>
    </row>
    <row r="813" spans="1:2" x14ac:dyDescent="0.25">
      <c r="A813" s="10" t="s">
        <v>1587</v>
      </c>
      <c r="B813" s="5">
        <v>0</v>
      </c>
    </row>
    <row r="814" spans="1:2" x14ac:dyDescent="0.25">
      <c r="A814" s="10" t="s">
        <v>684</v>
      </c>
      <c r="B814" s="5">
        <v>3</v>
      </c>
    </row>
    <row r="815" spans="1:2" x14ac:dyDescent="0.25">
      <c r="A815" s="10" t="s">
        <v>903</v>
      </c>
      <c r="B815" s="5">
        <v>3</v>
      </c>
    </row>
    <row r="816" spans="1:2" x14ac:dyDescent="0.25">
      <c r="A816" s="10" t="s">
        <v>1156</v>
      </c>
      <c r="B816" s="5">
        <v>8</v>
      </c>
    </row>
    <row r="817" spans="1:2" x14ac:dyDescent="0.25">
      <c r="A817" s="10" t="s">
        <v>204</v>
      </c>
      <c r="B817" s="5">
        <v>0</v>
      </c>
    </row>
    <row r="818" spans="1:2" x14ac:dyDescent="0.25">
      <c r="A818" s="10" t="s">
        <v>902</v>
      </c>
      <c r="B818" s="5">
        <v>0</v>
      </c>
    </row>
    <row r="819" spans="1:2" x14ac:dyDescent="0.25">
      <c r="A819" s="10" t="s">
        <v>1410</v>
      </c>
      <c r="B819" s="5">
        <v>0</v>
      </c>
    </row>
    <row r="820" spans="1:2" x14ac:dyDescent="0.25">
      <c r="A820" s="10" t="s">
        <v>1817</v>
      </c>
      <c r="B820" s="5">
        <v>6</v>
      </c>
    </row>
    <row r="821" spans="1:2" x14ac:dyDescent="0.25">
      <c r="A821" s="10" t="s">
        <v>680</v>
      </c>
      <c r="B821" s="5">
        <v>94</v>
      </c>
    </row>
    <row r="822" spans="1:2" x14ac:dyDescent="0.25">
      <c r="A822" s="10" t="s">
        <v>3972</v>
      </c>
      <c r="B822" s="5">
        <v>0</v>
      </c>
    </row>
    <row r="823" spans="1:2" x14ac:dyDescent="0.25">
      <c r="A823" s="10" t="s">
        <v>2516</v>
      </c>
      <c r="B823" s="5">
        <v>0</v>
      </c>
    </row>
    <row r="824" spans="1:2" x14ac:dyDescent="0.25">
      <c r="A824" s="10" t="s">
        <v>3963</v>
      </c>
      <c r="B824" s="5">
        <v>2</v>
      </c>
    </row>
    <row r="825" spans="1:2" x14ac:dyDescent="0.25">
      <c r="A825" s="10" t="s">
        <v>888</v>
      </c>
      <c r="B825" s="5">
        <v>0</v>
      </c>
    </row>
    <row r="826" spans="1:2" x14ac:dyDescent="0.25">
      <c r="A826" s="10" t="s">
        <v>4058</v>
      </c>
      <c r="B826" s="5">
        <v>3</v>
      </c>
    </row>
    <row r="827" spans="1:2" x14ac:dyDescent="0.25">
      <c r="A827" s="10" t="s">
        <v>3101</v>
      </c>
      <c r="B827" s="5">
        <v>12</v>
      </c>
    </row>
    <row r="828" spans="1:2" x14ac:dyDescent="0.25">
      <c r="A828" s="10" t="s">
        <v>716</v>
      </c>
      <c r="B828" s="5">
        <v>12</v>
      </c>
    </row>
    <row r="829" spans="1:2" x14ac:dyDescent="0.25">
      <c r="A829" s="10" t="s">
        <v>664</v>
      </c>
      <c r="B829" s="5">
        <v>7</v>
      </c>
    </row>
    <row r="830" spans="1:2" x14ac:dyDescent="0.25">
      <c r="A830" s="10" t="s">
        <v>2689</v>
      </c>
      <c r="B830" s="5">
        <v>1</v>
      </c>
    </row>
    <row r="831" spans="1:2" x14ac:dyDescent="0.25">
      <c r="A831" s="10" t="s">
        <v>170</v>
      </c>
      <c r="B831" s="5">
        <v>3</v>
      </c>
    </row>
    <row r="832" spans="1:2" x14ac:dyDescent="0.25">
      <c r="A832" s="10" t="s">
        <v>3932</v>
      </c>
      <c r="B832" s="5">
        <v>23</v>
      </c>
    </row>
    <row r="833" spans="1:2" x14ac:dyDescent="0.25">
      <c r="A833" s="10" t="s">
        <v>3920</v>
      </c>
      <c r="B833" s="5">
        <v>17</v>
      </c>
    </row>
    <row r="834" spans="1:2" x14ac:dyDescent="0.25">
      <c r="A834" s="10" t="s">
        <v>2741</v>
      </c>
      <c r="B834" s="5">
        <v>4</v>
      </c>
    </row>
    <row r="835" spans="1:2" x14ac:dyDescent="0.25">
      <c r="A835" s="10" t="s">
        <v>1776</v>
      </c>
      <c r="B835" s="5">
        <v>124</v>
      </c>
    </row>
    <row r="836" spans="1:2" x14ac:dyDescent="0.25">
      <c r="A836" s="10" t="s">
        <v>2687</v>
      </c>
      <c r="B836" s="5">
        <v>0</v>
      </c>
    </row>
    <row r="837" spans="1:2" x14ac:dyDescent="0.25">
      <c r="A837" s="10" t="s">
        <v>2432</v>
      </c>
      <c r="B837" s="5">
        <v>2</v>
      </c>
    </row>
    <row r="838" spans="1:2" x14ac:dyDescent="0.25">
      <c r="A838" s="10" t="s">
        <v>2699</v>
      </c>
      <c r="B838" s="5">
        <v>0</v>
      </c>
    </row>
    <row r="839" spans="1:2" x14ac:dyDescent="0.25">
      <c r="A839" s="10" t="s">
        <v>2750</v>
      </c>
      <c r="B839" s="5">
        <v>0</v>
      </c>
    </row>
    <row r="840" spans="1:2" x14ac:dyDescent="0.25">
      <c r="A840" s="10" t="s">
        <v>2763</v>
      </c>
      <c r="B840" s="5">
        <v>3</v>
      </c>
    </row>
    <row r="841" spans="1:2" x14ac:dyDescent="0.25">
      <c r="A841" s="10" t="s">
        <v>1815</v>
      </c>
      <c r="B841" s="5">
        <v>140</v>
      </c>
    </row>
    <row r="842" spans="1:2" x14ac:dyDescent="0.25">
      <c r="A842" s="10" t="s">
        <v>3843</v>
      </c>
      <c r="B842" s="5">
        <v>8</v>
      </c>
    </row>
    <row r="843" spans="1:2" x14ac:dyDescent="0.25">
      <c r="A843" s="10" t="s">
        <v>1408</v>
      </c>
      <c r="B843" s="5">
        <v>2</v>
      </c>
    </row>
    <row r="844" spans="1:2" x14ac:dyDescent="0.25">
      <c r="A844" s="10" t="s">
        <v>1085</v>
      </c>
      <c r="B844" s="5">
        <v>0</v>
      </c>
    </row>
    <row r="845" spans="1:2" x14ac:dyDescent="0.25">
      <c r="A845" s="10" t="s">
        <v>3640</v>
      </c>
      <c r="B845" s="5">
        <v>2</v>
      </c>
    </row>
    <row r="846" spans="1:2" x14ac:dyDescent="0.25">
      <c r="A846" s="10" t="s">
        <v>3890</v>
      </c>
      <c r="B846" s="5">
        <v>84</v>
      </c>
    </row>
    <row r="847" spans="1:2" x14ac:dyDescent="0.25">
      <c r="A847" s="10" t="s">
        <v>506</v>
      </c>
      <c r="B847" s="5">
        <v>14</v>
      </c>
    </row>
    <row r="848" spans="1:2" x14ac:dyDescent="0.25">
      <c r="A848" s="10" t="s">
        <v>596</v>
      </c>
      <c r="B848" s="5">
        <v>8</v>
      </c>
    </row>
    <row r="849" spans="1:2" x14ac:dyDescent="0.25">
      <c r="A849" s="10" t="s">
        <v>2777</v>
      </c>
      <c r="B849" s="5">
        <v>1</v>
      </c>
    </row>
    <row r="850" spans="1:2" x14ac:dyDescent="0.25">
      <c r="A850" s="10" t="s">
        <v>2685</v>
      </c>
      <c r="B850" s="5">
        <v>1</v>
      </c>
    </row>
    <row r="851" spans="1:2" x14ac:dyDescent="0.25">
      <c r="A851" s="10" t="s">
        <v>2147</v>
      </c>
      <c r="B851" s="5">
        <v>1</v>
      </c>
    </row>
    <row r="852" spans="1:2" x14ac:dyDescent="0.25">
      <c r="A852" s="10" t="s">
        <v>1489</v>
      </c>
      <c r="B852" s="5">
        <v>6</v>
      </c>
    </row>
    <row r="853" spans="1:2" x14ac:dyDescent="0.25">
      <c r="A853" s="10" t="s">
        <v>677</v>
      </c>
      <c r="B853" s="5">
        <v>24</v>
      </c>
    </row>
    <row r="854" spans="1:2" x14ac:dyDescent="0.25">
      <c r="A854" s="10" t="s">
        <v>2748</v>
      </c>
      <c r="B854" s="5">
        <v>4</v>
      </c>
    </row>
    <row r="855" spans="1:2" x14ac:dyDescent="0.25">
      <c r="A855" s="10" t="s">
        <v>1781</v>
      </c>
      <c r="B855" s="5">
        <v>152</v>
      </c>
    </row>
    <row r="856" spans="1:2" x14ac:dyDescent="0.25">
      <c r="A856" s="10" t="s">
        <v>1770</v>
      </c>
      <c r="B856" s="5">
        <v>22</v>
      </c>
    </row>
    <row r="857" spans="1:2" x14ac:dyDescent="0.25">
      <c r="A857" s="10" t="s">
        <v>167</v>
      </c>
      <c r="B857" s="5">
        <v>0</v>
      </c>
    </row>
    <row r="858" spans="1:2" x14ac:dyDescent="0.25">
      <c r="A858" s="10" t="s">
        <v>1546</v>
      </c>
      <c r="B858" s="5">
        <v>1</v>
      </c>
    </row>
    <row r="859" spans="1:2" x14ac:dyDescent="0.25">
      <c r="A859" s="10" t="s">
        <v>1728</v>
      </c>
      <c r="B859" s="5">
        <v>1</v>
      </c>
    </row>
    <row r="860" spans="1:2" x14ac:dyDescent="0.25">
      <c r="A860" s="10" t="s">
        <v>3958</v>
      </c>
      <c r="B860" s="5">
        <v>2</v>
      </c>
    </row>
    <row r="861" spans="1:2" x14ac:dyDescent="0.25">
      <c r="A861" s="10" t="s">
        <v>1079</v>
      </c>
      <c r="B861" s="5">
        <v>5</v>
      </c>
    </row>
    <row r="862" spans="1:2" x14ac:dyDescent="0.25">
      <c r="A862" s="10" t="s">
        <v>875</v>
      </c>
      <c r="B862" s="5">
        <v>21</v>
      </c>
    </row>
    <row r="863" spans="1:2" x14ac:dyDescent="0.25">
      <c r="A863" s="10" t="s">
        <v>1135</v>
      </c>
      <c r="B863" s="5">
        <v>1</v>
      </c>
    </row>
    <row r="864" spans="1:2" x14ac:dyDescent="0.25">
      <c r="A864" s="10" t="s">
        <v>4025</v>
      </c>
      <c r="B864" s="5">
        <v>0</v>
      </c>
    </row>
    <row r="865" spans="1:2" x14ac:dyDescent="0.25">
      <c r="A865" s="10" t="s">
        <v>1106</v>
      </c>
      <c r="B865" s="5">
        <v>20</v>
      </c>
    </row>
    <row r="866" spans="1:2" x14ac:dyDescent="0.25">
      <c r="A866" s="10" t="s">
        <v>2158</v>
      </c>
      <c r="B866" s="5">
        <v>57</v>
      </c>
    </row>
    <row r="867" spans="1:2" x14ac:dyDescent="0.25">
      <c r="A867" s="10" t="s">
        <v>200</v>
      </c>
      <c r="B867" s="5">
        <v>6</v>
      </c>
    </row>
    <row r="868" spans="1:2" x14ac:dyDescent="0.25">
      <c r="A868" s="10" t="s">
        <v>1805</v>
      </c>
      <c r="B868" s="5">
        <v>52</v>
      </c>
    </row>
    <row r="869" spans="1:2" x14ac:dyDescent="0.25">
      <c r="A869" s="10" t="s">
        <v>2906</v>
      </c>
      <c r="B869" s="5">
        <v>7</v>
      </c>
    </row>
    <row r="870" spans="1:2" x14ac:dyDescent="0.25">
      <c r="A870" s="10" t="s">
        <v>1138</v>
      </c>
      <c r="B870" s="5">
        <v>39</v>
      </c>
    </row>
    <row r="871" spans="1:2" x14ac:dyDescent="0.25">
      <c r="A871" s="10" t="s">
        <v>686</v>
      </c>
      <c r="B871" s="5">
        <v>10</v>
      </c>
    </row>
    <row r="872" spans="1:2" x14ac:dyDescent="0.25">
      <c r="A872" s="10" t="s">
        <v>1560</v>
      </c>
      <c r="B872" s="5">
        <v>1</v>
      </c>
    </row>
    <row r="873" spans="1:2" x14ac:dyDescent="0.25">
      <c r="A873" s="10" t="s">
        <v>4039</v>
      </c>
      <c r="B873" s="5">
        <v>0</v>
      </c>
    </row>
    <row r="874" spans="1:2" x14ac:dyDescent="0.25">
      <c r="A874" s="10" t="s">
        <v>3201</v>
      </c>
      <c r="B874" s="5">
        <v>2</v>
      </c>
    </row>
    <row r="875" spans="1:2" x14ac:dyDescent="0.25">
      <c r="A875" s="10" t="s">
        <v>3094</v>
      </c>
      <c r="B875" s="5">
        <v>1</v>
      </c>
    </row>
    <row r="876" spans="1:2" x14ac:dyDescent="0.25">
      <c r="A876" s="10" t="s">
        <v>1174</v>
      </c>
      <c r="B876" s="5">
        <v>1</v>
      </c>
    </row>
    <row r="877" spans="1:2" x14ac:dyDescent="0.25">
      <c r="A877" s="10" t="s">
        <v>3987</v>
      </c>
      <c r="B877" s="5">
        <v>1</v>
      </c>
    </row>
    <row r="878" spans="1:2" x14ac:dyDescent="0.25">
      <c r="A878" s="10" t="s">
        <v>238</v>
      </c>
      <c r="B878" s="5">
        <v>0</v>
      </c>
    </row>
    <row r="879" spans="1:2" x14ac:dyDescent="0.25">
      <c r="A879" s="10" t="s">
        <v>4046</v>
      </c>
      <c r="B879" s="5">
        <v>1</v>
      </c>
    </row>
    <row r="880" spans="1:2" x14ac:dyDescent="0.25">
      <c r="A880" s="10" t="s">
        <v>1787</v>
      </c>
      <c r="B880" s="5">
        <v>29</v>
      </c>
    </row>
    <row r="881" spans="1:2" x14ac:dyDescent="0.25">
      <c r="A881" s="10" t="s">
        <v>1987</v>
      </c>
      <c r="B881" s="5">
        <v>1</v>
      </c>
    </row>
    <row r="882" spans="1:2" x14ac:dyDescent="0.25">
      <c r="A882" s="10" t="s">
        <v>4068</v>
      </c>
      <c r="B882" s="5">
        <v>2</v>
      </c>
    </row>
    <row r="883" spans="1:2" x14ac:dyDescent="0.25">
      <c r="A883" s="10" t="s">
        <v>1766</v>
      </c>
      <c r="B883" s="5">
        <v>103</v>
      </c>
    </row>
    <row r="884" spans="1:2" x14ac:dyDescent="0.25">
      <c r="A884" s="10" t="s">
        <v>210</v>
      </c>
      <c r="B884" s="5">
        <v>0</v>
      </c>
    </row>
    <row r="885" spans="1:2" x14ac:dyDescent="0.25">
      <c r="A885" s="10" t="s">
        <v>999</v>
      </c>
      <c r="B885" s="5">
        <v>229</v>
      </c>
    </row>
    <row r="886" spans="1:2" x14ac:dyDescent="0.25">
      <c r="A886" s="10" t="s">
        <v>947</v>
      </c>
      <c r="B886" s="5">
        <v>5</v>
      </c>
    </row>
    <row r="887" spans="1:2" x14ac:dyDescent="0.25">
      <c r="A887" s="10" t="s">
        <v>1804</v>
      </c>
      <c r="B887" s="5">
        <v>75</v>
      </c>
    </row>
    <row r="888" spans="1:2" x14ac:dyDescent="0.25">
      <c r="A888" s="10" t="s">
        <v>1133</v>
      </c>
      <c r="B888" s="5">
        <v>13</v>
      </c>
    </row>
    <row r="889" spans="1:2" x14ac:dyDescent="0.25">
      <c r="A889" s="10" t="s">
        <v>778</v>
      </c>
      <c r="B889" s="5">
        <v>3</v>
      </c>
    </row>
    <row r="890" spans="1:2" x14ac:dyDescent="0.25">
      <c r="A890" s="10" t="s">
        <v>1137</v>
      </c>
      <c r="B890" s="5">
        <v>6</v>
      </c>
    </row>
    <row r="891" spans="1:2" x14ac:dyDescent="0.25">
      <c r="A891" s="10" t="s">
        <v>1994</v>
      </c>
      <c r="B891" s="5">
        <v>0</v>
      </c>
    </row>
    <row r="892" spans="1:2" x14ac:dyDescent="0.25">
      <c r="A892" s="10" t="s">
        <v>771</v>
      </c>
      <c r="B892" s="5">
        <v>0</v>
      </c>
    </row>
    <row r="893" spans="1:2" x14ac:dyDescent="0.25">
      <c r="A893" s="10" t="s">
        <v>3738</v>
      </c>
      <c r="B893" s="5">
        <v>0</v>
      </c>
    </row>
    <row r="894" spans="1:2" x14ac:dyDescent="0.25">
      <c r="A894" s="10" t="s">
        <v>3058</v>
      </c>
      <c r="B894" s="5">
        <v>3</v>
      </c>
    </row>
    <row r="895" spans="1:2" x14ac:dyDescent="0.25">
      <c r="A895" s="10" t="s">
        <v>2672</v>
      </c>
      <c r="B895" s="5">
        <v>47</v>
      </c>
    </row>
    <row r="896" spans="1:2" x14ac:dyDescent="0.25">
      <c r="A896" s="10" t="s">
        <v>665</v>
      </c>
      <c r="B896" s="5">
        <v>29</v>
      </c>
    </row>
    <row r="897" spans="1:2" x14ac:dyDescent="0.25">
      <c r="A897" s="10" t="s">
        <v>1768</v>
      </c>
      <c r="B897" s="5">
        <v>39</v>
      </c>
    </row>
    <row r="898" spans="1:2" x14ac:dyDescent="0.25">
      <c r="A898" s="10" t="s">
        <v>1601</v>
      </c>
      <c r="B898" s="5">
        <v>9</v>
      </c>
    </row>
    <row r="899" spans="1:2" x14ac:dyDescent="0.25">
      <c r="A899" s="10" t="s">
        <v>886</v>
      </c>
      <c r="B899" s="5">
        <v>21</v>
      </c>
    </row>
    <row r="900" spans="1:2" x14ac:dyDescent="0.25">
      <c r="A900" s="10" t="s">
        <v>4069</v>
      </c>
      <c r="B900" s="5">
        <v>2</v>
      </c>
    </row>
    <row r="901" spans="1:2" x14ac:dyDescent="0.25">
      <c r="A901" s="10" t="s">
        <v>513</v>
      </c>
      <c r="B901" s="5">
        <v>2</v>
      </c>
    </row>
    <row r="902" spans="1:2" x14ac:dyDescent="0.25">
      <c r="A902" s="10" t="s">
        <v>3196</v>
      </c>
      <c r="B902" s="5">
        <v>6</v>
      </c>
    </row>
    <row r="903" spans="1:2" x14ac:dyDescent="0.25">
      <c r="A903" s="10" t="s">
        <v>2779</v>
      </c>
      <c r="B903" s="5">
        <v>1</v>
      </c>
    </row>
    <row r="904" spans="1:2" x14ac:dyDescent="0.25">
      <c r="A904" s="10" t="s">
        <v>3644</v>
      </c>
      <c r="B904" s="5">
        <v>8</v>
      </c>
    </row>
    <row r="905" spans="1:2" x14ac:dyDescent="0.25">
      <c r="A905" s="10" t="s">
        <v>3888</v>
      </c>
      <c r="B905" s="5">
        <v>7</v>
      </c>
    </row>
    <row r="906" spans="1:2" x14ac:dyDescent="0.25">
      <c r="A906" s="10" t="s">
        <v>1803</v>
      </c>
      <c r="B906" s="5">
        <v>18</v>
      </c>
    </row>
    <row r="907" spans="1:2" x14ac:dyDescent="0.25">
      <c r="A907" s="10" t="s">
        <v>3899</v>
      </c>
      <c r="B907" s="5">
        <v>31</v>
      </c>
    </row>
    <row r="908" spans="1:2" x14ac:dyDescent="0.25">
      <c r="A908" s="10" t="s">
        <v>1780</v>
      </c>
      <c r="B908" s="5">
        <v>38</v>
      </c>
    </row>
    <row r="909" spans="1:2" x14ac:dyDescent="0.25">
      <c r="A909" s="10" t="s">
        <v>3194</v>
      </c>
      <c r="B909" s="5">
        <v>0</v>
      </c>
    </row>
    <row r="910" spans="1:2" x14ac:dyDescent="0.25">
      <c r="A910" s="10" t="s">
        <v>703</v>
      </c>
      <c r="B910" s="5">
        <v>37</v>
      </c>
    </row>
    <row r="911" spans="1:2" x14ac:dyDescent="0.25">
      <c r="A911" s="10" t="s">
        <v>3105</v>
      </c>
      <c r="B911" s="5">
        <v>31</v>
      </c>
    </row>
    <row r="912" spans="1:2" x14ac:dyDescent="0.25">
      <c r="A912" s="10" t="s">
        <v>1790</v>
      </c>
      <c r="B912" s="5">
        <v>4</v>
      </c>
    </row>
    <row r="913" spans="1:2" x14ac:dyDescent="0.25">
      <c r="A913" s="10" t="s">
        <v>948</v>
      </c>
      <c r="B913" s="5">
        <v>0</v>
      </c>
    </row>
    <row r="914" spans="1:2" x14ac:dyDescent="0.25">
      <c r="A914" s="10" t="s">
        <v>3056</v>
      </c>
      <c r="B914" s="5">
        <v>0</v>
      </c>
    </row>
    <row r="915" spans="1:2" x14ac:dyDescent="0.25">
      <c r="A915" s="10" t="s">
        <v>2436</v>
      </c>
      <c r="B915" s="5">
        <v>4</v>
      </c>
    </row>
    <row r="916" spans="1:2" x14ac:dyDescent="0.25">
      <c r="A916" s="10" t="s">
        <v>966</v>
      </c>
      <c r="B916" s="5">
        <v>6</v>
      </c>
    </row>
    <row r="917" spans="1:2" x14ac:dyDescent="0.25">
      <c r="A917" s="10" t="s">
        <v>2421</v>
      </c>
      <c r="B917" s="5">
        <v>36</v>
      </c>
    </row>
    <row r="918" spans="1:2" x14ac:dyDescent="0.25">
      <c r="A918" s="10" t="s">
        <v>3085</v>
      </c>
      <c r="B918" s="5">
        <v>9</v>
      </c>
    </row>
    <row r="919" spans="1:2" x14ac:dyDescent="0.25">
      <c r="A919" s="10" t="s">
        <v>514</v>
      </c>
      <c r="B919" s="5">
        <v>68</v>
      </c>
    </row>
    <row r="920" spans="1:2" x14ac:dyDescent="0.25">
      <c r="A920" s="10" t="s">
        <v>898</v>
      </c>
      <c r="B920" s="5">
        <v>0</v>
      </c>
    </row>
    <row r="921" spans="1:2" x14ac:dyDescent="0.25">
      <c r="A921" s="10" t="s">
        <v>169</v>
      </c>
      <c r="B921" s="5">
        <v>2</v>
      </c>
    </row>
    <row r="922" spans="1:2" x14ac:dyDescent="0.25">
      <c r="A922" s="10" t="s">
        <v>2505</v>
      </c>
      <c r="B922" s="5">
        <v>0</v>
      </c>
    </row>
    <row r="923" spans="1:2" x14ac:dyDescent="0.25">
      <c r="A923" s="10" t="s">
        <v>426</v>
      </c>
      <c r="B923" s="5">
        <v>2</v>
      </c>
    </row>
    <row r="924" spans="1:2" x14ac:dyDescent="0.25">
      <c r="A924" s="10" t="s">
        <v>2591</v>
      </c>
      <c r="B924" s="5">
        <v>2</v>
      </c>
    </row>
    <row r="925" spans="1:2" x14ac:dyDescent="0.25">
      <c r="A925" s="10" t="s">
        <v>1875</v>
      </c>
      <c r="B925" s="5">
        <v>2</v>
      </c>
    </row>
    <row r="926" spans="1:2" x14ac:dyDescent="0.25">
      <c r="A926" s="10" t="s">
        <v>717</v>
      </c>
      <c r="B926" s="5">
        <v>16</v>
      </c>
    </row>
    <row r="927" spans="1:2" x14ac:dyDescent="0.25">
      <c r="A927" s="10" t="s">
        <v>956</v>
      </c>
      <c r="B927" s="5">
        <v>93</v>
      </c>
    </row>
    <row r="928" spans="1:2" x14ac:dyDescent="0.25">
      <c r="A928" s="10" t="s">
        <v>2942</v>
      </c>
      <c r="B928" s="5">
        <v>202</v>
      </c>
    </row>
    <row r="929" spans="1:2" x14ac:dyDescent="0.25">
      <c r="A929" s="10" t="s">
        <v>2159</v>
      </c>
      <c r="B929" s="5">
        <v>311</v>
      </c>
    </row>
    <row r="930" spans="1:2" x14ac:dyDescent="0.25">
      <c r="A930" s="10" t="s">
        <v>3206</v>
      </c>
      <c r="B930" s="5">
        <v>0</v>
      </c>
    </row>
    <row r="931" spans="1:2" x14ac:dyDescent="0.25">
      <c r="A931" s="10" t="s">
        <v>3073</v>
      </c>
      <c r="B931" s="5">
        <v>7</v>
      </c>
    </row>
    <row r="932" spans="1:2" x14ac:dyDescent="0.25">
      <c r="A932" s="10" t="s">
        <v>1441</v>
      </c>
      <c r="B932" s="5">
        <v>1</v>
      </c>
    </row>
    <row r="933" spans="1:2" x14ac:dyDescent="0.25">
      <c r="A933" s="10" t="s">
        <v>1153</v>
      </c>
      <c r="B933" s="5">
        <v>15</v>
      </c>
    </row>
    <row r="934" spans="1:2" x14ac:dyDescent="0.25">
      <c r="A934" s="10" t="s">
        <v>4100</v>
      </c>
      <c r="B934" s="5">
        <v>14</v>
      </c>
    </row>
    <row r="935" spans="1:2" x14ac:dyDescent="0.25">
      <c r="A935" s="10" t="s">
        <v>4047</v>
      </c>
      <c r="B935" s="5">
        <v>0</v>
      </c>
    </row>
    <row r="936" spans="1:2" x14ac:dyDescent="0.25">
      <c r="A936" s="10" t="s">
        <v>458</v>
      </c>
      <c r="B936" s="5">
        <v>0</v>
      </c>
    </row>
    <row r="937" spans="1:2" x14ac:dyDescent="0.25">
      <c r="A937" s="10" t="s">
        <v>1989</v>
      </c>
      <c r="B937" s="5">
        <v>1</v>
      </c>
    </row>
    <row r="938" spans="1:2" x14ac:dyDescent="0.25">
      <c r="A938" s="10" t="s">
        <v>910</v>
      </c>
      <c r="B938" s="5">
        <v>8</v>
      </c>
    </row>
    <row r="939" spans="1:2" x14ac:dyDescent="0.25">
      <c r="A939" s="10" t="s">
        <v>1767</v>
      </c>
      <c r="B939" s="5">
        <v>0</v>
      </c>
    </row>
    <row r="940" spans="1:2" x14ac:dyDescent="0.25">
      <c r="A940" s="10" t="s">
        <v>1998</v>
      </c>
      <c r="B940" s="5">
        <v>0</v>
      </c>
    </row>
    <row r="941" spans="1:2" x14ac:dyDescent="0.25">
      <c r="A941" s="10" t="s">
        <v>1999</v>
      </c>
      <c r="B941" s="5">
        <v>3</v>
      </c>
    </row>
    <row r="942" spans="1:2" x14ac:dyDescent="0.25">
      <c r="A942" s="10" t="s">
        <v>1706</v>
      </c>
      <c r="B942" s="5">
        <v>0</v>
      </c>
    </row>
    <row r="943" spans="1:2" x14ac:dyDescent="0.25">
      <c r="A943" s="10" t="s">
        <v>3726</v>
      </c>
      <c r="B943" s="5">
        <v>5</v>
      </c>
    </row>
    <row r="944" spans="1:2" x14ac:dyDescent="0.25">
      <c r="A944" s="10" t="s">
        <v>1594</v>
      </c>
      <c r="B944" s="5">
        <v>3</v>
      </c>
    </row>
    <row r="945" spans="1:2" x14ac:dyDescent="0.25">
      <c r="A945" s="10" t="s">
        <v>2440</v>
      </c>
      <c r="B945" s="5">
        <v>0</v>
      </c>
    </row>
    <row r="946" spans="1:2" x14ac:dyDescent="0.25">
      <c r="A946" s="10" t="s">
        <v>1134</v>
      </c>
      <c r="B946" s="5">
        <v>1</v>
      </c>
    </row>
    <row r="947" spans="1:2" x14ac:dyDescent="0.25">
      <c r="A947" s="10" t="s">
        <v>1771</v>
      </c>
      <c r="B947" s="5">
        <v>92</v>
      </c>
    </row>
    <row r="948" spans="1:2" x14ac:dyDescent="0.25">
      <c r="A948" s="10" t="s">
        <v>436</v>
      </c>
      <c r="B948" s="5">
        <v>3</v>
      </c>
    </row>
    <row r="949" spans="1:2" x14ac:dyDescent="0.25">
      <c r="A949" s="10" t="s">
        <v>1121</v>
      </c>
      <c r="B949" s="5">
        <v>0</v>
      </c>
    </row>
    <row r="950" spans="1:2" x14ac:dyDescent="0.25">
      <c r="A950" s="10" t="s">
        <v>569</v>
      </c>
      <c r="B950" s="5">
        <v>5</v>
      </c>
    </row>
    <row r="951" spans="1:2" x14ac:dyDescent="0.25">
      <c r="A951" s="10" t="s">
        <v>2000</v>
      </c>
      <c r="B951" s="5">
        <v>7</v>
      </c>
    </row>
    <row r="952" spans="1:2" x14ac:dyDescent="0.25">
      <c r="A952" s="10" t="s">
        <v>3637</v>
      </c>
      <c r="B952" s="5">
        <v>1</v>
      </c>
    </row>
    <row r="953" spans="1:2" x14ac:dyDescent="0.25">
      <c r="A953" s="10" t="s">
        <v>465</v>
      </c>
      <c r="B953" s="5">
        <v>1</v>
      </c>
    </row>
    <row r="954" spans="1:2" x14ac:dyDescent="0.25">
      <c r="A954" s="10" t="s">
        <v>3990</v>
      </c>
      <c r="B954" s="5">
        <v>2</v>
      </c>
    </row>
    <row r="955" spans="1:2" x14ac:dyDescent="0.25">
      <c r="A955" s="10" t="s">
        <v>1782</v>
      </c>
      <c r="B955" s="5">
        <v>24</v>
      </c>
    </row>
    <row r="956" spans="1:2" x14ac:dyDescent="0.25">
      <c r="A956" s="10" t="s">
        <v>3885</v>
      </c>
      <c r="B956" s="5">
        <v>14</v>
      </c>
    </row>
    <row r="957" spans="1:2" x14ac:dyDescent="0.25">
      <c r="A957" s="10" t="s">
        <v>1779</v>
      </c>
      <c r="B957" s="5">
        <v>15</v>
      </c>
    </row>
    <row r="958" spans="1:2" x14ac:dyDescent="0.25">
      <c r="A958" s="10" t="s">
        <v>1992</v>
      </c>
      <c r="B958" s="5">
        <v>3</v>
      </c>
    </row>
    <row r="959" spans="1:2" x14ac:dyDescent="0.25">
      <c r="A959" s="10" t="s">
        <v>1715</v>
      </c>
      <c r="B959" s="5">
        <v>17</v>
      </c>
    </row>
    <row r="960" spans="1:2" x14ac:dyDescent="0.25">
      <c r="A960" s="10" t="s">
        <v>681</v>
      </c>
      <c r="B960" s="5">
        <v>129</v>
      </c>
    </row>
    <row r="961" spans="1:2" x14ac:dyDescent="0.25">
      <c r="A961" s="10" t="s">
        <v>3936</v>
      </c>
      <c r="B961" s="5">
        <v>1</v>
      </c>
    </row>
    <row r="962" spans="1:2" x14ac:dyDescent="0.25">
      <c r="A962" s="10" t="s">
        <v>688</v>
      </c>
      <c r="B962" s="5">
        <v>6</v>
      </c>
    </row>
    <row r="963" spans="1:2" x14ac:dyDescent="0.25">
      <c r="A963" s="10" t="s">
        <v>990</v>
      </c>
      <c r="B963" s="5">
        <v>32</v>
      </c>
    </row>
    <row r="964" spans="1:2" x14ac:dyDescent="0.25">
      <c r="A964" s="10" t="s">
        <v>1709</v>
      </c>
      <c r="B964" s="5">
        <v>0</v>
      </c>
    </row>
    <row r="965" spans="1:2" x14ac:dyDescent="0.25">
      <c r="A965" s="10" t="s">
        <v>694</v>
      </c>
      <c r="B965" s="5">
        <v>296</v>
      </c>
    </row>
    <row r="966" spans="1:2" x14ac:dyDescent="0.25">
      <c r="A966" s="10" t="s">
        <v>2135</v>
      </c>
      <c r="B966" s="5">
        <v>3</v>
      </c>
    </row>
    <row r="967" spans="1:2" x14ac:dyDescent="0.25">
      <c r="A967" s="10" t="s">
        <v>2429</v>
      </c>
      <c r="B967" s="5">
        <v>1</v>
      </c>
    </row>
    <row r="968" spans="1:2" x14ac:dyDescent="0.25">
      <c r="A968" s="10" t="s">
        <v>715</v>
      </c>
      <c r="B968" s="5">
        <v>28</v>
      </c>
    </row>
    <row r="969" spans="1:2" x14ac:dyDescent="0.25">
      <c r="A969" s="10" t="s">
        <v>213</v>
      </c>
      <c r="B969" s="5">
        <v>12</v>
      </c>
    </row>
    <row r="970" spans="1:2" x14ac:dyDescent="0.25">
      <c r="A970" s="10" t="s">
        <v>1723</v>
      </c>
      <c r="B970" s="5">
        <v>1</v>
      </c>
    </row>
    <row r="971" spans="1:2" x14ac:dyDescent="0.25">
      <c r="A971" s="10" t="s">
        <v>168</v>
      </c>
      <c r="B971" s="5">
        <v>1</v>
      </c>
    </row>
    <row r="972" spans="1:2" x14ac:dyDescent="0.25">
      <c r="A972" s="10" t="s">
        <v>2130</v>
      </c>
      <c r="B972" s="5">
        <v>12</v>
      </c>
    </row>
    <row r="973" spans="1:2" x14ac:dyDescent="0.25">
      <c r="A973" s="10" t="s">
        <v>1071</v>
      </c>
      <c r="B973" s="5">
        <v>2</v>
      </c>
    </row>
    <row r="974" spans="1:2" x14ac:dyDescent="0.25">
      <c r="A974" s="10" t="s">
        <v>2758</v>
      </c>
      <c r="B974" s="5">
        <v>6</v>
      </c>
    </row>
    <row r="975" spans="1:2" x14ac:dyDescent="0.25">
      <c r="A975" s="10" t="s">
        <v>4064</v>
      </c>
      <c r="B975" s="5">
        <v>1</v>
      </c>
    </row>
    <row r="976" spans="1:2" x14ac:dyDescent="0.25">
      <c r="A976" s="10" t="s">
        <v>4057</v>
      </c>
      <c r="B976" s="5">
        <v>0</v>
      </c>
    </row>
    <row r="977" spans="1:2" x14ac:dyDescent="0.25">
      <c r="A977" s="10" t="s">
        <v>1711</v>
      </c>
      <c r="B977" s="5">
        <v>1</v>
      </c>
    </row>
    <row r="978" spans="1:2" x14ac:dyDescent="0.25">
      <c r="A978" s="10" t="s">
        <v>3103</v>
      </c>
      <c r="B978" s="5">
        <v>2</v>
      </c>
    </row>
    <row r="979" spans="1:2" x14ac:dyDescent="0.25">
      <c r="A979" s="10" t="s">
        <v>4075</v>
      </c>
      <c r="B979" s="5">
        <v>1</v>
      </c>
    </row>
    <row r="980" spans="1:2" x14ac:dyDescent="0.25">
      <c r="A980" s="10" t="s">
        <v>661</v>
      </c>
      <c r="B980" s="5">
        <v>18</v>
      </c>
    </row>
    <row r="981" spans="1:2" x14ac:dyDescent="0.25">
      <c r="A981" s="10" t="s">
        <v>1424</v>
      </c>
      <c r="B981" s="5">
        <v>1</v>
      </c>
    </row>
    <row r="982" spans="1:2" x14ac:dyDescent="0.25">
      <c r="A982" s="10" t="s">
        <v>2150</v>
      </c>
      <c r="B982" s="5">
        <v>0</v>
      </c>
    </row>
    <row r="983" spans="1:2" x14ac:dyDescent="0.25">
      <c r="A983" s="10" t="s">
        <v>3636</v>
      </c>
      <c r="B983" s="5">
        <v>2</v>
      </c>
    </row>
    <row r="984" spans="1:2" x14ac:dyDescent="0.25">
      <c r="A984" s="10" t="s">
        <v>491</v>
      </c>
      <c r="B984" s="5">
        <v>0</v>
      </c>
    </row>
    <row r="985" spans="1:2" x14ac:dyDescent="0.25">
      <c r="A985" s="10" t="s">
        <v>421</v>
      </c>
      <c r="B985" s="5">
        <v>3</v>
      </c>
    </row>
    <row r="986" spans="1:2" x14ac:dyDescent="0.25">
      <c r="A986" s="10" t="s">
        <v>901</v>
      </c>
      <c r="B986" s="5">
        <v>2</v>
      </c>
    </row>
    <row r="987" spans="1:2" x14ac:dyDescent="0.25">
      <c r="A987" s="10" t="s">
        <v>1096</v>
      </c>
      <c r="B987" s="5">
        <v>94</v>
      </c>
    </row>
    <row r="988" spans="1:2" x14ac:dyDescent="0.25">
      <c r="A988" s="10" t="s">
        <v>2145</v>
      </c>
      <c r="B988" s="5">
        <v>24</v>
      </c>
    </row>
    <row r="989" spans="1:2" x14ac:dyDescent="0.25">
      <c r="A989" s="10" t="s">
        <v>1864</v>
      </c>
      <c r="B989" s="5">
        <v>2</v>
      </c>
    </row>
    <row r="990" spans="1:2" x14ac:dyDescent="0.25">
      <c r="A990" s="10" t="s">
        <v>493</v>
      </c>
      <c r="B990" s="5">
        <v>0</v>
      </c>
    </row>
    <row r="991" spans="1:2" x14ac:dyDescent="0.25">
      <c r="A991" s="10" t="s">
        <v>1710</v>
      </c>
      <c r="B991" s="5">
        <v>4</v>
      </c>
    </row>
    <row r="992" spans="1:2" x14ac:dyDescent="0.25">
      <c r="A992" s="10" t="s">
        <v>1111</v>
      </c>
      <c r="B992" s="5">
        <v>11</v>
      </c>
    </row>
    <row r="993" spans="1:2" x14ac:dyDescent="0.25">
      <c r="A993" s="10" t="s">
        <v>3641</v>
      </c>
      <c r="B993" s="5">
        <v>0</v>
      </c>
    </row>
    <row r="994" spans="1:2" x14ac:dyDescent="0.25">
      <c r="A994" s="10" t="s">
        <v>1491</v>
      </c>
      <c r="B994" s="5">
        <v>19</v>
      </c>
    </row>
    <row r="995" spans="1:2" x14ac:dyDescent="0.25">
      <c r="A995" s="10" t="s">
        <v>1432</v>
      </c>
      <c r="B995" s="5">
        <v>47</v>
      </c>
    </row>
    <row r="996" spans="1:2" x14ac:dyDescent="0.25">
      <c r="A996" s="10" t="s">
        <v>1863</v>
      </c>
      <c r="B996" s="5">
        <v>16</v>
      </c>
    </row>
    <row r="997" spans="1:2" x14ac:dyDescent="0.25">
      <c r="A997" s="10" t="s">
        <v>3070</v>
      </c>
      <c r="B997" s="5">
        <v>16</v>
      </c>
    </row>
    <row r="998" spans="1:2" x14ac:dyDescent="0.25">
      <c r="A998" s="10" t="s">
        <v>1122</v>
      </c>
      <c r="B998" s="5">
        <v>5</v>
      </c>
    </row>
    <row r="999" spans="1:2" x14ac:dyDescent="0.25">
      <c r="A999" s="10" t="s">
        <v>1162</v>
      </c>
      <c r="B999" s="5">
        <v>0</v>
      </c>
    </row>
    <row r="1000" spans="1:2" x14ac:dyDescent="0.25">
      <c r="A1000" s="10" t="s">
        <v>474</v>
      </c>
      <c r="B1000" s="5">
        <v>14</v>
      </c>
    </row>
    <row r="1001" spans="1:2" x14ac:dyDescent="0.25">
      <c r="A1001" s="10" t="s">
        <v>1117</v>
      </c>
      <c r="B1001" s="5">
        <v>10</v>
      </c>
    </row>
    <row r="1002" spans="1:2" x14ac:dyDescent="0.25">
      <c r="A1002" s="10" t="s">
        <v>1490</v>
      </c>
      <c r="B1002" s="5">
        <v>0</v>
      </c>
    </row>
    <row r="1003" spans="1:2" x14ac:dyDescent="0.25">
      <c r="A1003" s="10" t="s">
        <v>3973</v>
      </c>
      <c r="B1003" s="5">
        <v>10</v>
      </c>
    </row>
    <row r="1004" spans="1:2" x14ac:dyDescent="0.25">
      <c r="A1004" s="10" t="s">
        <v>1098</v>
      </c>
      <c r="B1004" s="5">
        <v>7</v>
      </c>
    </row>
    <row r="1005" spans="1:2" x14ac:dyDescent="0.25">
      <c r="A1005" s="10" t="s">
        <v>3896</v>
      </c>
      <c r="B1005" s="5">
        <v>2</v>
      </c>
    </row>
    <row r="1006" spans="1:2" x14ac:dyDescent="0.25">
      <c r="A1006" s="10" t="s">
        <v>1074</v>
      </c>
      <c r="B1006" s="5">
        <v>1</v>
      </c>
    </row>
    <row r="1007" spans="1:2" x14ac:dyDescent="0.25">
      <c r="A1007" s="10" t="s">
        <v>761</v>
      </c>
      <c r="B1007" s="5">
        <v>0</v>
      </c>
    </row>
    <row r="1008" spans="1:2" x14ac:dyDescent="0.25">
      <c r="A1008" s="10" t="s">
        <v>1552</v>
      </c>
      <c r="B1008" s="5">
        <v>0</v>
      </c>
    </row>
    <row r="1009" spans="1:2" x14ac:dyDescent="0.25">
      <c r="A1009" s="10" t="s">
        <v>2769</v>
      </c>
      <c r="B1009" s="5">
        <v>2</v>
      </c>
    </row>
    <row r="1010" spans="1:2" x14ac:dyDescent="0.25">
      <c r="A1010" s="10" t="s">
        <v>3087</v>
      </c>
      <c r="B1010" s="5">
        <v>2</v>
      </c>
    </row>
    <row r="1011" spans="1:2" x14ac:dyDescent="0.25">
      <c r="A1011" s="10" t="s">
        <v>3858</v>
      </c>
      <c r="B1011" s="5">
        <v>1</v>
      </c>
    </row>
    <row r="1012" spans="1:2" x14ac:dyDescent="0.25">
      <c r="A1012" s="10" t="s">
        <v>1419</v>
      </c>
      <c r="B1012" s="5">
        <v>1</v>
      </c>
    </row>
    <row r="1013" spans="1:2" x14ac:dyDescent="0.25">
      <c r="A1013" s="10" t="s">
        <v>4107</v>
      </c>
      <c r="B1013" s="5">
        <v>6</v>
      </c>
    </row>
    <row r="1014" spans="1:2" x14ac:dyDescent="0.25">
      <c r="A1014" s="10" t="s">
        <v>1741</v>
      </c>
      <c r="B1014" s="5">
        <v>0</v>
      </c>
    </row>
    <row r="1015" spans="1:2" x14ac:dyDescent="0.25">
      <c r="A1015" s="10" t="s">
        <v>472</v>
      </c>
      <c r="B1015" s="5">
        <v>170</v>
      </c>
    </row>
    <row r="1016" spans="1:2" x14ac:dyDescent="0.25">
      <c r="A1016" s="10" t="s">
        <v>1712</v>
      </c>
      <c r="B1016" s="5">
        <v>2</v>
      </c>
    </row>
    <row r="1017" spans="1:2" x14ac:dyDescent="0.25">
      <c r="A1017" s="10" t="s">
        <v>2893</v>
      </c>
      <c r="B1017" s="5">
        <v>2</v>
      </c>
    </row>
    <row r="1018" spans="1:2" x14ac:dyDescent="0.25">
      <c r="A1018" s="10" t="s">
        <v>1558</v>
      </c>
      <c r="B1018" s="5">
        <v>1</v>
      </c>
    </row>
    <row r="1019" spans="1:2" x14ac:dyDescent="0.25">
      <c r="A1019" s="10" t="s">
        <v>192</v>
      </c>
      <c r="B1019" s="5">
        <v>1</v>
      </c>
    </row>
    <row r="1020" spans="1:2" x14ac:dyDescent="0.25">
      <c r="A1020" s="10" t="s">
        <v>571</v>
      </c>
      <c r="B1020" s="5">
        <v>1</v>
      </c>
    </row>
    <row r="1021" spans="1:2" x14ac:dyDescent="0.25">
      <c r="A1021" s="10" t="s">
        <v>1798</v>
      </c>
      <c r="B1021" s="5">
        <v>140</v>
      </c>
    </row>
    <row r="1022" spans="1:2" x14ac:dyDescent="0.25">
      <c r="A1022" s="10" t="s">
        <v>1791</v>
      </c>
      <c r="B1022" s="5">
        <v>15</v>
      </c>
    </row>
    <row r="1023" spans="1:2" x14ac:dyDescent="0.25">
      <c r="A1023" s="10" t="s">
        <v>713</v>
      </c>
      <c r="B1023" s="5">
        <v>4</v>
      </c>
    </row>
    <row r="1024" spans="1:2" x14ac:dyDescent="0.25">
      <c r="A1024" s="10" t="s">
        <v>2875</v>
      </c>
      <c r="B1024" s="5">
        <v>3</v>
      </c>
    </row>
    <row r="1025" spans="1:2" x14ac:dyDescent="0.25">
      <c r="A1025" s="10" t="s">
        <v>3200</v>
      </c>
      <c r="B1025" s="5">
        <v>1</v>
      </c>
    </row>
    <row r="1026" spans="1:2" x14ac:dyDescent="0.25">
      <c r="A1026" s="10" t="s">
        <v>945</v>
      </c>
      <c r="B1026" s="5">
        <v>96</v>
      </c>
    </row>
    <row r="1027" spans="1:2" x14ac:dyDescent="0.25">
      <c r="A1027" s="10" t="s">
        <v>3849</v>
      </c>
      <c r="B1027" s="5">
        <v>2</v>
      </c>
    </row>
    <row r="1028" spans="1:2" x14ac:dyDescent="0.25">
      <c r="A1028" s="10" t="s">
        <v>598</v>
      </c>
      <c r="B1028" s="5">
        <v>2</v>
      </c>
    </row>
    <row r="1029" spans="1:2" x14ac:dyDescent="0.25">
      <c r="A1029" s="10" t="s">
        <v>3914</v>
      </c>
      <c r="B1029" s="5">
        <v>1</v>
      </c>
    </row>
    <row r="1030" spans="1:2" x14ac:dyDescent="0.25">
      <c r="A1030" s="10" t="s">
        <v>2850</v>
      </c>
      <c r="B1030" s="5">
        <v>13</v>
      </c>
    </row>
    <row r="1031" spans="1:2" x14ac:dyDescent="0.25">
      <c r="A1031" s="10" t="s">
        <v>3977</v>
      </c>
      <c r="B1031" s="5">
        <v>7</v>
      </c>
    </row>
    <row r="1032" spans="1:2" x14ac:dyDescent="0.25">
      <c r="A1032" s="10" t="s">
        <v>2598</v>
      </c>
      <c r="B1032" s="5">
        <v>14</v>
      </c>
    </row>
    <row r="1033" spans="1:2" x14ac:dyDescent="0.25">
      <c r="A1033" s="10" t="s">
        <v>896</v>
      </c>
      <c r="B1033" s="5">
        <v>7</v>
      </c>
    </row>
    <row r="1034" spans="1:2" x14ac:dyDescent="0.25">
      <c r="A1034" s="10" t="s">
        <v>567</v>
      </c>
      <c r="B1034" s="5">
        <v>1</v>
      </c>
    </row>
    <row r="1035" spans="1:2" x14ac:dyDescent="0.25">
      <c r="A1035" s="10" t="s">
        <v>777</v>
      </c>
      <c r="B1035" s="5">
        <v>57</v>
      </c>
    </row>
    <row r="1036" spans="1:2" x14ac:dyDescent="0.25">
      <c r="A1036" s="10" t="s">
        <v>1813</v>
      </c>
      <c r="B1036" s="5">
        <v>23</v>
      </c>
    </row>
    <row r="1037" spans="1:2" x14ac:dyDescent="0.25">
      <c r="A1037" s="10" t="s">
        <v>1103</v>
      </c>
      <c r="B1037" s="5">
        <v>24</v>
      </c>
    </row>
    <row r="1038" spans="1:2" x14ac:dyDescent="0.25">
      <c r="A1038" s="10" t="s">
        <v>916</v>
      </c>
      <c r="B1038" s="5">
        <v>9</v>
      </c>
    </row>
    <row r="1039" spans="1:2" x14ac:dyDescent="0.25">
      <c r="A1039" s="10" t="s">
        <v>992</v>
      </c>
      <c r="B1039" s="5">
        <v>7</v>
      </c>
    </row>
    <row r="1040" spans="1:2" x14ac:dyDescent="0.25">
      <c r="A1040" s="10" t="s">
        <v>3864</v>
      </c>
      <c r="B1040" s="5">
        <v>5</v>
      </c>
    </row>
    <row r="1041" spans="1:2" x14ac:dyDescent="0.25">
      <c r="A1041" s="10" t="s">
        <v>890</v>
      </c>
      <c r="B1041" s="5">
        <v>32</v>
      </c>
    </row>
    <row r="1042" spans="1:2" x14ac:dyDescent="0.25">
      <c r="A1042" s="10" t="s">
        <v>978</v>
      </c>
      <c r="B1042" s="5">
        <v>12</v>
      </c>
    </row>
    <row r="1043" spans="1:2" x14ac:dyDescent="0.25">
      <c r="A1043" s="10" t="s">
        <v>2409</v>
      </c>
      <c r="B1043" s="5">
        <v>2</v>
      </c>
    </row>
    <row r="1044" spans="1:2" x14ac:dyDescent="0.25">
      <c r="A1044" s="10" t="s">
        <v>4103</v>
      </c>
      <c r="B1044" s="5">
        <v>4</v>
      </c>
    </row>
    <row r="1045" spans="1:2" x14ac:dyDescent="0.25">
      <c r="A1045" s="10" t="s">
        <v>895</v>
      </c>
      <c r="B1045" s="5">
        <v>53</v>
      </c>
    </row>
    <row r="1046" spans="1:2" x14ac:dyDescent="0.25">
      <c r="A1046" s="10" t="s">
        <v>1732</v>
      </c>
      <c r="B1046" s="5">
        <v>0</v>
      </c>
    </row>
    <row r="1047" spans="1:2" x14ac:dyDescent="0.25">
      <c r="A1047" s="10" t="s">
        <v>887</v>
      </c>
      <c r="B1047" s="5">
        <v>7</v>
      </c>
    </row>
    <row r="1048" spans="1:2" x14ac:dyDescent="0.25">
      <c r="A1048" s="10" t="s">
        <v>3060</v>
      </c>
      <c r="B1048" s="5">
        <v>6</v>
      </c>
    </row>
    <row r="1049" spans="1:2" x14ac:dyDescent="0.25">
      <c r="A1049" s="10" t="s">
        <v>3090</v>
      </c>
      <c r="B1049" s="5">
        <v>9</v>
      </c>
    </row>
    <row r="1050" spans="1:2" x14ac:dyDescent="0.25">
      <c r="A1050" s="10" t="s">
        <v>2920</v>
      </c>
      <c r="B1050" s="5">
        <v>13</v>
      </c>
    </row>
    <row r="1051" spans="1:2" x14ac:dyDescent="0.25">
      <c r="A1051" s="10" t="s">
        <v>3109</v>
      </c>
      <c r="B1051" s="5">
        <v>114</v>
      </c>
    </row>
    <row r="1052" spans="1:2" x14ac:dyDescent="0.25">
      <c r="A1052" s="10" t="s">
        <v>3917</v>
      </c>
      <c r="B1052" s="5">
        <v>3</v>
      </c>
    </row>
    <row r="1053" spans="1:2" x14ac:dyDescent="0.25">
      <c r="A1053" s="10" t="s">
        <v>3965</v>
      </c>
      <c r="B1053" s="5">
        <v>11</v>
      </c>
    </row>
    <row r="1054" spans="1:2" x14ac:dyDescent="0.25">
      <c r="A1054" s="10" t="s">
        <v>1595</v>
      </c>
      <c r="B1054" s="5">
        <v>10</v>
      </c>
    </row>
    <row r="1055" spans="1:2" x14ac:dyDescent="0.25">
      <c r="A1055" s="10" t="s">
        <v>1583</v>
      </c>
      <c r="B1055" s="5">
        <v>3</v>
      </c>
    </row>
    <row r="1056" spans="1:2" x14ac:dyDescent="0.25">
      <c r="A1056" s="10" t="s">
        <v>776</v>
      </c>
      <c r="B1056" s="5">
        <v>5</v>
      </c>
    </row>
    <row r="1057" spans="1:2" x14ac:dyDescent="0.25">
      <c r="A1057" s="10" t="s">
        <v>2132</v>
      </c>
      <c r="B1057" s="5">
        <v>3</v>
      </c>
    </row>
    <row r="1058" spans="1:2" x14ac:dyDescent="0.25">
      <c r="A1058" s="10" t="s">
        <v>3099</v>
      </c>
      <c r="B1058" s="5">
        <v>5</v>
      </c>
    </row>
    <row r="1059" spans="1:2" x14ac:dyDescent="0.25">
      <c r="A1059" s="10" t="s">
        <v>585</v>
      </c>
      <c r="B1059" s="5">
        <v>2</v>
      </c>
    </row>
    <row r="1060" spans="1:2" x14ac:dyDescent="0.25">
      <c r="A1060" s="10" t="s">
        <v>4054</v>
      </c>
      <c r="B1060" s="5">
        <v>4</v>
      </c>
    </row>
    <row r="1061" spans="1:2" x14ac:dyDescent="0.25">
      <c r="A1061" s="10" t="s">
        <v>548</v>
      </c>
      <c r="B1061" s="5">
        <v>0</v>
      </c>
    </row>
    <row r="1062" spans="1:2" x14ac:dyDescent="0.25">
      <c r="A1062" s="10" t="s">
        <v>714</v>
      </c>
      <c r="B1062" s="5">
        <v>1</v>
      </c>
    </row>
    <row r="1063" spans="1:2" x14ac:dyDescent="0.25">
      <c r="A1063" s="10" t="s">
        <v>164</v>
      </c>
      <c r="B1063" s="5">
        <v>10</v>
      </c>
    </row>
    <row r="1064" spans="1:2" x14ac:dyDescent="0.25">
      <c r="A1064" s="10" t="s">
        <v>554</v>
      </c>
      <c r="B1064" s="5">
        <v>6</v>
      </c>
    </row>
    <row r="1065" spans="1:2" x14ac:dyDescent="0.25">
      <c r="A1065" s="10" t="s">
        <v>957</v>
      </c>
      <c r="B1065" s="5">
        <v>17</v>
      </c>
    </row>
    <row r="1066" spans="1:2" x14ac:dyDescent="0.25">
      <c r="A1066" s="10" t="s">
        <v>2745</v>
      </c>
      <c r="B1066" s="5">
        <v>49</v>
      </c>
    </row>
    <row r="1067" spans="1:2" x14ac:dyDescent="0.25">
      <c r="A1067" s="10" t="s">
        <v>3054</v>
      </c>
      <c r="B1067" s="5">
        <v>0</v>
      </c>
    </row>
    <row r="1068" spans="1:2" x14ac:dyDescent="0.25">
      <c r="A1068" s="10" t="s">
        <v>3731</v>
      </c>
      <c r="B1068" s="5">
        <v>7</v>
      </c>
    </row>
    <row r="1069" spans="1:2" x14ac:dyDescent="0.25">
      <c r="A1069" s="10" t="s">
        <v>1421</v>
      </c>
      <c r="B1069" s="5">
        <v>3</v>
      </c>
    </row>
    <row r="1070" spans="1:2" x14ac:dyDescent="0.25">
      <c r="A1070" s="10" t="s">
        <v>4011</v>
      </c>
      <c r="B1070" s="5">
        <v>1</v>
      </c>
    </row>
    <row r="1071" spans="1:2" x14ac:dyDescent="0.25">
      <c r="A1071" s="10" t="s">
        <v>3941</v>
      </c>
      <c r="B1071" s="5">
        <v>0</v>
      </c>
    </row>
    <row r="1072" spans="1:2" x14ac:dyDescent="0.25">
      <c r="A1072" s="10" t="s">
        <v>3955</v>
      </c>
      <c r="B1072" s="5">
        <v>16</v>
      </c>
    </row>
    <row r="1073" spans="1:2" x14ac:dyDescent="0.25">
      <c r="A1073" s="10" t="s">
        <v>3918</v>
      </c>
      <c r="B1073" s="5">
        <v>0</v>
      </c>
    </row>
    <row r="1074" spans="1:2" x14ac:dyDescent="0.25">
      <c r="A1074" s="10" t="s">
        <v>3839</v>
      </c>
      <c r="B1074" s="5">
        <v>23</v>
      </c>
    </row>
    <row r="1075" spans="1:2" x14ac:dyDescent="0.25">
      <c r="A1075" s="10" t="s">
        <v>692</v>
      </c>
      <c r="B1075" s="5">
        <v>10</v>
      </c>
    </row>
    <row r="1076" spans="1:2" x14ac:dyDescent="0.25">
      <c r="A1076" s="10" t="s">
        <v>450</v>
      </c>
      <c r="B1076" s="5">
        <v>5</v>
      </c>
    </row>
    <row r="1077" spans="1:2" x14ac:dyDescent="0.25">
      <c r="A1077" s="10" t="s">
        <v>3886</v>
      </c>
      <c r="B1077" s="5">
        <v>9</v>
      </c>
    </row>
    <row r="1078" spans="1:2" x14ac:dyDescent="0.25">
      <c r="A1078" s="10" t="s">
        <v>1718</v>
      </c>
      <c r="B1078" s="5">
        <v>41</v>
      </c>
    </row>
    <row r="1079" spans="1:2" x14ac:dyDescent="0.25">
      <c r="A1079" s="10" t="s">
        <v>517</v>
      </c>
      <c r="B1079" s="5">
        <v>0</v>
      </c>
    </row>
    <row r="1080" spans="1:2" x14ac:dyDescent="0.25">
      <c r="A1080" s="10" t="s">
        <v>3193</v>
      </c>
      <c r="B1080" s="5">
        <v>24</v>
      </c>
    </row>
    <row r="1081" spans="1:2" x14ac:dyDescent="0.25">
      <c r="A1081" s="10" t="s">
        <v>3053</v>
      </c>
      <c r="B1081" s="5">
        <v>3</v>
      </c>
    </row>
    <row r="1082" spans="1:2" x14ac:dyDescent="0.25">
      <c r="A1082" s="10" t="s">
        <v>3642</v>
      </c>
      <c r="B1082" s="5">
        <v>12</v>
      </c>
    </row>
    <row r="1083" spans="1:2" x14ac:dyDescent="0.25">
      <c r="A1083" s="10" t="s">
        <v>1990</v>
      </c>
      <c r="B1083" s="5">
        <v>1</v>
      </c>
    </row>
    <row r="1084" spans="1:2" x14ac:dyDescent="0.25">
      <c r="A1084" s="10" t="s">
        <v>446</v>
      </c>
      <c r="B1084" s="5">
        <v>2</v>
      </c>
    </row>
    <row r="1085" spans="1:2" x14ac:dyDescent="0.25">
      <c r="A1085" s="10" t="s">
        <v>224</v>
      </c>
      <c r="B1085" s="5">
        <v>2</v>
      </c>
    </row>
    <row r="1086" spans="1:2" x14ac:dyDescent="0.25">
      <c r="A1086" s="10" t="s">
        <v>457</v>
      </c>
      <c r="B1086" s="5">
        <v>3</v>
      </c>
    </row>
    <row r="1087" spans="1:2" x14ac:dyDescent="0.25">
      <c r="A1087" s="10" t="s">
        <v>477</v>
      </c>
      <c r="B1087" s="5">
        <v>124</v>
      </c>
    </row>
    <row r="1088" spans="1:2" x14ac:dyDescent="0.25">
      <c r="A1088" s="10" t="s">
        <v>693</v>
      </c>
      <c r="B1088" s="5">
        <v>201</v>
      </c>
    </row>
    <row r="1089" spans="1:2" x14ac:dyDescent="0.25">
      <c r="A1089" s="10" t="s">
        <v>1442</v>
      </c>
      <c r="B1089" s="5">
        <v>3</v>
      </c>
    </row>
    <row r="1090" spans="1:2" x14ac:dyDescent="0.25">
      <c r="A1090" s="10" t="s">
        <v>178</v>
      </c>
      <c r="B1090" s="5">
        <v>0</v>
      </c>
    </row>
    <row r="1091" spans="1:2" x14ac:dyDescent="0.25">
      <c r="A1091" s="10" t="s">
        <v>780</v>
      </c>
      <c r="B1091" s="5">
        <v>6</v>
      </c>
    </row>
    <row r="1092" spans="1:2" x14ac:dyDescent="0.25">
      <c r="A1092" s="10" t="s">
        <v>2508</v>
      </c>
      <c r="B1092" s="5">
        <v>0</v>
      </c>
    </row>
    <row r="1093" spans="1:2" x14ac:dyDescent="0.25">
      <c r="A1093" s="10" t="s">
        <v>1881</v>
      </c>
      <c r="B1093" s="5">
        <v>24</v>
      </c>
    </row>
    <row r="1094" spans="1:2" x14ac:dyDescent="0.25">
      <c r="A1094" s="10" t="s">
        <v>1169</v>
      </c>
      <c r="B1094" s="5">
        <v>3</v>
      </c>
    </row>
    <row r="1095" spans="1:2" x14ac:dyDescent="0.25">
      <c r="A1095" s="10" t="s">
        <v>2846</v>
      </c>
      <c r="B1095" s="5">
        <v>0</v>
      </c>
    </row>
    <row r="1096" spans="1:2" x14ac:dyDescent="0.25">
      <c r="A1096" s="10" t="s">
        <v>1080</v>
      </c>
      <c r="B1096" s="5">
        <v>18</v>
      </c>
    </row>
    <row r="1097" spans="1:2" x14ac:dyDescent="0.25">
      <c r="A1097" s="10" t="s">
        <v>1495</v>
      </c>
      <c r="B1097" s="5">
        <v>11</v>
      </c>
    </row>
    <row r="1098" spans="1:2" x14ac:dyDescent="0.25">
      <c r="A1098" s="10" t="s">
        <v>1160</v>
      </c>
      <c r="B1098" s="5">
        <v>0</v>
      </c>
    </row>
    <row r="1099" spans="1:2" x14ac:dyDescent="0.25">
      <c r="A1099" s="10" t="s">
        <v>1081</v>
      </c>
      <c r="B1099" s="5">
        <v>98</v>
      </c>
    </row>
    <row r="1100" spans="1:2" x14ac:dyDescent="0.25">
      <c r="A1100" s="10" t="s">
        <v>1139</v>
      </c>
      <c r="B1100" s="5">
        <v>4</v>
      </c>
    </row>
    <row r="1101" spans="1:2" x14ac:dyDescent="0.25">
      <c r="A1101" s="10" t="s">
        <v>944</v>
      </c>
      <c r="B1101" s="5">
        <v>12</v>
      </c>
    </row>
    <row r="1102" spans="1:2" x14ac:dyDescent="0.25">
      <c r="A1102" s="10" t="s">
        <v>1147</v>
      </c>
      <c r="B1102" s="5">
        <v>12</v>
      </c>
    </row>
    <row r="1103" spans="1:2" x14ac:dyDescent="0.25">
      <c r="A1103" s="10" t="s">
        <v>1905</v>
      </c>
      <c r="B1103" s="5">
        <v>2</v>
      </c>
    </row>
    <row r="1104" spans="1:2" x14ac:dyDescent="0.25">
      <c r="A1104" s="10" t="s">
        <v>983</v>
      </c>
      <c r="B1104" s="5">
        <v>3</v>
      </c>
    </row>
    <row r="1105" spans="1:2" x14ac:dyDescent="0.25">
      <c r="A1105" s="10" t="s">
        <v>952</v>
      </c>
      <c r="B1105" s="5">
        <v>121</v>
      </c>
    </row>
    <row r="1106" spans="1:2" x14ac:dyDescent="0.25">
      <c r="A1106" s="10" t="s">
        <v>3631</v>
      </c>
      <c r="B1106" s="5">
        <v>31</v>
      </c>
    </row>
    <row r="1107" spans="1:2" x14ac:dyDescent="0.25">
      <c r="A1107" s="10" t="s">
        <v>2417</v>
      </c>
      <c r="B1107" s="5">
        <v>1</v>
      </c>
    </row>
    <row r="1108" spans="1:2" x14ac:dyDescent="0.25">
      <c r="A1108" s="10" t="s">
        <v>672</v>
      </c>
      <c r="B1108" s="5">
        <v>15</v>
      </c>
    </row>
    <row r="1109" spans="1:2" x14ac:dyDescent="0.25">
      <c r="A1109" s="10" t="s">
        <v>572</v>
      </c>
      <c r="B1109" s="5">
        <v>2</v>
      </c>
    </row>
    <row r="1110" spans="1:2" x14ac:dyDescent="0.25">
      <c r="A1110" s="10" t="s">
        <v>942</v>
      </c>
      <c r="B1110" s="5">
        <v>31</v>
      </c>
    </row>
    <row r="1111" spans="1:2" x14ac:dyDescent="0.25">
      <c r="A1111" s="10" t="s">
        <v>1067</v>
      </c>
      <c r="B1111" s="5">
        <v>148</v>
      </c>
    </row>
    <row r="1112" spans="1:2" x14ac:dyDescent="0.25">
      <c r="A1112" s="10" t="s">
        <v>997</v>
      </c>
      <c r="B1112" s="5">
        <v>5</v>
      </c>
    </row>
    <row r="1113" spans="1:2" x14ac:dyDescent="0.25">
      <c r="A1113" s="10" t="s">
        <v>1913</v>
      </c>
      <c r="B1113" s="5">
        <v>42</v>
      </c>
    </row>
    <row r="1114" spans="1:2" x14ac:dyDescent="0.25">
      <c r="A1114" s="10" t="s">
        <v>3630</v>
      </c>
      <c r="B1114" s="5">
        <v>1</v>
      </c>
    </row>
    <row r="1115" spans="1:2" x14ac:dyDescent="0.25">
      <c r="A1115" s="10" t="s">
        <v>2512</v>
      </c>
      <c r="B1115" s="5">
        <v>0</v>
      </c>
    </row>
    <row r="1116" spans="1:2" x14ac:dyDescent="0.25">
      <c r="A1116" s="10" t="s">
        <v>2892</v>
      </c>
      <c r="B1116" s="5">
        <v>17</v>
      </c>
    </row>
    <row r="1117" spans="1:2" x14ac:dyDescent="0.25">
      <c r="A1117" s="10" t="s">
        <v>675</v>
      </c>
      <c r="B1117" s="5">
        <v>2</v>
      </c>
    </row>
    <row r="1118" spans="1:2" x14ac:dyDescent="0.25">
      <c r="A1118" s="10" t="s">
        <v>3887</v>
      </c>
      <c r="B1118" s="5">
        <v>8</v>
      </c>
    </row>
    <row r="1119" spans="1:2" x14ac:dyDescent="0.25">
      <c r="A1119" s="10" t="s">
        <v>706</v>
      </c>
      <c r="B1119" s="5">
        <v>5</v>
      </c>
    </row>
    <row r="1120" spans="1:2" x14ac:dyDescent="0.25">
      <c r="A1120" s="10" t="s">
        <v>519</v>
      </c>
      <c r="B1120" s="5">
        <v>0</v>
      </c>
    </row>
    <row r="1121" spans="1:2" x14ac:dyDescent="0.25">
      <c r="A1121" s="10" t="s">
        <v>873</v>
      </c>
      <c r="B1121" s="5">
        <v>2</v>
      </c>
    </row>
    <row r="1122" spans="1:2" x14ac:dyDescent="0.25">
      <c r="A1122" s="10" t="s">
        <v>770</v>
      </c>
      <c r="B1122" s="5">
        <v>52</v>
      </c>
    </row>
    <row r="1123" spans="1:2" x14ac:dyDescent="0.25">
      <c r="A1123" s="10" t="s">
        <v>915</v>
      </c>
      <c r="B1123" s="5">
        <v>0</v>
      </c>
    </row>
    <row r="1124" spans="1:2" x14ac:dyDescent="0.25">
      <c r="A1124" s="10" t="s">
        <v>1140</v>
      </c>
      <c r="B1124" s="5">
        <v>1</v>
      </c>
    </row>
    <row r="1125" spans="1:2" x14ac:dyDescent="0.25">
      <c r="A1125" s="10" t="s">
        <v>877</v>
      </c>
      <c r="B1125" s="5">
        <v>45</v>
      </c>
    </row>
    <row r="1126" spans="1:2" x14ac:dyDescent="0.25">
      <c r="A1126" s="10" t="s">
        <v>1548</v>
      </c>
      <c r="B1126" s="5">
        <v>0</v>
      </c>
    </row>
    <row r="1127" spans="1:2" x14ac:dyDescent="0.25">
      <c r="A1127" s="10" t="s">
        <v>4000</v>
      </c>
      <c r="B1127" s="5">
        <v>1</v>
      </c>
    </row>
    <row r="1128" spans="1:2" x14ac:dyDescent="0.25">
      <c r="A1128" s="10" t="s">
        <v>2518</v>
      </c>
      <c r="B1128" s="5">
        <v>0</v>
      </c>
    </row>
    <row r="1129" spans="1:2" x14ac:dyDescent="0.25">
      <c r="A1129" s="10" t="s">
        <v>4066</v>
      </c>
      <c r="B1129" s="5">
        <v>6</v>
      </c>
    </row>
    <row r="1130" spans="1:2" x14ac:dyDescent="0.25">
      <c r="A1130" s="10" t="s">
        <v>559</v>
      </c>
      <c r="B1130" s="5">
        <v>0</v>
      </c>
    </row>
    <row r="1131" spans="1:2" x14ac:dyDescent="0.25">
      <c r="A1131" s="10" t="s">
        <v>2153</v>
      </c>
      <c r="B1131" s="5">
        <v>4</v>
      </c>
    </row>
    <row r="1132" spans="1:2" x14ac:dyDescent="0.25">
      <c r="A1132" s="10" t="s">
        <v>4022</v>
      </c>
      <c r="B1132" s="5">
        <v>0</v>
      </c>
    </row>
    <row r="1133" spans="1:2" x14ac:dyDescent="0.25">
      <c r="A1133" s="10" t="s">
        <v>3063</v>
      </c>
      <c r="B1133" s="5">
        <v>23</v>
      </c>
    </row>
    <row r="1134" spans="1:2" x14ac:dyDescent="0.25">
      <c r="A1134" s="10" t="s">
        <v>4044</v>
      </c>
      <c r="B1134" s="5">
        <v>91</v>
      </c>
    </row>
    <row r="1135" spans="1:2" x14ac:dyDescent="0.25">
      <c r="A1135" s="10" t="s">
        <v>546</v>
      </c>
      <c r="B1135" s="5">
        <v>34</v>
      </c>
    </row>
    <row r="1136" spans="1:2" x14ac:dyDescent="0.25">
      <c r="A1136" s="10" t="s">
        <v>3788</v>
      </c>
      <c r="B1136" s="5">
        <v>0</v>
      </c>
    </row>
    <row r="1137" spans="1:2" x14ac:dyDescent="0.25">
      <c r="A1137" s="10" t="s">
        <v>553</v>
      </c>
      <c r="B1137" s="5">
        <v>0</v>
      </c>
    </row>
    <row r="1138" spans="1:2" x14ac:dyDescent="0.25">
      <c r="A1138" s="10" t="s">
        <v>2949</v>
      </c>
      <c r="B1138" s="5">
        <v>2</v>
      </c>
    </row>
    <row r="1139" spans="1:2" x14ac:dyDescent="0.25">
      <c r="A1139" s="10" t="s">
        <v>3115</v>
      </c>
      <c r="B1139" s="5">
        <v>1</v>
      </c>
    </row>
    <row r="1140" spans="1:2" x14ac:dyDescent="0.25">
      <c r="A1140" s="10" t="s">
        <v>3638</v>
      </c>
      <c r="B1140" s="5">
        <v>3</v>
      </c>
    </row>
    <row r="1141" spans="1:2" x14ac:dyDescent="0.25">
      <c r="A1141" s="10" t="s">
        <v>3801</v>
      </c>
      <c r="B1141" s="5">
        <v>0</v>
      </c>
    </row>
    <row r="1142" spans="1:2" x14ac:dyDescent="0.25">
      <c r="A1142" s="10" t="s">
        <v>1095</v>
      </c>
      <c r="B1142" s="5">
        <v>27</v>
      </c>
    </row>
    <row r="1143" spans="1:2" x14ac:dyDescent="0.25">
      <c r="A1143" s="10" t="s">
        <v>2405</v>
      </c>
      <c r="B1143" s="5">
        <v>0</v>
      </c>
    </row>
    <row r="1144" spans="1:2" x14ac:dyDescent="0.25">
      <c r="A1144" s="10" t="s">
        <v>2743</v>
      </c>
      <c r="B1144" s="5">
        <v>0</v>
      </c>
    </row>
    <row r="1145" spans="1:2" x14ac:dyDescent="0.25">
      <c r="A1145" s="10" t="s">
        <v>2588</v>
      </c>
      <c r="B1145" s="5">
        <v>8</v>
      </c>
    </row>
    <row r="1146" spans="1:2" x14ac:dyDescent="0.25">
      <c r="A1146" s="10" t="s">
        <v>3743</v>
      </c>
      <c r="B1146" s="5">
        <v>1</v>
      </c>
    </row>
    <row r="1147" spans="1:2" x14ac:dyDescent="0.25">
      <c r="A1147" s="10" t="s">
        <v>4083</v>
      </c>
      <c r="B1147" s="5">
        <v>0</v>
      </c>
    </row>
    <row r="1148" spans="1:2" x14ac:dyDescent="0.25">
      <c r="A1148" s="10" t="s">
        <v>2855</v>
      </c>
      <c r="B1148" s="5">
        <v>5</v>
      </c>
    </row>
    <row r="1149" spans="1:2" x14ac:dyDescent="0.25">
      <c r="A1149" s="10" t="s">
        <v>3970</v>
      </c>
      <c r="B1149" s="5">
        <v>37</v>
      </c>
    </row>
    <row r="1150" spans="1:2" x14ac:dyDescent="0.25">
      <c r="A1150" s="10" t="s">
        <v>440</v>
      </c>
      <c r="B1150" s="5">
        <v>0</v>
      </c>
    </row>
    <row r="1151" spans="1:2" x14ac:dyDescent="0.25">
      <c r="A1151" s="10" t="s">
        <v>2686</v>
      </c>
      <c r="B1151" s="5">
        <v>0</v>
      </c>
    </row>
    <row r="1152" spans="1:2" x14ac:dyDescent="0.25">
      <c r="A1152" s="10" t="s">
        <v>594</v>
      </c>
      <c r="B1152" s="5">
        <v>7</v>
      </c>
    </row>
    <row r="1153" spans="1:2" x14ac:dyDescent="0.25">
      <c r="A1153" s="10" t="s">
        <v>501</v>
      </c>
      <c r="B1153" s="5">
        <v>4</v>
      </c>
    </row>
    <row r="1154" spans="1:2" x14ac:dyDescent="0.25">
      <c r="A1154" s="10" t="s">
        <v>1089</v>
      </c>
      <c r="B1154" s="5">
        <v>147</v>
      </c>
    </row>
    <row r="1155" spans="1:2" x14ac:dyDescent="0.25">
      <c r="A1155" s="10" t="s">
        <v>3928</v>
      </c>
      <c r="B1155" s="5">
        <v>0</v>
      </c>
    </row>
    <row r="1156" spans="1:2" x14ac:dyDescent="0.25">
      <c r="A1156" s="10" t="s">
        <v>469</v>
      </c>
      <c r="B1156" s="5">
        <v>0</v>
      </c>
    </row>
    <row r="1157" spans="1:2" x14ac:dyDescent="0.25">
      <c r="A1157" s="10" t="s">
        <v>1724</v>
      </c>
      <c r="B1157" s="5">
        <v>3</v>
      </c>
    </row>
    <row r="1158" spans="1:2" x14ac:dyDescent="0.25">
      <c r="A1158" s="10" t="s">
        <v>1102</v>
      </c>
      <c r="B1158" s="5">
        <v>6</v>
      </c>
    </row>
    <row r="1159" spans="1:2" x14ac:dyDescent="0.25">
      <c r="A1159" s="10" t="s">
        <v>503</v>
      </c>
      <c r="B1159" s="5">
        <v>4</v>
      </c>
    </row>
    <row r="1160" spans="1:2" x14ac:dyDescent="0.25">
      <c r="A1160" s="10" t="s">
        <v>1105</v>
      </c>
      <c r="B1160" s="5">
        <v>37</v>
      </c>
    </row>
    <row r="1161" spans="1:2" x14ac:dyDescent="0.25">
      <c r="A1161" s="10" t="s">
        <v>1735</v>
      </c>
      <c r="B1161" s="5">
        <v>1</v>
      </c>
    </row>
    <row r="1162" spans="1:2" x14ac:dyDescent="0.25">
      <c r="A1162" s="10" t="s">
        <v>2910</v>
      </c>
      <c r="B1162" s="5">
        <v>1</v>
      </c>
    </row>
    <row r="1163" spans="1:2" x14ac:dyDescent="0.25">
      <c r="A1163" s="10" t="s">
        <v>512</v>
      </c>
      <c r="B1163" s="5">
        <v>5</v>
      </c>
    </row>
    <row r="1164" spans="1:2" x14ac:dyDescent="0.25">
      <c r="A1164" s="10" t="s">
        <v>3120</v>
      </c>
      <c r="B1164" s="5">
        <v>10</v>
      </c>
    </row>
    <row r="1165" spans="1:2" x14ac:dyDescent="0.25">
      <c r="A1165" s="10" t="s">
        <v>1425</v>
      </c>
      <c r="B1165" s="5">
        <v>14</v>
      </c>
    </row>
    <row r="1166" spans="1:2" x14ac:dyDescent="0.25">
      <c r="A1166" s="10" t="s">
        <v>2843</v>
      </c>
      <c r="B1166" s="5">
        <v>0</v>
      </c>
    </row>
    <row r="1167" spans="1:2" x14ac:dyDescent="0.25">
      <c r="A1167" s="10" t="s">
        <v>779</v>
      </c>
      <c r="B1167" s="5">
        <v>1</v>
      </c>
    </row>
    <row r="1168" spans="1:2" x14ac:dyDescent="0.25">
      <c r="A1168" s="10" t="s">
        <v>1086</v>
      </c>
      <c r="B1168" s="5">
        <v>9</v>
      </c>
    </row>
    <row r="1169" spans="1:2" x14ac:dyDescent="0.25">
      <c r="A1169" s="10" t="s">
        <v>1544</v>
      </c>
      <c r="B1169" s="5">
        <v>1</v>
      </c>
    </row>
    <row r="1170" spans="1:2" x14ac:dyDescent="0.25">
      <c r="A1170" s="10" t="s">
        <v>4020</v>
      </c>
      <c r="B1170" s="5">
        <v>1</v>
      </c>
    </row>
    <row r="1171" spans="1:2" x14ac:dyDescent="0.25">
      <c r="A1171" s="10" t="s">
        <v>455</v>
      </c>
      <c r="B1171" s="5">
        <v>5</v>
      </c>
    </row>
    <row r="1172" spans="1:2" x14ac:dyDescent="0.25">
      <c r="A1172" s="10" t="s">
        <v>1163</v>
      </c>
      <c r="B1172" s="5">
        <v>2</v>
      </c>
    </row>
    <row r="1173" spans="1:2" x14ac:dyDescent="0.25">
      <c r="A1173" s="10" t="s">
        <v>2776</v>
      </c>
      <c r="B1173" s="5">
        <v>36</v>
      </c>
    </row>
    <row r="1174" spans="1:2" x14ac:dyDescent="0.25">
      <c r="A1174" s="10" t="s">
        <v>3911</v>
      </c>
      <c r="B1174" s="5">
        <v>27</v>
      </c>
    </row>
    <row r="1175" spans="1:2" x14ac:dyDescent="0.25">
      <c r="A1175" s="10" t="s">
        <v>181</v>
      </c>
      <c r="B1175" s="5">
        <v>2</v>
      </c>
    </row>
    <row r="1176" spans="1:2" x14ac:dyDescent="0.25">
      <c r="A1176" s="10" t="s">
        <v>1740</v>
      </c>
      <c r="B1176" s="5">
        <v>1</v>
      </c>
    </row>
    <row r="1177" spans="1:2" x14ac:dyDescent="0.25">
      <c r="A1177" s="10" t="s">
        <v>1769</v>
      </c>
      <c r="B1177" s="5">
        <v>15</v>
      </c>
    </row>
    <row r="1178" spans="1:2" x14ac:dyDescent="0.25">
      <c r="A1178" s="10" t="s">
        <v>982</v>
      </c>
      <c r="B1178" s="5">
        <v>4</v>
      </c>
    </row>
    <row r="1179" spans="1:2" x14ac:dyDescent="0.25">
      <c r="A1179" s="10" t="s">
        <v>2694</v>
      </c>
      <c r="B1179" s="5">
        <v>1</v>
      </c>
    </row>
    <row r="1180" spans="1:2" x14ac:dyDescent="0.25">
      <c r="A1180" s="10" t="s">
        <v>2950</v>
      </c>
      <c r="B1180" s="5">
        <v>0</v>
      </c>
    </row>
    <row r="1181" spans="1:2" x14ac:dyDescent="0.25">
      <c r="A1181" s="10" t="s">
        <v>1497</v>
      </c>
      <c r="B1181" s="5">
        <v>0</v>
      </c>
    </row>
    <row r="1182" spans="1:2" x14ac:dyDescent="0.25">
      <c r="A1182" s="10" t="s">
        <v>4106</v>
      </c>
      <c r="B1182" s="5">
        <v>6</v>
      </c>
    </row>
    <row r="1183" spans="1:2" x14ac:dyDescent="0.25">
      <c r="A1183" s="10" t="s">
        <v>4034</v>
      </c>
      <c r="B1183" s="5">
        <v>4</v>
      </c>
    </row>
    <row r="1184" spans="1:2" x14ac:dyDescent="0.25">
      <c r="A1184" s="10" t="s">
        <v>940</v>
      </c>
      <c r="B1184" s="5">
        <v>2</v>
      </c>
    </row>
    <row r="1185" spans="1:2" x14ac:dyDescent="0.25">
      <c r="A1185" s="10" t="s">
        <v>581</v>
      </c>
      <c r="B1185" s="5">
        <v>1</v>
      </c>
    </row>
    <row r="1186" spans="1:2" x14ac:dyDescent="0.25">
      <c r="A1186" s="10" t="s">
        <v>3974</v>
      </c>
      <c r="B1186" s="5">
        <v>6</v>
      </c>
    </row>
    <row r="1187" spans="1:2" x14ac:dyDescent="0.25">
      <c r="A1187" s="10" t="s">
        <v>1492</v>
      </c>
      <c r="B1187" s="5">
        <v>1</v>
      </c>
    </row>
    <row r="1188" spans="1:2" x14ac:dyDescent="0.25">
      <c r="A1188" s="10" t="s">
        <v>2139</v>
      </c>
      <c r="B1188" s="5">
        <v>12</v>
      </c>
    </row>
    <row r="1189" spans="1:2" x14ac:dyDescent="0.25">
      <c r="A1189" s="10" t="s">
        <v>475</v>
      </c>
      <c r="B1189" s="5">
        <v>1</v>
      </c>
    </row>
    <row r="1190" spans="1:2" x14ac:dyDescent="0.25">
      <c r="A1190" s="10" t="s">
        <v>2589</v>
      </c>
      <c r="B1190" s="5">
        <v>1</v>
      </c>
    </row>
    <row r="1191" spans="1:2" x14ac:dyDescent="0.25">
      <c r="A1191" s="10" t="s">
        <v>700</v>
      </c>
      <c r="B1191" s="5">
        <v>890</v>
      </c>
    </row>
    <row r="1192" spans="1:2" x14ac:dyDescent="0.25">
      <c r="A1192" s="10" t="s">
        <v>1501</v>
      </c>
      <c r="B1192" s="5">
        <v>15</v>
      </c>
    </row>
    <row r="1193" spans="1:2" x14ac:dyDescent="0.25">
      <c r="A1193" s="10" t="s">
        <v>3988</v>
      </c>
      <c r="B1193" s="5">
        <v>9</v>
      </c>
    </row>
    <row r="1194" spans="1:2" x14ac:dyDescent="0.25">
      <c r="A1194" s="10" t="s">
        <v>4030</v>
      </c>
      <c r="B1194" s="5">
        <v>2</v>
      </c>
    </row>
    <row r="1195" spans="1:2" x14ac:dyDescent="0.25">
      <c r="A1195" s="10" t="s">
        <v>1115</v>
      </c>
      <c r="B1195" s="5">
        <v>3</v>
      </c>
    </row>
    <row r="1196" spans="1:2" x14ac:dyDescent="0.25">
      <c r="A1196" s="10" t="s">
        <v>3944</v>
      </c>
      <c r="B1196" s="5">
        <v>2</v>
      </c>
    </row>
    <row r="1197" spans="1:2" x14ac:dyDescent="0.25">
      <c r="A1197" s="10" t="s">
        <v>3857</v>
      </c>
      <c r="B1197" s="5">
        <v>13</v>
      </c>
    </row>
    <row r="1198" spans="1:2" x14ac:dyDescent="0.25">
      <c r="A1198" s="10" t="s">
        <v>869</v>
      </c>
      <c r="B1198" s="5">
        <v>1</v>
      </c>
    </row>
    <row r="1199" spans="1:2" x14ac:dyDescent="0.25">
      <c r="A1199" s="10" t="s">
        <v>3198</v>
      </c>
      <c r="B1199" s="5">
        <v>3</v>
      </c>
    </row>
    <row r="1200" spans="1:2" x14ac:dyDescent="0.25">
      <c r="A1200" s="10" t="s">
        <v>1131</v>
      </c>
      <c r="B1200" s="5">
        <v>3</v>
      </c>
    </row>
    <row r="1201" spans="1:2" x14ac:dyDescent="0.25">
      <c r="A1201" s="10" t="s">
        <v>3998</v>
      </c>
      <c r="B1201" s="5">
        <v>4</v>
      </c>
    </row>
    <row r="1202" spans="1:2" x14ac:dyDescent="0.25">
      <c r="A1202" s="10" t="s">
        <v>3894</v>
      </c>
      <c r="B1202" s="5">
        <v>10</v>
      </c>
    </row>
    <row r="1203" spans="1:2" x14ac:dyDescent="0.25">
      <c r="A1203" s="10" t="s">
        <v>2136</v>
      </c>
      <c r="B1203" s="5">
        <v>22</v>
      </c>
    </row>
    <row r="1204" spans="1:2" x14ac:dyDescent="0.25">
      <c r="A1204" s="10" t="s">
        <v>1816</v>
      </c>
      <c r="B1204" s="5">
        <v>0</v>
      </c>
    </row>
    <row r="1205" spans="1:2" x14ac:dyDescent="0.25">
      <c r="A1205" s="10" t="s">
        <v>1083</v>
      </c>
      <c r="B1205" s="5">
        <v>3</v>
      </c>
    </row>
    <row r="1206" spans="1:2" x14ac:dyDescent="0.25">
      <c r="A1206" s="10" t="s">
        <v>3074</v>
      </c>
      <c r="B1206" s="5">
        <v>3</v>
      </c>
    </row>
    <row r="1207" spans="1:2" x14ac:dyDescent="0.25">
      <c r="A1207" s="10" t="s">
        <v>3949</v>
      </c>
      <c r="B1207" s="5">
        <v>1</v>
      </c>
    </row>
    <row r="1208" spans="1:2" x14ac:dyDescent="0.25">
      <c r="A1208" s="10" t="s">
        <v>1872</v>
      </c>
      <c r="B1208" s="5">
        <v>95</v>
      </c>
    </row>
    <row r="1209" spans="1:2" x14ac:dyDescent="0.25">
      <c r="A1209" s="10" t="s">
        <v>488</v>
      </c>
      <c r="B1209" s="5">
        <v>0</v>
      </c>
    </row>
    <row r="1210" spans="1:2" x14ac:dyDescent="0.25">
      <c r="A1210" s="10" t="s">
        <v>1796</v>
      </c>
      <c r="B1210" s="5">
        <v>81</v>
      </c>
    </row>
    <row r="1211" spans="1:2" x14ac:dyDescent="0.25">
      <c r="A1211" s="10" t="s">
        <v>1451</v>
      </c>
      <c r="B1211" s="5">
        <v>1</v>
      </c>
    </row>
    <row r="1212" spans="1:2" x14ac:dyDescent="0.25">
      <c r="A1212" s="10" t="s">
        <v>936</v>
      </c>
      <c r="B1212" s="5">
        <v>2</v>
      </c>
    </row>
    <row r="1213" spans="1:2" x14ac:dyDescent="0.25">
      <c r="A1213" s="10" t="s">
        <v>2520</v>
      </c>
      <c r="B1213" s="5">
        <v>0</v>
      </c>
    </row>
    <row r="1214" spans="1:2" x14ac:dyDescent="0.25">
      <c r="A1214" s="10" t="s">
        <v>1438</v>
      </c>
      <c r="B1214" s="5">
        <v>22</v>
      </c>
    </row>
    <row r="1215" spans="1:2" x14ac:dyDescent="0.25">
      <c r="A1215" s="10" t="s">
        <v>3635</v>
      </c>
      <c r="B1215" s="5">
        <v>14</v>
      </c>
    </row>
    <row r="1216" spans="1:2" x14ac:dyDescent="0.25">
      <c r="A1216" s="10" t="s">
        <v>3945</v>
      </c>
      <c r="B1216" s="5">
        <v>0</v>
      </c>
    </row>
    <row r="1217" spans="1:2" x14ac:dyDescent="0.25">
      <c r="A1217" s="10" t="s">
        <v>2515</v>
      </c>
      <c r="B1217" s="5">
        <v>12</v>
      </c>
    </row>
    <row r="1218" spans="1:2" x14ac:dyDescent="0.25">
      <c r="A1218" s="10" t="s">
        <v>2501</v>
      </c>
      <c r="B1218" s="5">
        <v>7</v>
      </c>
    </row>
    <row r="1219" spans="1:2" x14ac:dyDescent="0.25">
      <c r="A1219" s="10" t="s">
        <v>1406</v>
      </c>
      <c r="B1219" s="5">
        <v>17</v>
      </c>
    </row>
    <row r="1220" spans="1:2" x14ac:dyDescent="0.25">
      <c r="A1220" s="10" t="s">
        <v>894</v>
      </c>
      <c r="B1220" s="5">
        <v>5</v>
      </c>
    </row>
    <row r="1221" spans="1:2" x14ac:dyDescent="0.25">
      <c r="A1221" s="10" t="s">
        <v>2871</v>
      </c>
      <c r="B1221" s="5">
        <v>13</v>
      </c>
    </row>
    <row r="1222" spans="1:2" x14ac:dyDescent="0.25">
      <c r="A1222" s="10" t="s">
        <v>4104</v>
      </c>
      <c r="B1222" s="5">
        <v>1</v>
      </c>
    </row>
    <row r="1223" spans="1:2" x14ac:dyDescent="0.25">
      <c r="A1223" s="10" t="s">
        <v>174</v>
      </c>
      <c r="B1223" s="5">
        <v>0</v>
      </c>
    </row>
    <row r="1224" spans="1:2" x14ac:dyDescent="0.25">
      <c r="A1224" s="10" t="s">
        <v>2773</v>
      </c>
      <c r="B1224" s="5">
        <v>1</v>
      </c>
    </row>
    <row r="1225" spans="1:2" x14ac:dyDescent="0.25">
      <c r="A1225" s="10" t="s">
        <v>1484</v>
      </c>
      <c r="B1225" s="5">
        <v>2</v>
      </c>
    </row>
    <row r="1226" spans="1:2" x14ac:dyDescent="0.25">
      <c r="A1226" s="10" t="s">
        <v>4043</v>
      </c>
      <c r="B1226" s="5">
        <v>4</v>
      </c>
    </row>
    <row r="1227" spans="1:2" x14ac:dyDescent="0.25">
      <c r="A1227" s="10" t="s">
        <v>3634</v>
      </c>
      <c r="B1227" s="5">
        <v>0</v>
      </c>
    </row>
    <row r="1228" spans="1:2" x14ac:dyDescent="0.25">
      <c r="A1228" s="10" t="s">
        <v>4008</v>
      </c>
      <c r="B1228" s="5">
        <v>0</v>
      </c>
    </row>
    <row r="1229" spans="1:2" x14ac:dyDescent="0.25">
      <c r="A1229" s="10" t="s">
        <v>481</v>
      </c>
      <c r="B1229" s="5">
        <v>140</v>
      </c>
    </row>
    <row r="1230" spans="1:2" x14ac:dyDescent="0.25">
      <c r="A1230" s="10" t="s">
        <v>2517</v>
      </c>
      <c r="B1230" s="5">
        <v>33</v>
      </c>
    </row>
    <row r="1231" spans="1:2" x14ac:dyDescent="0.25">
      <c r="A1231" s="10" t="s">
        <v>3851</v>
      </c>
      <c r="B1231" s="5">
        <v>20</v>
      </c>
    </row>
    <row r="1232" spans="1:2" x14ac:dyDescent="0.25">
      <c r="A1232" s="10" t="s">
        <v>3065</v>
      </c>
      <c r="B1232" s="5">
        <v>2</v>
      </c>
    </row>
    <row r="1233" spans="1:2" x14ac:dyDescent="0.25">
      <c r="A1233" s="10" t="s">
        <v>1916</v>
      </c>
      <c r="B1233" s="5">
        <v>4</v>
      </c>
    </row>
    <row r="1234" spans="1:2" x14ac:dyDescent="0.25">
      <c r="A1234" s="10" t="s">
        <v>229</v>
      </c>
      <c r="B1234" s="5">
        <v>0</v>
      </c>
    </row>
    <row r="1235" spans="1:2" x14ac:dyDescent="0.25">
      <c r="A1235" s="10" t="s">
        <v>2596</v>
      </c>
      <c r="B1235" s="5">
        <v>27</v>
      </c>
    </row>
    <row r="1236" spans="1:2" x14ac:dyDescent="0.25">
      <c r="A1236" s="10" t="s">
        <v>3089</v>
      </c>
      <c r="B1236" s="5">
        <v>45</v>
      </c>
    </row>
    <row r="1237" spans="1:2" x14ac:dyDescent="0.25">
      <c r="A1237" s="10" t="s">
        <v>1154</v>
      </c>
      <c r="B1237" s="5">
        <v>1</v>
      </c>
    </row>
    <row r="1238" spans="1:2" x14ac:dyDescent="0.25">
      <c r="A1238" s="10" t="s">
        <v>3062</v>
      </c>
      <c r="B1238" s="5">
        <v>67</v>
      </c>
    </row>
    <row r="1239" spans="1:2" x14ac:dyDescent="0.25">
      <c r="A1239" s="10" t="s">
        <v>1416</v>
      </c>
      <c r="B1239" s="5">
        <v>9</v>
      </c>
    </row>
    <row r="1240" spans="1:2" x14ac:dyDescent="0.25">
      <c r="A1240" s="10" t="s">
        <v>4006</v>
      </c>
      <c r="B1240" s="5">
        <v>38</v>
      </c>
    </row>
    <row r="1241" spans="1:2" x14ac:dyDescent="0.25">
      <c r="A1241" s="10" t="s">
        <v>3859</v>
      </c>
      <c r="B1241" s="5">
        <v>1</v>
      </c>
    </row>
    <row r="1242" spans="1:2" x14ac:dyDescent="0.25">
      <c r="A1242" s="10" t="s">
        <v>1082</v>
      </c>
      <c r="B1242" s="5">
        <v>4</v>
      </c>
    </row>
    <row r="1243" spans="1:2" x14ac:dyDescent="0.25">
      <c r="A1243" s="10" t="s">
        <v>202</v>
      </c>
      <c r="B1243" s="5">
        <v>18</v>
      </c>
    </row>
    <row r="1244" spans="1:2" x14ac:dyDescent="0.25">
      <c r="A1244" s="10" t="s">
        <v>2402</v>
      </c>
      <c r="B1244" s="5">
        <v>9</v>
      </c>
    </row>
    <row r="1245" spans="1:2" x14ac:dyDescent="0.25">
      <c r="A1245" s="10" t="s">
        <v>424</v>
      </c>
      <c r="B1245" s="5">
        <v>13</v>
      </c>
    </row>
    <row r="1246" spans="1:2" x14ac:dyDescent="0.25">
      <c r="A1246" s="10" t="s">
        <v>2841</v>
      </c>
      <c r="B1246" s="5">
        <v>1</v>
      </c>
    </row>
    <row r="1247" spans="1:2" x14ac:dyDescent="0.25">
      <c r="A1247" s="10" t="s">
        <v>485</v>
      </c>
      <c r="B1247" s="5">
        <v>11</v>
      </c>
    </row>
    <row r="1248" spans="1:2" x14ac:dyDescent="0.25">
      <c r="A1248" s="10" t="s">
        <v>2851</v>
      </c>
      <c r="B1248" s="5">
        <v>0</v>
      </c>
    </row>
    <row r="1249" spans="1:2" x14ac:dyDescent="0.25">
      <c r="A1249" s="10" t="s">
        <v>1412</v>
      </c>
      <c r="B1249" s="5">
        <v>3</v>
      </c>
    </row>
    <row r="1250" spans="1:2" x14ac:dyDescent="0.25">
      <c r="A1250" s="10" t="s">
        <v>2911</v>
      </c>
      <c r="B1250" s="5">
        <v>14</v>
      </c>
    </row>
    <row r="1251" spans="1:2" x14ac:dyDescent="0.25">
      <c r="A1251" s="10" t="s">
        <v>874</v>
      </c>
      <c r="B1251" s="5">
        <v>5</v>
      </c>
    </row>
    <row r="1252" spans="1:2" x14ac:dyDescent="0.25">
      <c r="A1252" s="10" t="s">
        <v>3071</v>
      </c>
      <c r="B1252" s="5">
        <v>117</v>
      </c>
    </row>
    <row r="1253" spans="1:2" x14ac:dyDescent="0.25">
      <c r="A1253" s="10" t="s">
        <v>214</v>
      </c>
      <c r="B1253" s="5">
        <v>1</v>
      </c>
    </row>
    <row r="1254" spans="1:2" x14ac:dyDescent="0.25">
      <c r="A1254" s="10" t="s">
        <v>3098</v>
      </c>
      <c r="B1254" s="5">
        <v>27</v>
      </c>
    </row>
    <row r="1255" spans="1:2" x14ac:dyDescent="0.25">
      <c r="A1255" s="10" t="s">
        <v>3996</v>
      </c>
      <c r="B1255" s="5">
        <v>1</v>
      </c>
    </row>
    <row r="1256" spans="1:2" x14ac:dyDescent="0.25">
      <c r="A1256" s="10" t="s">
        <v>2899</v>
      </c>
      <c r="B1256" s="5">
        <v>0</v>
      </c>
    </row>
    <row r="1257" spans="1:2" x14ac:dyDescent="0.25">
      <c r="A1257" s="10" t="s">
        <v>989</v>
      </c>
      <c r="B1257" s="5">
        <v>0</v>
      </c>
    </row>
    <row r="1258" spans="1:2" x14ac:dyDescent="0.25">
      <c r="A1258" s="10" t="s">
        <v>2441</v>
      </c>
      <c r="B1258" s="5">
        <v>2</v>
      </c>
    </row>
    <row r="1259" spans="1:2" x14ac:dyDescent="0.25">
      <c r="A1259" s="10" t="s">
        <v>962</v>
      </c>
      <c r="B1259" s="5">
        <v>110</v>
      </c>
    </row>
    <row r="1260" spans="1:2" x14ac:dyDescent="0.25">
      <c r="A1260" s="10" t="s">
        <v>1739</v>
      </c>
      <c r="B1260" s="5">
        <v>1</v>
      </c>
    </row>
    <row r="1261" spans="1:2" x14ac:dyDescent="0.25">
      <c r="A1261" s="10" t="s">
        <v>2947</v>
      </c>
      <c r="B1261" s="5">
        <v>13</v>
      </c>
    </row>
    <row r="1262" spans="1:2" x14ac:dyDescent="0.25">
      <c r="A1262" s="10" t="s">
        <v>1150</v>
      </c>
      <c r="B1262" s="5">
        <v>2</v>
      </c>
    </row>
    <row r="1263" spans="1:2" x14ac:dyDescent="0.25">
      <c r="A1263" s="10" t="s">
        <v>463</v>
      </c>
      <c r="B1263" s="5">
        <v>0</v>
      </c>
    </row>
    <row r="1264" spans="1:2" x14ac:dyDescent="0.25">
      <c r="A1264" s="10" t="s">
        <v>4070</v>
      </c>
      <c r="B1264" s="5">
        <v>21</v>
      </c>
    </row>
    <row r="1265" spans="1:2" x14ac:dyDescent="0.25">
      <c r="A1265" s="10" t="s">
        <v>456</v>
      </c>
      <c r="B1265" s="5">
        <v>2</v>
      </c>
    </row>
    <row r="1266" spans="1:2" x14ac:dyDescent="0.25">
      <c r="A1266" s="10" t="s">
        <v>430</v>
      </c>
      <c r="B1266" s="5">
        <v>0</v>
      </c>
    </row>
    <row r="1267" spans="1:2" x14ac:dyDescent="0.25">
      <c r="A1267" s="10" t="s">
        <v>3741</v>
      </c>
      <c r="B1267" s="5">
        <v>0</v>
      </c>
    </row>
    <row r="1268" spans="1:2" x14ac:dyDescent="0.25">
      <c r="A1268" s="10" t="s">
        <v>452</v>
      </c>
      <c r="B1268" s="5">
        <v>0</v>
      </c>
    </row>
    <row r="1269" spans="1:2" x14ac:dyDescent="0.25">
      <c r="A1269" s="10" t="s">
        <v>1434</v>
      </c>
      <c r="B1269" s="5">
        <v>10</v>
      </c>
    </row>
    <row r="1270" spans="1:2" x14ac:dyDescent="0.25">
      <c r="A1270" s="10" t="s">
        <v>2767</v>
      </c>
      <c r="B1270" s="5">
        <v>3</v>
      </c>
    </row>
    <row r="1271" spans="1:2" x14ac:dyDescent="0.25">
      <c r="A1271" s="10" t="s">
        <v>1996</v>
      </c>
      <c r="B1271" s="5">
        <v>3</v>
      </c>
    </row>
    <row r="1272" spans="1:2" x14ac:dyDescent="0.25">
      <c r="A1272" s="10" t="s">
        <v>179</v>
      </c>
      <c r="B1272" s="5">
        <v>7</v>
      </c>
    </row>
    <row r="1273" spans="1:2" x14ac:dyDescent="0.25">
      <c r="A1273" s="10" t="s">
        <v>3947</v>
      </c>
      <c r="B1273" s="5">
        <v>1</v>
      </c>
    </row>
    <row r="1274" spans="1:2" x14ac:dyDescent="0.25">
      <c r="A1274" s="10" t="s">
        <v>3910</v>
      </c>
      <c r="B1274" s="5">
        <v>7</v>
      </c>
    </row>
    <row r="1275" spans="1:2" x14ac:dyDescent="0.25">
      <c r="A1275" s="10" t="s">
        <v>1494</v>
      </c>
      <c r="B1275" s="5">
        <v>0</v>
      </c>
    </row>
    <row r="1276" spans="1:2" x14ac:dyDescent="0.25">
      <c r="A1276" s="10" t="s">
        <v>495</v>
      </c>
      <c r="B1276" s="5">
        <v>3</v>
      </c>
    </row>
    <row r="1277" spans="1:2" x14ac:dyDescent="0.25">
      <c r="A1277" s="10" t="s">
        <v>4089</v>
      </c>
      <c r="B1277" s="5">
        <v>4</v>
      </c>
    </row>
    <row r="1278" spans="1:2" x14ac:dyDescent="0.25">
      <c r="A1278" s="10" t="s">
        <v>1493</v>
      </c>
      <c r="B1278" s="5">
        <v>2</v>
      </c>
    </row>
    <row r="1279" spans="1:2" x14ac:dyDescent="0.25">
      <c r="A1279" s="10" t="s">
        <v>490</v>
      </c>
      <c r="B1279" s="5">
        <v>3</v>
      </c>
    </row>
    <row r="1280" spans="1:2" x14ac:dyDescent="0.25">
      <c r="A1280" s="10" t="s">
        <v>3852</v>
      </c>
      <c r="B1280" s="5">
        <v>1</v>
      </c>
    </row>
    <row r="1281" spans="1:2" x14ac:dyDescent="0.25">
      <c r="A1281" s="10" t="s">
        <v>1716</v>
      </c>
      <c r="B1281" s="5">
        <v>2</v>
      </c>
    </row>
    <row r="1282" spans="1:2" x14ac:dyDescent="0.25">
      <c r="A1282" s="10" t="s">
        <v>1433</v>
      </c>
      <c r="B1282" s="5">
        <v>0</v>
      </c>
    </row>
    <row r="1283" spans="1:2" x14ac:dyDescent="0.25">
      <c r="A1283" s="10" t="s">
        <v>4041</v>
      </c>
      <c r="B1283" s="5">
        <v>1</v>
      </c>
    </row>
    <row r="1284" spans="1:2" x14ac:dyDescent="0.25">
      <c r="A1284" s="10" t="s">
        <v>991</v>
      </c>
      <c r="B1284" s="5">
        <v>2</v>
      </c>
    </row>
    <row r="1285" spans="1:2" x14ac:dyDescent="0.25">
      <c r="A1285" s="10" t="s">
        <v>4045</v>
      </c>
      <c r="B1285" s="5">
        <v>1</v>
      </c>
    </row>
    <row r="1286" spans="1:2" x14ac:dyDescent="0.25">
      <c r="A1286" s="10" t="s">
        <v>3798</v>
      </c>
      <c r="B1286" s="5">
        <v>9</v>
      </c>
    </row>
    <row r="1287" spans="1:2" x14ac:dyDescent="0.25">
      <c r="A1287" s="10" t="s">
        <v>189</v>
      </c>
      <c r="B1287" s="5">
        <v>5</v>
      </c>
    </row>
    <row r="1288" spans="1:2" x14ac:dyDescent="0.25">
      <c r="A1288" s="10" t="s">
        <v>236</v>
      </c>
      <c r="B1288" s="5">
        <v>5</v>
      </c>
    </row>
    <row r="1289" spans="1:2" x14ac:dyDescent="0.25">
      <c r="A1289" s="10" t="s">
        <v>3739</v>
      </c>
      <c r="B1289" s="5">
        <v>4</v>
      </c>
    </row>
    <row r="1290" spans="1:2" x14ac:dyDescent="0.25">
      <c r="A1290" s="10" t="s">
        <v>923</v>
      </c>
      <c r="B1290" s="5">
        <v>30</v>
      </c>
    </row>
    <row r="1291" spans="1:2" x14ac:dyDescent="0.25">
      <c r="A1291" s="10" t="s">
        <v>2856</v>
      </c>
      <c r="B1291" s="5">
        <v>6</v>
      </c>
    </row>
    <row r="1292" spans="1:2" x14ac:dyDescent="0.25">
      <c r="A1292" s="10" t="s">
        <v>1108</v>
      </c>
      <c r="B1292" s="5">
        <v>0</v>
      </c>
    </row>
    <row r="1293" spans="1:2" x14ac:dyDescent="0.25">
      <c r="A1293" s="10" t="s">
        <v>4036</v>
      </c>
      <c r="B1293" s="5">
        <v>2</v>
      </c>
    </row>
    <row r="1294" spans="1:2" x14ac:dyDescent="0.25">
      <c r="A1294" s="10" t="s">
        <v>3207</v>
      </c>
      <c r="B1294" s="5">
        <v>36</v>
      </c>
    </row>
    <row r="1295" spans="1:2" x14ac:dyDescent="0.25">
      <c r="A1295" s="10" t="s">
        <v>4024</v>
      </c>
      <c r="B1295" s="5">
        <v>11</v>
      </c>
    </row>
    <row r="1296" spans="1:2" x14ac:dyDescent="0.25">
      <c r="A1296" s="10" t="s">
        <v>449</v>
      </c>
      <c r="B1296" s="5">
        <v>4</v>
      </c>
    </row>
    <row r="1297" spans="1:2" x14ac:dyDescent="0.25">
      <c r="A1297" s="10" t="s">
        <v>467</v>
      </c>
      <c r="B1297" s="5">
        <v>5</v>
      </c>
    </row>
    <row r="1298" spans="1:2" x14ac:dyDescent="0.25">
      <c r="A1298" s="10" t="s">
        <v>486</v>
      </c>
      <c r="B1298" s="5">
        <v>125</v>
      </c>
    </row>
    <row r="1299" spans="1:2" x14ac:dyDescent="0.25">
      <c r="A1299" s="10" t="s">
        <v>3075</v>
      </c>
      <c r="B1299" s="5">
        <v>20</v>
      </c>
    </row>
    <row r="1300" spans="1:2" x14ac:dyDescent="0.25">
      <c r="A1300" s="10" t="s">
        <v>2884</v>
      </c>
      <c r="B1300" s="5">
        <v>4</v>
      </c>
    </row>
    <row r="1301" spans="1:2" x14ac:dyDescent="0.25">
      <c r="A1301" s="10" t="s">
        <v>863</v>
      </c>
      <c r="B1301" s="5">
        <v>4</v>
      </c>
    </row>
    <row r="1302" spans="1:2" x14ac:dyDescent="0.25">
      <c r="A1302" s="10" t="s">
        <v>1600</v>
      </c>
      <c r="B1302" s="5">
        <v>0</v>
      </c>
    </row>
    <row r="1303" spans="1:2" x14ac:dyDescent="0.25">
      <c r="A1303" s="10" t="s">
        <v>4031</v>
      </c>
      <c r="B1303" s="5">
        <v>25</v>
      </c>
    </row>
    <row r="1304" spans="1:2" x14ac:dyDescent="0.25">
      <c r="A1304" s="10" t="s">
        <v>3799</v>
      </c>
      <c r="B1304" s="5">
        <v>0</v>
      </c>
    </row>
    <row r="1305" spans="1:2" x14ac:dyDescent="0.25">
      <c r="A1305" s="10" t="s">
        <v>2904</v>
      </c>
      <c r="B1305" s="5">
        <v>4</v>
      </c>
    </row>
    <row r="1306" spans="1:2" x14ac:dyDescent="0.25">
      <c r="A1306" s="10" t="s">
        <v>2427</v>
      </c>
      <c r="B1306" s="5">
        <v>0</v>
      </c>
    </row>
    <row r="1307" spans="1:2" x14ac:dyDescent="0.25">
      <c r="A1307" s="10" t="s">
        <v>941</v>
      </c>
      <c r="B1307" s="5">
        <v>14</v>
      </c>
    </row>
    <row r="1308" spans="1:2" x14ac:dyDescent="0.25">
      <c r="A1308" s="10" t="s">
        <v>3921</v>
      </c>
      <c r="B1308" s="5">
        <v>40</v>
      </c>
    </row>
    <row r="1309" spans="1:2" x14ac:dyDescent="0.25">
      <c r="A1309" s="10" t="s">
        <v>216</v>
      </c>
      <c r="B1309" s="5">
        <v>1</v>
      </c>
    </row>
    <row r="1310" spans="1:2" x14ac:dyDescent="0.25">
      <c r="A1310" s="10" t="s">
        <v>4026</v>
      </c>
      <c r="B1310" s="5">
        <v>6</v>
      </c>
    </row>
    <row r="1311" spans="1:2" x14ac:dyDescent="0.25">
      <c r="A1311" s="10" t="s">
        <v>1172</v>
      </c>
      <c r="B1311" s="5">
        <v>1</v>
      </c>
    </row>
    <row r="1312" spans="1:2" x14ac:dyDescent="0.25">
      <c r="A1312" s="10" t="s">
        <v>4018</v>
      </c>
      <c r="B1312" s="5">
        <v>197</v>
      </c>
    </row>
    <row r="1313" spans="1:2" x14ac:dyDescent="0.25">
      <c r="A1313" s="10" t="s">
        <v>2696</v>
      </c>
      <c r="B1313" s="5">
        <v>38</v>
      </c>
    </row>
    <row r="1314" spans="1:2" x14ac:dyDescent="0.25">
      <c r="A1314" s="10" t="s">
        <v>4055</v>
      </c>
      <c r="B1314" s="5">
        <v>7</v>
      </c>
    </row>
    <row r="1315" spans="1:2" x14ac:dyDescent="0.25">
      <c r="A1315" s="10" t="s">
        <v>4028</v>
      </c>
      <c r="B1315" s="5">
        <v>7</v>
      </c>
    </row>
    <row r="1316" spans="1:2" x14ac:dyDescent="0.25">
      <c r="A1316" s="10" t="s">
        <v>422</v>
      </c>
      <c r="B1316" s="5">
        <v>6</v>
      </c>
    </row>
    <row r="1317" spans="1:2" x14ac:dyDescent="0.25">
      <c r="A1317" s="10" t="s">
        <v>1104</v>
      </c>
      <c r="B1317" s="5">
        <v>15</v>
      </c>
    </row>
    <row r="1318" spans="1:2" x14ac:dyDescent="0.25">
      <c r="A1318" s="10" t="s">
        <v>689</v>
      </c>
      <c r="B1318" s="5">
        <v>36</v>
      </c>
    </row>
    <row r="1319" spans="1:2" x14ac:dyDescent="0.25">
      <c r="A1319" s="10" t="s">
        <v>2756</v>
      </c>
      <c r="B1319" s="5">
        <v>33</v>
      </c>
    </row>
    <row r="1320" spans="1:2" x14ac:dyDescent="0.25">
      <c r="A1320" s="10" t="s">
        <v>871</v>
      </c>
      <c r="B1320" s="5">
        <v>5</v>
      </c>
    </row>
    <row r="1321" spans="1:2" x14ac:dyDescent="0.25">
      <c r="A1321" s="10" t="s">
        <v>931</v>
      </c>
      <c r="B1321" s="5">
        <v>5</v>
      </c>
    </row>
    <row r="1322" spans="1:2" x14ac:dyDescent="0.25">
      <c r="A1322" s="10" t="s">
        <v>3095</v>
      </c>
      <c r="B1322" s="5">
        <v>1</v>
      </c>
    </row>
    <row r="1323" spans="1:2" x14ac:dyDescent="0.25">
      <c r="A1323" s="10" t="s">
        <v>3850</v>
      </c>
      <c r="B1323" s="5">
        <v>2</v>
      </c>
    </row>
    <row r="1324" spans="1:2" x14ac:dyDescent="0.25">
      <c r="A1324" s="10" t="s">
        <v>1917</v>
      </c>
      <c r="B1324" s="5">
        <v>6</v>
      </c>
    </row>
    <row r="1325" spans="1:2" x14ac:dyDescent="0.25">
      <c r="A1325" s="10" t="s">
        <v>1542</v>
      </c>
      <c r="B1325" s="5">
        <v>2</v>
      </c>
    </row>
    <row r="1326" spans="1:2" x14ac:dyDescent="0.25">
      <c r="A1326" s="10" t="s">
        <v>443</v>
      </c>
      <c r="B1326" s="5">
        <v>17</v>
      </c>
    </row>
    <row r="1327" spans="1:2" x14ac:dyDescent="0.25">
      <c r="A1327" s="10" t="s">
        <v>225</v>
      </c>
      <c r="B1327" s="5">
        <v>0</v>
      </c>
    </row>
    <row r="1328" spans="1:2" x14ac:dyDescent="0.25">
      <c r="A1328" s="10" t="s">
        <v>4033</v>
      </c>
      <c r="B1328" s="5">
        <v>2</v>
      </c>
    </row>
    <row r="1329" spans="1:2" x14ac:dyDescent="0.25">
      <c r="A1329" s="10" t="s">
        <v>4065</v>
      </c>
      <c r="B1329" s="5">
        <v>13</v>
      </c>
    </row>
    <row r="1330" spans="1:2" x14ac:dyDescent="0.25">
      <c r="A1330" s="10" t="s">
        <v>231</v>
      </c>
      <c r="B1330" s="5">
        <v>0</v>
      </c>
    </row>
    <row r="1331" spans="1:2" x14ac:dyDescent="0.25">
      <c r="A1331" s="10" t="s">
        <v>960</v>
      </c>
      <c r="B1331" s="5">
        <v>171</v>
      </c>
    </row>
    <row r="1332" spans="1:2" x14ac:dyDescent="0.25">
      <c r="A1332" s="10" t="s">
        <v>1995</v>
      </c>
      <c r="B1332" s="5">
        <v>0</v>
      </c>
    </row>
    <row r="1333" spans="1:2" x14ac:dyDescent="0.25">
      <c r="A1333" s="10" t="s">
        <v>1719</v>
      </c>
      <c r="B1333" s="5">
        <v>2</v>
      </c>
    </row>
    <row r="1334" spans="1:2" x14ac:dyDescent="0.25">
      <c r="A1334" s="10" t="s">
        <v>3639</v>
      </c>
      <c r="B1334" s="5">
        <v>0</v>
      </c>
    </row>
    <row r="1335" spans="1:2" x14ac:dyDescent="0.25">
      <c r="A1335" s="10" t="s">
        <v>1069</v>
      </c>
      <c r="B1335" s="5">
        <v>4</v>
      </c>
    </row>
    <row r="1336" spans="1:2" x14ac:dyDescent="0.25">
      <c r="A1336" s="10" t="s">
        <v>3728</v>
      </c>
      <c r="B1336" s="5">
        <v>12</v>
      </c>
    </row>
    <row r="1337" spans="1:2" x14ac:dyDescent="0.25">
      <c r="A1337" s="10" t="s">
        <v>1874</v>
      </c>
      <c r="B1337" s="5">
        <v>2</v>
      </c>
    </row>
    <row r="1338" spans="1:2" x14ac:dyDescent="0.25">
      <c r="A1338" s="10" t="s">
        <v>182</v>
      </c>
      <c r="B1338" s="5">
        <v>13</v>
      </c>
    </row>
    <row r="1339" spans="1:2" x14ac:dyDescent="0.25">
      <c r="A1339" s="10" t="s">
        <v>3895</v>
      </c>
      <c r="B1339" s="5">
        <v>16</v>
      </c>
    </row>
    <row r="1340" spans="1:2" x14ac:dyDescent="0.25">
      <c r="A1340" s="10" t="s">
        <v>3803</v>
      </c>
      <c r="B1340" s="5">
        <v>1</v>
      </c>
    </row>
    <row r="1341" spans="1:2" x14ac:dyDescent="0.25">
      <c r="A1341" s="10" t="s">
        <v>1589</v>
      </c>
      <c r="B1341" s="5">
        <v>0</v>
      </c>
    </row>
    <row r="1342" spans="1:2" x14ac:dyDescent="0.25">
      <c r="A1342" s="10" t="s">
        <v>4013</v>
      </c>
      <c r="B1342" s="5">
        <v>2</v>
      </c>
    </row>
    <row r="1343" spans="1:2" x14ac:dyDescent="0.25">
      <c r="A1343" s="10" t="s">
        <v>1866</v>
      </c>
      <c r="B1343" s="5">
        <v>2</v>
      </c>
    </row>
    <row r="1344" spans="1:2" x14ac:dyDescent="0.25">
      <c r="A1344" s="10" t="s">
        <v>2913</v>
      </c>
      <c r="B1344" s="5">
        <v>2</v>
      </c>
    </row>
    <row r="1345" spans="1:2" x14ac:dyDescent="0.25">
      <c r="A1345" s="10" t="s">
        <v>2890</v>
      </c>
      <c r="B1345" s="5">
        <v>3</v>
      </c>
    </row>
    <row r="1346" spans="1:2" x14ac:dyDescent="0.25">
      <c r="A1346" s="10" t="s">
        <v>883</v>
      </c>
      <c r="B1346" s="5">
        <v>14</v>
      </c>
    </row>
    <row r="1347" spans="1:2" x14ac:dyDescent="0.25">
      <c r="A1347" s="10" t="s">
        <v>3889</v>
      </c>
      <c r="B1347" s="5">
        <v>0</v>
      </c>
    </row>
    <row r="1348" spans="1:2" x14ac:dyDescent="0.25">
      <c r="A1348" s="10" t="s">
        <v>1500</v>
      </c>
      <c r="B1348" s="5">
        <v>1</v>
      </c>
    </row>
    <row r="1349" spans="1:2" x14ac:dyDescent="0.25">
      <c r="A1349" s="10" t="s">
        <v>3968</v>
      </c>
      <c r="B1349" s="5">
        <v>6</v>
      </c>
    </row>
    <row r="1350" spans="1:2" x14ac:dyDescent="0.25">
      <c r="A1350" s="10" t="s">
        <v>3113</v>
      </c>
      <c r="B1350" s="5">
        <v>37</v>
      </c>
    </row>
    <row r="1351" spans="1:2" x14ac:dyDescent="0.25">
      <c r="A1351" s="10" t="s">
        <v>1582</v>
      </c>
      <c r="B1351" s="5">
        <v>1</v>
      </c>
    </row>
    <row r="1352" spans="1:2" x14ac:dyDescent="0.25">
      <c r="A1352" s="10" t="s">
        <v>2594</v>
      </c>
      <c r="B1352" s="5">
        <v>1</v>
      </c>
    </row>
    <row r="1353" spans="1:2" x14ac:dyDescent="0.25">
      <c r="A1353" s="10" t="s">
        <v>1801</v>
      </c>
      <c r="B1353" s="5">
        <v>113</v>
      </c>
    </row>
    <row r="1354" spans="1:2" x14ac:dyDescent="0.25">
      <c r="A1354" s="10" t="s">
        <v>3915</v>
      </c>
      <c r="B1354" s="5">
        <v>3</v>
      </c>
    </row>
    <row r="1355" spans="1:2" x14ac:dyDescent="0.25">
      <c r="A1355" s="10" t="s">
        <v>2876</v>
      </c>
      <c r="B1355" s="5">
        <v>0</v>
      </c>
    </row>
    <row r="1356" spans="1:2" x14ac:dyDescent="0.25">
      <c r="A1356" s="10" t="s">
        <v>3995</v>
      </c>
      <c r="B1356" s="5">
        <v>14</v>
      </c>
    </row>
    <row r="1357" spans="1:2" x14ac:dyDescent="0.25">
      <c r="A1357" s="10" t="s">
        <v>4085</v>
      </c>
      <c r="B1357" s="5">
        <v>8</v>
      </c>
    </row>
    <row r="1358" spans="1:2" x14ac:dyDescent="0.25">
      <c r="A1358" s="10" t="s">
        <v>2770</v>
      </c>
      <c r="B1358" s="5">
        <v>33</v>
      </c>
    </row>
    <row r="1359" spans="1:2" x14ac:dyDescent="0.25">
      <c r="A1359" s="10" t="s">
        <v>3959</v>
      </c>
      <c r="B1359" s="5">
        <v>3</v>
      </c>
    </row>
    <row r="1360" spans="1:2" x14ac:dyDescent="0.25">
      <c r="A1360" s="10" t="s">
        <v>3971</v>
      </c>
      <c r="B1360" s="5">
        <v>11</v>
      </c>
    </row>
    <row r="1361" spans="1:2" x14ac:dyDescent="0.25">
      <c r="A1361" s="10" t="s">
        <v>4051</v>
      </c>
      <c r="B1361" s="5">
        <v>21</v>
      </c>
    </row>
    <row r="1362" spans="1:2" x14ac:dyDescent="0.25">
      <c r="A1362" s="10" t="s">
        <v>4087</v>
      </c>
      <c r="B1362" s="5">
        <v>8</v>
      </c>
    </row>
    <row r="1363" spans="1:2" x14ac:dyDescent="0.25">
      <c r="A1363" s="10" t="s">
        <v>1597</v>
      </c>
      <c r="B1363" s="5">
        <v>3</v>
      </c>
    </row>
    <row r="1364" spans="1:2" x14ac:dyDescent="0.25">
      <c r="A1364" s="10" t="s">
        <v>4109</v>
      </c>
      <c r="B1364" s="5">
        <v>3</v>
      </c>
    </row>
    <row r="1365" spans="1:2" x14ac:dyDescent="0.25">
      <c r="A1365" s="10" t="s">
        <v>964</v>
      </c>
      <c r="B1365" s="5">
        <v>9</v>
      </c>
    </row>
    <row r="1366" spans="1:2" x14ac:dyDescent="0.25">
      <c r="A1366" s="10" t="s">
        <v>1800</v>
      </c>
      <c r="B1366" s="5">
        <v>6</v>
      </c>
    </row>
    <row r="1367" spans="1:2" x14ac:dyDescent="0.25">
      <c r="A1367" s="10" t="s">
        <v>2151</v>
      </c>
      <c r="B1367" s="5">
        <v>4</v>
      </c>
    </row>
    <row r="1368" spans="1:2" x14ac:dyDescent="0.25">
      <c r="A1368" s="10" t="s">
        <v>3847</v>
      </c>
      <c r="B1368" s="5">
        <v>4</v>
      </c>
    </row>
    <row r="1369" spans="1:2" x14ac:dyDescent="0.25">
      <c r="A1369" s="10" t="s">
        <v>1593</v>
      </c>
      <c r="B1369" s="5">
        <v>0</v>
      </c>
    </row>
    <row r="1370" spans="1:2" x14ac:dyDescent="0.25">
      <c r="A1370" s="10" t="s">
        <v>1991</v>
      </c>
      <c r="B1370" s="5">
        <v>5</v>
      </c>
    </row>
    <row r="1371" spans="1:2" x14ac:dyDescent="0.25">
      <c r="A1371" s="10" t="s">
        <v>4072</v>
      </c>
      <c r="B1371" s="5">
        <v>0</v>
      </c>
    </row>
    <row r="1372" spans="1:2" x14ac:dyDescent="0.25">
      <c r="A1372" s="10" t="s">
        <v>2885</v>
      </c>
      <c r="B1372" s="5">
        <v>5</v>
      </c>
    </row>
    <row r="1373" spans="1:2" x14ac:dyDescent="0.25">
      <c r="A1373" s="10" t="s">
        <v>3953</v>
      </c>
      <c r="B1373" s="5">
        <v>0</v>
      </c>
    </row>
    <row r="1374" spans="1:2" x14ac:dyDescent="0.25">
      <c r="A1374" s="10" t="s">
        <v>1993</v>
      </c>
      <c r="B1374" s="5">
        <v>2</v>
      </c>
    </row>
    <row r="1375" spans="1:2" x14ac:dyDescent="0.25">
      <c r="A1375" s="10" t="s">
        <v>905</v>
      </c>
      <c r="B1375" s="5">
        <v>3</v>
      </c>
    </row>
    <row r="1376" spans="1:2" x14ac:dyDescent="0.25">
      <c r="A1376" s="10" t="s">
        <v>1775</v>
      </c>
      <c r="B1376" s="5">
        <v>13</v>
      </c>
    </row>
    <row r="1377" spans="1:2" x14ac:dyDescent="0.25">
      <c r="A1377" s="10" t="s">
        <v>974</v>
      </c>
      <c r="B1377" s="5">
        <v>8</v>
      </c>
    </row>
    <row r="1378" spans="1:2" x14ac:dyDescent="0.25">
      <c r="A1378" s="10" t="s">
        <v>972</v>
      </c>
      <c r="B1378" s="5">
        <v>5</v>
      </c>
    </row>
    <row r="1379" spans="1:2" x14ac:dyDescent="0.25">
      <c r="A1379" s="10" t="s">
        <v>971</v>
      </c>
      <c r="B1379" s="5">
        <v>14</v>
      </c>
    </row>
    <row r="1380" spans="1:2" x14ac:dyDescent="0.25">
      <c r="A1380" s="10" t="s">
        <v>1812</v>
      </c>
      <c r="B1380" s="5">
        <v>26</v>
      </c>
    </row>
    <row r="1381" spans="1:2" x14ac:dyDescent="0.25">
      <c r="A1381" s="10" t="s">
        <v>433</v>
      </c>
      <c r="B1381" s="5">
        <v>8</v>
      </c>
    </row>
    <row r="1382" spans="1:2" x14ac:dyDescent="0.25">
      <c r="A1382" s="10" t="s">
        <v>3068</v>
      </c>
      <c r="B1382" s="5">
        <v>2</v>
      </c>
    </row>
    <row r="1383" spans="1:2" x14ac:dyDescent="0.25">
      <c r="A1383" s="10" t="s">
        <v>3102</v>
      </c>
      <c r="B1383" s="5">
        <v>90</v>
      </c>
    </row>
    <row r="1384" spans="1:2" x14ac:dyDescent="0.25">
      <c r="A1384" s="10" t="s">
        <v>4092</v>
      </c>
      <c r="B1384" s="5">
        <v>5</v>
      </c>
    </row>
    <row r="1385" spans="1:2" x14ac:dyDescent="0.25">
      <c r="A1385" s="10" t="s">
        <v>4074</v>
      </c>
      <c r="B1385" s="5">
        <v>0</v>
      </c>
    </row>
    <row r="1386" spans="1:2" x14ac:dyDescent="0.25">
      <c r="A1386" s="10" t="s">
        <v>3093</v>
      </c>
      <c r="B1386" s="5">
        <v>17</v>
      </c>
    </row>
    <row r="1387" spans="1:2" x14ac:dyDescent="0.25">
      <c r="A1387" s="10" t="s">
        <v>2869</v>
      </c>
      <c r="B1387" s="5">
        <v>5</v>
      </c>
    </row>
    <row r="1388" spans="1:2" x14ac:dyDescent="0.25">
      <c r="A1388" s="10" t="s">
        <v>1179</v>
      </c>
      <c r="B1388" s="5">
        <v>1</v>
      </c>
    </row>
    <row r="1389" spans="1:2" x14ac:dyDescent="0.25">
      <c r="A1389" s="10" t="s">
        <v>205</v>
      </c>
      <c r="B1389" s="5">
        <v>8</v>
      </c>
    </row>
    <row r="1390" spans="1:2" x14ac:dyDescent="0.25">
      <c r="A1390" s="10" t="s">
        <v>2146</v>
      </c>
      <c r="B1390" s="5">
        <v>89</v>
      </c>
    </row>
    <row r="1391" spans="1:2" x14ac:dyDescent="0.25">
      <c r="A1391" s="10" t="s">
        <v>2404</v>
      </c>
      <c r="B1391" s="5">
        <v>12</v>
      </c>
    </row>
    <row r="1392" spans="1:2" x14ac:dyDescent="0.25">
      <c r="A1392" s="10" t="s">
        <v>1911</v>
      </c>
      <c r="B1392" s="5">
        <v>285</v>
      </c>
    </row>
    <row r="1393" spans="1:2" x14ac:dyDescent="0.25">
      <c r="A1393" s="10" t="s">
        <v>773</v>
      </c>
      <c r="B1393" s="5">
        <v>1</v>
      </c>
    </row>
    <row r="1394" spans="1:2" x14ac:dyDescent="0.25">
      <c r="A1394" s="10" t="s">
        <v>4016</v>
      </c>
      <c r="B1394" s="5">
        <v>3</v>
      </c>
    </row>
    <row r="1395" spans="1:2" x14ac:dyDescent="0.25">
      <c r="A1395" s="10" t="s">
        <v>3930</v>
      </c>
      <c r="B1395" s="5">
        <v>12</v>
      </c>
    </row>
    <row r="1396" spans="1:2" x14ac:dyDescent="0.25">
      <c r="A1396" s="10" t="s">
        <v>185</v>
      </c>
      <c r="B1396" s="5">
        <v>12</v>
      </c>
    </row>
    <row r="1397" spans="1:2" x14ac:dyDescent="0.25">
      <c r="A1397" s="10" t="s">
        <v>2128</v>
      </c>
      <c r="B1397" s="5">
        <v>236</v>
      </c>
    </row>
    <row r="1398" spans="1:2" x14ac:dyDescent="0.25">
      <c r="A1398" s="10" t="s">
        <v>1818</v>
      </c>
      <c r="B1398" s="5">
        <v>100</v>
      </c>
    </row>
    <row r="1399" spans="1:2" x14ac:dyDescent="0.25">
      <c r="A1399" s="10" t="s">
        <v>4048</v>
      </c>
      <c r="B1399" s="5">
        <v>13</v>
      </c>
    </row>
    <row r="1400" spans="1:2" x14ac:dyDescent="0.25">
      <c r="A1400" s="10" t="s">
        <v>198</v>
      </c>
      <c r="B1400" s="5">
        <v>19</v>
      </c>
    </row>
    <row r="1401" spans="1:2" x14ac:dyDescent="0.25">
      <c r="A1401" s="10" t="s">
        <v>1914</v>
      </c>
      <c r="B1401" s="5">
        <v>26</v>
      </c>
    </row>
    <row r="1402" spans="1:2" x14ac:dyDescent="0.25">
      <c r="A1402" s="10" t="s">
        <v>4049</v>
      </c>
      <c r="B1402" s="5">
        <v>2</v>
      </c>
    </row>
    <row r="1403" spans="1:2" x14ac:dyDescent="0.25">
      <c r="A1403" s="10" t="s">
        <v>4014</v>
      </c>
      <c r="B1403" s="5">
        <v>4</v>
      </c>
    </row>
    <row r="1404" spans="1:2" x14ac:dyDescent="0.25">
      <c r="A1404" s="10" t="s">
        <v>564</v>
      </c>
      <c r="B1404" s="5">
        <v>2</v>
      </c>
    </row>
    <row r="1405" spans="1:2" x14ac:dyDescent="0.25">
      <c r="A1405" s="10" t="s">
        <v>2677</v>
      </c>
      <c r="B1405" s="5">
        <v>27</v>
      </c>
    </row>
    <row r="1406" spans="1:2" x14ac:dyDescent="0.25">
      <c r="A1406" s="10" t="s">
        <v>589</v>
      </c>
      <c r="B1406" s="5">
        <v>2</v>
      </c>
    </row>
    <row r="1407" spans="1:2" x14ac:dyDescent="0.25">
      <c r="A1407" s="10" t="s">
        <v>2682</v>
      </c>
      <c r="B1407" s="5">
        <v>20</v>
      </c>
    </row>
    <row r="1408" spans="1:2" x14ac:dyDescent="0.25">
      <c r="A1408" s="10" t="s">
        <v>565</v>
      </c>
      <c r="B1408" s="5">
        <v>1</v>
      </c>
    </row>
    <row r="1409" spans="1:2" x14ac:dyDescent="0.25">
      <c r="A1409" s="10" t="s">
        <v>1093</v>
      </c>
      <c r="B1409" s="5">
        <v>7</v>
      </c>
    </row>
    <row r="1410" spans="1:2" x14ac:dyDescent="0.25">
      <c r="A1410" s="10" t="s">
        <v>2676</v>
      </c>
      <c r="B1410" s="5">
        <v>9</v>
      </c>
    </row>
    <row r="1411" spans="1:2" x14ac:dyDescent="0.25">
      <c r="A1411" s="10" t="s">
        <v>1076</v>
      </c>
      <c r="B1411" s="5">
        <v>3</v>
      </c>
    </row>
    <row r="1412" spans="1:2" x14ac:dyDescent="0.25">
      <c r="A1412" s="10" t="s">
        <v>511</v>
      </c>
      <c r="B1412" s="5">
        <v>0</v>
      </c>
    </row>
    <row r="1413" spans="1:2" x14ac:dyDescent="0.25">
      <c r="A1413" s="10" t="s">
        <v>1444</v>
      </c>
      <c r="B1413" s="5">
        <v>0</v>
      </c>
    </row>
    <row r="1414" spans="1:2" x14ac:dyDescent="0.25">
      <c r="A1414" s="10" t="s">
        <v>1437</v>
      </c>
      <c r="B1414" s="5">
        <v>2</v>
      </c>
    </row>
    <row r="1415" spans="1:2" x14ac:dyDescent="0.25">
      <c r="A1415" s="10" t="s">
        <v>1435</v>
      </c>
      <c r="B1415" s="5">
        <v>11</v>
      </c>
    </row>
    <row r="1416" spans="1:2" x14ac:dyDescent="0.25">
      <c r="A1416" s="10" t="s">
        <v>1429</v>
      </c>
      <c r="B1416" s="5">
        <v>3</v>
      </c>
    </row>
    <row r="1417" spans="1:2" x14ac:dyDescent="0.25">
      <c r="A1417" s="10" t="s">
        <v>2780</v>
      </c>
      <c r="B1417" s="5">
        <v>0</v>
      </c>
    </row>
    <row r="1418" spans="1:2" x14ac:dyDescent="0.25">
      <c r="A1418" s="10" t="s">
        <v>980</v>
      </c>
      <c r="B1418" s="5">
        <v>96</v>
      </c>
    </row>
    <row r="1419" spans="1:2" x14ac:dyDescent="0.25">
      <c r="A1419" s="10" t="s">
        <v>913</v>
      </c>
      <c r="B1419" s="5">
        <v>2</v>
      </c>
    </row>
    <row r="1420" spans="1:2" x14ac:dyDescent="0.25">
      <c r="A1420" s="10" t="s">
        <v>193</v>
      </c>
      <c r="B1420" s="5">
        <v>3</v>
      </c>
    </row>
    <row r="1421" spans="1:2" x14ac:dyDescent="0.25">
      <c r="A1421" s="10" t="s">
        <v>1436</v>
      </c>
      <c r="B1421" s="5">
        <v>2</v>
      </c>
    </row>
    <row r="1422" spans="1:2" x14ac:dyDescent="0.25">
      <c r="A1422" s="10" t="s">
        <v>1731</v>
      </c>
      <c r="B1422" s="5">
        <v>0</v>
      </c>
    </row>
    <row r="1423" spans="1:2" x14ac:dyDescent="0.25">
      <c r="A1423" s="10" t="s">
        <v>476</v>
      </c>
      <c r="B1423" s="5">
        <v>0</v>
      </c>
    </row>
    <row r="1424" spans="1:2" x14ac:dyDescent="0.25">
      <c r="A1424" s="10" t="s">
        <v>221</v>
      </c>
      <c r="B1424" s="5">
        <v>76</v>
      </c>
    </row>
    <row r="1425" spans="1:2" x14ac:dyDescent="0.25">
      <c r="A1425" s="10" t="s">
        <v>1774</v>
      </c>
      <c r="B1425" s="5">
        <v>19</v>
      </c>
    </row>
    <row r="1426" spans="1:2" x14ac:dyDescent="0.25">
      <c r="A1426" s="10" t="s">
        <v>1136</v>
      </c>
      <c r="B1426" s="5">
        <v>1</v>
      </c>
    </row>
    <row r="1427" spans="1:2" x14ac:dyDescent="0.25">
      <c r="A1427" s="10" t="s">
        <v>435</v>
      </c>
      <c r="B1427" s="5">
        <v>2</v>
      </c>
    </row>
    <row r="1428" spans="1:2" x14ac:dyDescent="0.25">
      <c r="A1428" s="10" t="s">
        <v>697</v>
      </c>
      <c r="B1428" s="5">
        <v>1</v>
      </c>
    </row>
    <row r="1429" spans="1:2" x14ac:dyDescent="0.25">
      <c r="A1429" s="10" t="s">
        <v>4050</v>
      </c>
      <c r="B1429" s="5">
        <v>0</v>
      </c>
    </row>
    <row r="1430" spans="1:2" x14ac:dyDescent="0.25">
      <c r="A1430" s="10" t="s">
        <v>3919</v>
      </c>
      <c r="B1430" s="5">
        <v>6</v>
      </c>
    </row>
    <row r="1431" spans="1:2" x14ac:dyDescent="0.25">
      <c r="A1431" s="10" t="s">
        <v>2671</v>
      </c>
      <c r="B1431" s="5">
        <v>84</v>
      </c>
    </row>
    <row r="1432" spans="1:2" x14ac:dyDescent="0.25">
      <c r="A1432" s="10" t="s">
        <v>464</v>
      </c>
      <c r="B1432" s="5">
        <v>11</v>
      </c>
    </row>
    <row r="1433" spans="1:2" x14ac:dyDescent="0.25">
      <c r="A1433" s="10" t="s">
        <v>2434</v>
      </c>
      <c r="B1433" s="5">
        <v>0</v>
      </c>
    </row>
    <row r="1434" spans="1:2" x14ac:dyDescent="0.25">
      <c r="A1434" s="10" t="s">
        <v>3938</v>
      </c>
      <c r="B1434" s="5">
        <v>2</v>
      </c>
    </row>
    <row r="1435" spans="1:2" x14ac:dyDescent="0.25">
      <c r="A1435" s="10" t="s">
        <v>3742</v>
      </c>
      <c r="B1435" s="5">
        <v>1</v>
      </c>
    </row>
    <row r="1436" spans="1:2" x14ac:dyDescent="0.25">
      <c r="A1436" s="10" t="s">
        <v>904</v>
      </c>
      <c r="B1436" s="5">
        <v>4</v>
      </c>
    </row>
    <row r="1437" spans="1:2" x14ac:dyDescent="0.25">
      <c r="A1437" s="10" t="s">
        <v>668</v>
      </c>
      <c r="B1437" s="5">
        <v>28</v>
      </c>
    </row>
    <row r="1438" spans="1:2" x14ac:dyDescent="0.25">
      <c r="A1438" s="10" t="s">
        <v>2854</v>
      </c>
      <c r="B1438" s="5">
        <v>14</v>
      </c>
    </row>
    <row r="1439" spans="1:2" x14ac:dyDescent="0.25">
      <c r="A1439" s="10" t="s">
        <v>1126</v>
      </c>
      <c r="B1439" s="5">
        <v>0</v>
      </c>
    </row>
    <row r="1440" spans="1:2" x14ac:dyDescent="0.25">
      <c r="A1440" s="10" t="s">
        <v>3860</v>
      </c>
      <c r="B1440" s="5">
        <v>0</v>
      </c>
    </row>
    <row r="1441" spans="1:2" x14ac:dyDescent="0.25">
      <c r="A1441" s="10" t="s">
        <v>4076</v>
      </c>
      <c r="B1441" s="5">
        <v>0</v>
      </c>
    </row>
    <row r="1442" spans="1:2" x14ac:dyDescent="0.25">
      <c r="A1442" s="10" t="s">
        <v>3905</v>
      </c>
      <c r="B1442" s="5">
        <v>4</v>
      </c>
    </row>
    <row r="1443" spans="1:2" x14ac:dyDescent="0.25">
      <c r="A1443" s="10" t="s">
        <v>165</v>
      </c>
      <c r="B1443" s="5">
        <v>0</v>
      </c>
    </row>
    <row r="1444" spans="1:2" x14ac:dyDescent="0.25">
      <c r="A1444" s="10" t="s">
        <v>3960</v>
      </c>
      <c r="B1444" s="5">
        <v>0</v>
      </c>
    </row>
    <row r="1445" spans="1:2" x14ac:dyDescent="0.25">
      <c r="A1445" s="10" t="s">
        <v>568</v>
      </c>
      <c r="B1445" s="5">
        <v>0</v>
      </c>
    </row>
    <row r="1446" spans="1:2" x14ac:dyDescent="0.25">
      <c r="A1446" s="10" t="s">
        <v>575</v>
      </c>
      <c r="B1446" s="5">
        <v>4</v>
      </c>
    </row>
    <row r="1447" spans="1:2" x14ac:dyDescent="0.25">
      <c r="A1447" s="10" t="s">
        <v>2133</v>
      </c>
      <c r="B1447" s="5">
        <v>99</v>
      </c>
    </row>
    <row r="1448" spans="1:2" x14ac:dyDescent="0.25">
      <c r="A1448" s="10" t="s">
        <v>595</v>
      </c>
      <c r="B1448" s="5">
        <v>2</v>
      </c>
    </row>
    <row r="1449" spans="1:2" x14ac:dyDescent="0.25">
      <c r="A1449" s="10" t="s">
        <v>1070</v>
      </c>
      <c r="B1449" s="5">
        <v>21</v>
      </c>
    </row>
    <row r="1450" spans="1:2" x14ac:dyDescent="0.25">
      <c r="A1450" s="10" t="s">
        <v>1726</v>
      </c>
      <c r="B1450" s="5">
        <v>9</v>
      </c>
    </row>
    <row r="1451" spans="1:2" x14ac:dyDescent="0.25">
      <c r="A1451" s="10" t="s">
        <v>1553</v>
      </c>
      <c r="B1451" s="5">
        <v>16</v>
      </c>
    </row>
    <row r="1452" spans="1:2" x14ac:dyDescent="0.25">
      <c r="A1452" s="10" t="s">
        <v>3114</v>
      </c>
      <c r="B1452" s="5">
        <v>0</v>
      </c>
    </row>
    <row r="1453" spans="1:2" x14ac:dyDescent="0.25">
      <c r="A1453" s="10" t="s">
        <v>1109</v>
      </c>
      <c r="B1453" s="5">
        <v>21</v>
      </c>
    </row>
    <row r="1454" spans="1:2" x14ac:dyDescent="0.25">
      <c r="A1454" s="10" t="s">
        <v>3084</v>
      </c>
      <c r="B1454" s="5">
        <v>6</v>
      </c>
    </row>
    <row r="1455" spans="1:2" x14ac:dyDescent="0.25">
      <c r="A1455" s="10" t="s">
        <v>576</v>
      </c>
      <c r="B1455" s="5">
        <v>4</v>
      </c>
    </row>
    <row r="1456" spans="1:2" x14ac:dyDescent="0.25">
      <c r="A1456" s="10" t="s">
        <v>577</v>
      </c>
      <c r="B1456" s="5">
        <v>1</v>
      </c>
    </row>
    <row r="1457" spans="1:2" x14ac:dyDescent="0.25">
      <c r="A1457" s="10" t="s">
        <v>1598</v>
      </c>
      <c r="B1457" s="5">
        <v>0</v>
      </c>
    </row>
    <row r="1458" spans="1:2" x14ac:dyDescent="0.25">
      <c r="A1458" s="10" t="s">
        <v>3969</v>
      </c>
      <c r="B1458" s="5">
        <v>8</v>
      </c>
    </row>
    <row r="1459" spans="1:2" x14ac:dyDescent="0.25">
      <c r="A1459" s="10" t="s">
        <v>1785</v>
      </c>
      <c r="B1459" s="5">
        <v>33</v>
      </c>
    </row>
    <row r="1460" spans="1:2" x14ac:dyDescent="0.25">
      <c r="A1460" s="10" t="s">
        <v>3946</v>
      </c>
      <c r="B1460" s="5">
        <v>32</v>
      </c>
    </row>
    <row r="1461" spans="1:2" x14ac:dyDescent="0.25">
      <c r="A1461" s="10" t="s">
        <v>1984</v>
      </c>
      <c r="B1461" s="5">
        <v>16</v>
      </c>
    </row>
    <row r="1462" spans="1:2" x14ac:dyDescent="0.25">
      <c r="A1462" s="10" t="s">
        <v>3840</v>
      </c>
      <c r="B1462" s="5">
        <v>19</v>
      </c>
    </row>
    <row r="1463" spans="1:2" x14ac:dyDescent="0.25">
      <c r="A1463" s="10" t="s">
        <v>1795</v>
      </c>
      <c r="B1463" s="5">
        <v>18</v>
      </c>
    </row>
    <row r="1464" spans="1:2" x14ac:dyDescent="0.25">
      <c r="A1464" s="10" t="s">
        <v>3736</v>
      </c>
      <c r="B1464" s="5">
        <v>8</v>
      </c>
    </row>
    <row r="1465" spans="1:2" x14ac:dyDescent="0.25">
      <c r="A1465" s="10" t="s">
        <v>3892</v>
      </c>
      <c r="B1465" s="5">
        <v>1</v>
      </c>
    </row>
    <row r="1466" spans="1:2" x14ac:dyDescent="0.25">
      <c r="A1466" s="10" t="s">
        <v>1084</v>
      </c>
      <c r="B1466" s="5">
        <v>1</v>
      </c>
    </row>
    <row r="1467" spans="1:2" x14ac:dyDescent="0.25">
      <c r="A1467" s="10" t="s">
        <v>1065</v>
      </c>
      <c r="B1467" s="5">
        <v>123</v>
      </c>
    </row>
    <row r="1468" spans="1:2" x14ac:dyDescent="0.25">
      <c r="A1468" s="10" t="s">
        <v>687</v>
      </c>
      <c r="B1468" s="5">
        <v>0</v>
      </c>
    </row>
    <row r="1469" spans="1:2" x14ac:dyDescent="0.25">
      <c r="A1469" s="10" t="s">
        <v>2156</v>
      </c>
      <c r="B1469" s="5">
        <v>5</v>
      </c>
    </row>
    <row r="1470" spans="1:2" x14ac:dyDescent="0.25">
      <c r="A1470" s="10" t="s">
        <v>698</v>
      </c>
      <c r="B1470" s="5">
        <v>114</v>
      </c>
    </row>
    <row r="1471" spans="1:2" x14ac:dyDescent="0.25">
      <c r="A1471" s="10" t="s">
        <v>2134</v>
      </c>
      <c r="B1471" s="5">
        <v>3</v>
      </c>
    </row>
    <row r="1472" spans="1:2" x14ac:dyDescent="0.25">
      <c r="A1472" s="10" t="s">
        <v>993</v>
      </c>
      <c r="B1472" s="5">
        <v>4</v>
      </c>
    </row>
    <row r="1473" spans="1:2" x14ac:dyDescent="0.25">
      <c r="A1473" s="10" t="s">
        <v>2437</v>
      </c>
      <c r="B1473" s="5">
        <v>2</v>
      </c>
    </row>
    <row r="1474" spans="1:2" x14ac:dyDescent="0.25">
      <c r="A1474" s="10" t="s">
        <v>588</v>
      </c>
      <c r="B1474" s="5">
        <v>7</v>
      </c>
    </row>
    <row r="1475" spans="1:2" x14ac:dyDescent="0.25">
      <c r="A1475" s="10" t="s">
        <v>4080</v>
      </c>
      <c r="B1475" s="5">
        <v>1</v>
      </c>
    </row>
    <row r="1476" spans="1:2" x14ac:dyDescent="0.25">
      <c r="A1476" s="10" t="s">
        <v>1149</v>
      </c>
      <c r="B1476" s="5">
        <v>3</v>
      </c>
    </row>
    <row r="1477" spans="1:2" x14ac:dyDescent="0.25">
      <c r="A1477" s="10" t="s">
        <v>2412</v>
      </c>
      <c r="B1477" s="5">
        <v>3</v>
      </c>
    </row>
    <row r="1478" spans="1:2" x14ac:dyDescent="0.25">
      <c r="A1478" s="10" t="s">
        <v>1440</v>
      </c>
      <c r="B1478" s="5">
        <v>6</v>
      </c>
    </row>
    <row r="1479" spans="1:2" x14ac:dyDescent="0.25">
      <c r="A1479" s="10" t="s">
        <v>2678</v>
      </c>
      <c r="B1479" s="5">
        <v>2</v>
      </c>
    </row>
    <row r="1480" spans="1:2" x14ac:dyDescent="0.25">
      <c r="A1480" s="10" t="s">
        <v>3848</v>
      </c>
      <c r="B1480" s="5">
        <v>24</v>
      </c>
    </row>
    <row r="1481" spans="1:2" x14ac:dyDescent="0.25">
      <c r="A1481" s="10" t="s">
        <v>4015</v>
      </c>
      <c r="B1481" s="5">
        <v>4</v>
      </c>
    </row>
    <row r="1482" spans="1:2" x14ac:dyDescent="0.25">
      <c r="A1482" s="10" t="s">
        <v>1145</v>
      </c>
      <c r="B1482" s="5">
        <v>0</v>
      </c>
    </row>
    <row r="1483" spans="1:2" x14ac:dyDescent="0.25">
      <c r="A1483" s="10" t="s">
        <v>4099</v>
      </c>
      <c r="B1483" s="5">
        <v>6</v>
      </c>
    </row>
    <row r="1484" spans="1:2" x14ac:dyDescent="0.25">
      <c r="A1484" s="10" t="s">
        <v>2411</v>
      </c>
      <c r="B1484" s="5">
        <v>0</v>
      </c>
    </row>
    <row r="1485" spans="1:2" x14ac:dyDescent="0.25">
      <c r="A1485" s="10" t="s">
        <v>579</v>
      </c>
      <c r="B1485" s="5">
        <v>7</v>
      </c>
    </row>
    <row r="1486" spans="1:2" x14ac:dyDescent="0.25">
      <c r="A1486" s="10" t="s">
        <v>2774</v>
      </c>
      <c r="B1486" s="5">
        <v>13</v>
      </c>
    </row>
    <row r="1487" spans="1:2" x14ac:dyDescent="0.25">
      <c r="A1487" s="10" t="s">
        <v>574</v>
      </c>
      <c r="B1487" s="5">
        <v>9</v>
      </c>
    </row>
    <row r="1488" spans="1:2" x14ac:dyDescent="0.25">
      <c r="A1488" s="10" t="s">
        <v>984</v>
      </c>
      <c r="B1488" s="5">
        <v>179</v>
      </c>
    </row>
    <row r="1489" spans="1:2" x14ac:dyDescent="0.25">
      <c r="A1489" s="10" t="s">
        <v>1557</v>
      </c>
      <c r="B1489" s="5">
        <v>12</v>
      </c>
    </row>
    <row r="1490" spans="1:2" x14ac:dyDescent="0.25">
      <c r="A1490" s="10" t="s">
        <v>3976</v>
      </c>
      <c r="B1490" s="5">
        <v>6</v>
      </c>
    </row>
    <row r="1491" spans="1:2" x14ac:dyDescent="0.25">
      <c r="A1491" s="10" t="s">
        <v>2742</v>
      </c>
      <c r="B1491" s="5">
        <v>18</v>
      </c>
    </row>
    <row r="1492" spans="1:2" x14ac:dyDescent="0.25">
      <c r="A1492" s="10" t="s">
        <v>1428</v>
      </c>
      <c r="B1492" s="5">
        <v>4</v>
      </c>
    </row>
    <row r="1493" spans="1:2" x14ac:dyDescent="0.25">
      <c r="A1493" s="10" t="s">
        <v>3856</v>
      </c>
      <c r="B1493" s="5">
        <v>1</v>
      </c>
    </row>
    <row r="1494" spans="1:2" x14ac:dyDescent="0.25">
      <c r="A1494" s="10" t="s">
        <v>1734</v>
      </c>
      <c r="B1494" s="5">
        <v>0</v>
      </c>
    </row>
    <row r="1495" spans="1:2" x14ac:dyDescent="0.25">
      <c r="A1495" s="10" t="s">
        <v>3785</v>
      </c>
      <c r="B1495" s="5">
        <v>1</v>
      </c>
    </row>
    <row r="1496" spans="1:2" x14ac:dyDescent="0.25">
      <c r="A1496" s="10" t="s">
        <v>1164</v>
      </c>
      <c r="B1496" s="5">
        <v>0</v>
      </c>
    </row>
    <row r="1497" spans="1:2" x14ac:dyDescent="0.25">
      <c r="A1497" s="10" t="s">
        <v>2918</v>
      </c>
      <c r="B1497" s="5">
        <v>20</v>
      </c>
    </row>
    <row r="1498" spans="1:2" x14ac:dyDescent="0.25">
      <c r="A1498" s="10" t="s">
        <v>206</v>
      </c>
      <c r="B1498" s="5">
        <v>1293</v>
      </c>
    </row>
    <row r="1499" spans="1:2" x14ac:dyDescent="0.25">
      <c r="A1499" s="10" t="s">
        <v>763</v>
      </c>
      <c r="B1499" s="5">
        <v>0</v>
      </c>
    </row>
    <row r="1500" spans="1:2" x14ac:dyDescent="0.25">
      <c r="A1500" s="10" t="s">
        <v>2919</v>
      </c>
      <c r="B1500" s="5">
        <v>6</v>
      </c>
    </row>
    <row r="1501" spans="1:2" x14ac:dyDescent="0.25">
      <c r="A1501" s="10" t="s">
        <v>4059</v>
      </c>
      <c r="B1501" s="5">
        <v>9</v>
      </c>
    </row>
    <row r="1502" spans="1:2" x14ac:dyDescent="0.25">
      <c r="A1502" s="10" t="s">
        <v>1773</v>
      </c>
      <c r="B1502" s="5">
        <v>19</v>
      </c>
    </row>
    <row r="1503" spans="1:2" x14ac:dyDescent="0.25">
      <c r="A1503" s="10" t="s">
        <v>2772</v>
      </c>
      <c r="B1503" s="5">
        <v>0</v>
      </c>
    </row>
    <row r="1504" spans="1:2" x14ac:dyDescent="0.25">
      <c r="A1504" s="10" t="s">
        <v>3106</v>
      </c>
      <c r="B1504" s="5">
        <v>4</v>
      </c>
    </row>
    <row r="1505" spans="1:2" x14ac:dyDescent="0.25">
      <c r="A1505" s="10" t="s">
        <v>1729</v>
      </c>
      <c r="B1505" s="5">
        <v>7</v>
      </c>
    </row>
    <row r="1506" spans="1:2" x14ac:dyDescent="0.25">
      <c r="A1506" s="10" t="s">
        <v>240</v>
      </c>
      <c r="B1506" s="5">
        <v>0</v>
      </c>
    </row>
    <row r="1507" spans="1:2" x14ac:dyDescent="0.25">
      <c r="A1507" s="10" t="s">
        <v>442</v>
      </c>
      <c r="B1507" s="5">
        <v>0</v>
      </c>
    </row>
    <row r="1508" spans="1:2" x14ac:dyDescent="0.25">
      <c r="A1508" s="10" t="s">
        <v>3906</v>
      </c>
      <c r="B1508" s="5">
        <v>4</v>
      </c>
    </row>
    <row r="1509" spans="1:2" x14ac:dyDescent="0.25">
      <c r="A1509" s="10" t="s">
        <v>3732</v>
      </c>
      <c r="B1509" s="5">
        <v>2</v>
      </c>
    </row>
    <row r="1510" spans="1:2" x14ac:dyDescent="0.25">
      <c r="A1510" s="10" t="s">
        <v>2131</v>
      </c>
      <c r="B1510" s="5">
        <v>4</v>
      </c>
    </row>
    <row r="1511" spans="1:2" x14ac:dyDescent="0.25">
      <c r="A1511" s="10" t="s">
        <v>505</v>
      </c>
      <c r="B1511" s="5">
        <v>5</v>
      </c>
    </row>
    <row r="1512" spans="1:2" x14ac:dyDescent="0.25">
      <c r="A1512" s="10" t="s">
        <v>3993</v>
      </c>
      <c r="B1512" s="5">
        <v>0</v>
      </c>
    </row>
    <row r="1513" spans="1:2" x14ac:dyDescent="0.25">
      <c r="A1513" s="10" t="s">
        <v>1073</v>
      </c>
      <c r="B1513" s="5">
        <v>4</v>
      </c>
    </row>
    <row r="1514" spans="1:2" x14ac:dyDescent="0.25">
      <c r="A1514" s="10" t="s">
        <v>487</v>
      </c>
      <c r="B1514" s="5">
        <v>1</v>
      </c>
    </row>
    <row r="1515" spans="1:2" x14ac:dyDescent="0.25">
      <c r="A1515" s="10" t="s">
        <v>502</v>
      </c>
      <c r="B1515" s="5">
        <v>0</v>
      </c>
    </row>
    <row r="1516" spans="1:2" x14ac:dyDescent="0.25">
      <c r="A1516" s="10" t="s">
        <v>678</v>
      </c>
      <c r="B1516" s="5">
        <v>96</v>
      </c>
    </row>
    <row r="1517" spans="1:2" x14ac:dyDescent="0.25">
      <c r="A1517" s="10" t="s">
        <v>679</v>
      </c>
      <c r="B1517" s="5">
        <v>17</v>
      </c>
    </row>
    <row r="1518" spans="1:2" x14ac:dyDescent="0.25">
      <c r="A1518" s="10" t="s">
        <v>2428</v>
      </c>
      <c r="B1518" s="5">
        <v>1</v>
      </c>
    </row>
    <row r="1519" spans="1:2" x14ac:dyDescent="0.25">
      <c r="A1519" s="10" t="s">
        <v>3983</v>
      </c>
      <c r="B1519" s="5">
        <v>13</v>
      </c>
    </row>
    <row r="1520" spans="1:2" x14ac:dyDescent="0.25">
      <c r="A1520" s="10" t="s">
        <v>1100</v>
      </c>
      <c r="B1520" s="5">
        <v>1</v>
      </c>
    </row>
    <row r="1521" spans="1:2" x14ac:dyDescent="0.25">
      <c r="A1521" s="10" t="s">
        <v>2948</v>
      </c>
      <c r="B1521" s="5">
        <v>9</v>
      </c>
    </row>
    <row r="1522" spans="1:2" x14ac:dyDescent="0.25">
      <c r="A1522" s="10" t="s">
        <v>3954</v>
      </c>
      <c r="B1522" s="5">
        <v>1</v>
      </c>
    </row>
    <row r="1523" spans="1:2" x14ac:dyDescent="0.25">
      <c r="A1523" s="10" t="s">
        <v>2513</v>
      </c>
      <c r="B1523" s="5">
        <v>0</v>
      </c>
    </row>
    <row r="1524" spans="1:2" x14ac:dyDescent="0.25">
      <c r="A1524" s="10" t="s">
        <v>3893</v>
      </c>
      <c r="B1524" s="5">
        <v>4</v>
      </c>
    </row>
    <row r="1525" spans="1:2" x14ac:dyDescent="0.25">
      <c r="A1525" s="10" t="s">
        <v>1488</v>
      </c>
      <c r="B1525" s="5">
        <v>0</v>
      </c>
    </row>
    <row r="1526" spans="1:2" x14ac:dyDescent="0.25">
      <c r="A1526" s="10" t="s">
        <v>673</v>
      </c>
      <c r="B1526" s="5">
        <v>215</v>
      </c>
    </row>
    <row r="1527" spans="1:2" x14ac:dyDescent="0.25">
      <c r="A1527" s="10" t="s">
        <v>2587</v>
      </c>
      <c r="B1527" s="5">
        <v>6</v>
      </c>
    </row>
    <row r="1528" spans="1:2" x14ac:dyDescent="0.25">
      <c r="A1528" s="10" t="s">
        <v>3645</v>
      </c>
      <c r="B1528" s="5">
        <v>2</v>
      </c>
    </row>
    <row r="1529" spans="1:2" x14ac:dyDescent="0.25">
      <c r="A1529" s="10" t="s">
        <v>705</v>
      </c>
      <c r="B1529" s="5">
        <v>4</v>
      </c>
    </row>
    <row r="1530" spans="1:2" x14ac:dyDescent="0.25">
      <c r="A1530" s="10" t="s">
        <v>1873</v>
      </c>
      <c r="B1530" s="5">
        <v>13</v>
      </c>
    </row>
    <row r="1531" spans="1:2" x14ac:dyDescent="0.25">
      <c r="A1531" s="10" t="s">
        <v>2149</v>
      </c>
      <c r="B1531" s="5">
        <v>2</v>
      </c>
    </row>
    <row r="1532" spans="1:2" x14ac:dyDescent="0.25">
      <c r="A1532" s="10" t="s">
        <v>1915</v>
      </c>
      <c r="B1532" s="5">
        <v>2</v>
      </c>
    </row>
    <row r="1533" spans="1:2" x14ac:dyDescent="0.25">
      <c r="A1533" s="10" t="s">
        <v>8361</v>
      </c>
      <c r="B1533" s="5">
        <v>27096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ByCategory</vt:lpstr>
      <vt:lpstr>BySub-Category</vt:lpstr>
      <vt:lpstr>ByDate</vt:lpstr>
      <vt:lpstr>Bonus</vt:lpstr>
      <vt:lpstr>BonusStatAnalysis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</cp:lastModifiedBy>
  <dcterms:created xsi:type="dcterms:W3CDTF">2017-04-20T15:17:24Z</dcterms:created>
  <dcterms:modified xsi:type="dcterms:W3CDTF">2021-09-13T10:08:09Z</dcterms:modified>
</cp:coreProperties>
</file>