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77B8FF1E-5D1B-480F-9D00-85373BA63447}" xr6:coauthVersionLast="47" xr6:coauthVersionMax="47" xr10:uidLastSave="{00000000-0000-0000-0000-000000000000}"/>
  <bookViews>
    <workbookView xWindow="-120" yWindow="-120" windowWidth="25440" windowHeight="15390" activeTab="3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3" l="1"/>
  <c r="G35" i="3"/>
  <c r="G34" i="3"/>
  <c r="G33" i="3"/>
  <c r="G32" i="3"/>
  <c r="G31" i="3"/>
  <c r="G30" i="3"/>
  <c r="G29" i="3"/>
  <c r="G28" i="3"/>
  <c r="G27" i="3"/>
  <c r="B6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5" l="1"/>
  <c r="D6" i="5" s="1"/>
  <c r="C6" i="3"/>
  <c r="D6" i="3" s="1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<sst xmlns="http://schemas.openxmlformats.org/spreadsheetml/2006/main" count="118" uniqueCount="72">
  <si>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</si>
  <si>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</si>
  <si>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</si>
  <si>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</si>
  <si>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</si>
  <si>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</si>
  <si>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</si>
  <si>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</si>
  <si>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</si>
  <si>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</si>
  <si>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</si>
  <si>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</si>
  <si>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</si>
  <si>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</si>
  <si>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</si>
  <si>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</si>
  <si>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</si>
  <si>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</si>
  <si>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</si>
  <si>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</si>
  <si>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</si>
  <si>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</si>
  <si>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</si>
  <si>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</si>
  <si>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</si>
  <si>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</si>
  <si>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</si>
  <si>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</si>
  <si>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</si>
  <si>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</si>
  <si>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</si>
  <si>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</si>
  <si>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</si>
  <si>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</si>
  <si>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</si>
  <si>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</si>
  <si>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</si>
  <si>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</si>
  <si>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</si>
  <si>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</si>
  <si>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</si>
  <si>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</si>
  <si>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</si>
  <si>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</si>
  <si>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</si>
  <si>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</si>
  <si>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</si>
  <si>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</si>
  <si>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</si>
  <si>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</si>
  <si>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</si>
  <si>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</si>
  <si>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</si>
  <si>
    <t>14/4/25</t>
  </si>
  <si>
    <t>16/4/25</t>
  </si>
  <si>
    <t>17/4/25</t>
  </si>
  <si>
    <t>18/4/25</t>
  </si>
  <si>
    <t>22/4/25</t>
  </si>
  <si>
    <t>23/4/25</t>
  </si>
  <si>
    <t>24/4/25</t>
  </si>
  <si>
    <t>28/4/25</t>
  </si>
  <si>
    <t>All comments on sync task are here https://github.com/lauravmorenoc/DKS/blob/main/Python/Synchronization/Comments.md</t>
  </si>
  <si>
    <t>29/4/25</t>
  </si>
  <si>
    <t>Got all equipment ready for demo</t>
  </si>
  <si>
    <t>Test on equitment and codes for demo</t>
  </si>
  <si>
    <t>Organized code for demo and writing demo guide</t>
  </si>
  <si>
    <t>Learning to use an USRP</t>
  </si>
  <si>
    <t>18/5/25</t>
  </si>
  <si>
    <t>Doing VNA Measurements</t>
  </si>
  <si>
    <t>19/5/25</t>
  </si>
  <si>
    <t>Planing new project and creating code</t>
  </si>
  <si>
    <t>20/5/25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</si>
</sst>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20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  <xf numFmtId="20" fontId="0" fillId="0" borderId="0" xfId="0" applyNumberFormat="1">
      <alignment horizontal="left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ableStyleMedium2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37" totalsRowShown="0">
  <autoFilter ref="B7:H37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37"/>
  <sheetViews>
    <sheetView showGridLines="0" topLeftCell="A4" zoomScaleNormal="100" workbookViewId="0">
      <selection activeCell="F40" sqref="F40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119.49999999999999</v>
      </c>
      <c r="D6" s="3">
        <f>IFERROR(IF(C6&lt;=Arbeitswochenstunden,C6,Arbeitswochenstunden),"")</f>
        <v>119.49999999999999</v>
      </c>
      <c r="E6" s="3">
        <f>IFERROR(C6-B6+Feb!E6, "")</f>
        <v>-25.483333333333348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00000000000001" customHeight="1" x14ac:dyDescent="0.2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00000000000001" customHeight="1" x14ac:dyDescent="0.2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00000000000001" customHeight="1" x14ac:dyDescent="0.25">
      <c r="B26" s="7">
        <v>45757</v>
      </c>
      <c r="C26" s="15">
        <v>0.38194444444444442</v>
      </c>
      <c r="D26" s="15"/>
      <c r="E26" s="15"/>
      <c r="F26" s="15">
        <v>0.4201388888888889</v>
      </c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0.91666666666666741</v>
      </c>
      <c r="H26" s="13"/>
    </row>
    <row r="27" spans="2:8" ht="20.100000000000001" customHeight="1" x14ac:dyDescent="0.25">
      <c r="B27" s="7">
        <v>45758</v>
      </c>
      <c r="C27" s="15">
        <v>0.66666666666666663</v>
      </c>
      <c r="D27" s="15"/>
      <c r="E27" s="15"/>
      <c r="F27" s="15">
        <v>0.77777777777777779</v>
      </c>
      <c r="G2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2.6666666666666679</v>
      </c>
      <c r="H27" s="13"/>
    </row>
    <row r="28" spans="2:8" ht="20.100000000000001" customHeight="1" x14ac:dyDescent="0.25">
      <c r="B28" s="14" t="s">
        <v>53</v>
      </c>
      <c r="C28" s="15">
        <v>0.3611111111111111</v>
      </c>
      <c r="D28" s="15"/>
      <c r="E28" s="15"/>
      <c r="F28" s="15">
        <v>0.5</v>
      </c>
      <c r="G28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3.3333333333333335</v>
      </c>
      <c r="H28" s="13"/>
    </row>
    <row r="29" spans="2:8" ht="20.100000000000001" customHeight="1" x14ac:dyDescent="0.25">
      <c r="B29" s="14" t="s">
        <v>54</v>
      </c>
      <c r="C29" s="15">
        <v>0.47430555555555554</v>
      </c>
      <c r="D29" s="15">
        <v>0.50694444444444442</v>
      </c>
      <c r="E29" s="15">
        <v>0.63541666666666663</v>
      </c>
      <c r="F29" s="15">
        <v>0.79166666666666663</v>
      </c>
      <c r="G29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4.5333333333333332</v>
      </c>
      <c r="H29" s="13"/>
    </row>
    <row r="30" spans="2:8" ht="20.100000000000001" customHeight="1" x14ac:dyDescent="0.25">
      <c r="B30" s="14" t="s">
        <v>55</v>
      </c>
      <c r="C30" s="15">
        <v>0.70833333333333337</v>
      </c>
      <c r="D30" s="15"/>
      <c r="E30" s="15"/>
      <c r="F30" s="15">
        <v>0.79166666666666663</v>
      </c>
      <c r="G30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1.9999999999999982</v>
      </c>
      <c r="H30" s="13"/>
    </row>
    <row r="31" spans="2:8" ht="20.100000000000001" customHeight="1" x14ac:dyDescent="0.25">
      <c r="B31" s="14" t="s">
        <v>56</v>
      </c>
      <c r="C31" s="15">
        <v>0.44791666666666669</v>
      </c>
      <c r="D31" s="15"/>
      <c r="E31" s="15"/>
      <c r="F31" s="15">
        <v>0.59375</v>
      </c>
      <c r="G31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3.4999999999999996</v>
      </c>
      <c r="H31" s="13"/>
    </row>
    <row r="32" spans="2:8" ht="20.100000000000001" customHeight="1" x14ac:dyDescent="0.25">
      <c r="B32" s="14" t="s">
        <v>57</v>
      </c>
      <c r="C32" s="15">
        <v>0.67708333333333337</v>
      </c>
      <c r="D32" s="15"/>
      <c r="E32" s="15"/>
      <c r="F32" s="15">
        <v>0.8125</v>
      </c>
      <c r="G32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32" s="13"/>
    </row>
    <row r="33" spans="2:8" ht="20.100000000000001" customHeight="1" x14ac:dyDescent="0.25">
      <c r="B33" s="14" t="s">
        <v>58</v>
      </c>
      <c r="C33" s="15">
        <v>0.625</v>
      </c>
      <c r="D33" s="15"/>
      <c r="E33" s="15"/>
      <c r="F33" s="15">
        <v>0.8125</v>
      </c>
      <c r="G33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</v>
      </c>
      <c r="H33" s="13"/>
    </row>
    <row r="34" spans="2:8" ht="20.100000000000001" customHeight="1" x14ac:dyDescent="0.25">
      <c r="B34" s="14" t="s">
        <v>59</v>
      </c>
      <c r="C34" s="15">
        <v>0.71875</v>
      </c>
      <c r="D34" s="15"/>
      <c r="E34" s="15"/>
      <c r="F34" s="15">
        <v>0.8125</v>
      </c>
      <c r="G34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2.25</v>
      </c>
      <c r="H34" s="13"/>
    </row>
    <row r="35" spans="2:8" ht="20.100000000000001" customHeight="1" x14ac:dyDescent="0.25">
      <c r="B35" s="14" t="s">
        <v>60</v>
      </c>
      <c r="C35" s="19">
        <v>0.46875</v>
      </c>
      <c r="D35" s="15">
        <v>0.5</v>
      </c>
      <c r="E35" s="15">
        <v>0.61458333333333337</v>
      </c>
      <c r="F35" s="15">
        <v>0.76041666666666663</v>
      </c>
      <c r="G35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4.2499999999999982</v>
      </c>
      <c r="H35" s="13" t="s">
        <v>61</v>
      </c>
    </row>
    <row r="36" spans="2:8" ht="20.100000000000001" customHeight="1" x14ac:dyDescent="0.25">
      <c r="B36" s="14" t="s">
        <v>62</v>
      </c>
      <c r="C36" s="15">
        <v>0.6875</v>
      </c>
      <c r="D36" s="15"/>
      <c r="E36" s="15"/>
      <c r="F36" s="15">
        <v>0.82638888888888884</v>
      </c>
      <c r="G3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3.3333333333333321</v>
      </c>
      <c r="H36" s="13"/>
    </row>
    <row r="37" spans="2:8" ht="20.100000000000001" customHeight="1" x14ac:dyDescent="0.25">
      <c r="B37" s="14"/>
      <c r="C37" s="15"/>
      <c r="D37" s="15"/>
      <c r="E37" s="15"/>
      <c r="F37" s="15"/>
      <c r="G37" s="16"/>
      <c r="H37" s="13"/>
    </row>
  </sheetData>
  <dataValidations count="25">
    <dataValidation allowBlank="1" showErrorMessage="1" sqref="C1:E1 D3:E4 F1:G6 H1:XFD1048576 A2:A1048576 C35 B8:G34 D35:G36 B35:B36 B37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tabSelected="1" topLeftCell="A5" zoomScaleNormal="100" workbookViewId="0">
      <selection activeCell="C20" sqref="C20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36.699999999999996</v>
      </c>
      <c r="D6" s="3">
        <f>IFERROR(IF(C6&lt;=Arbeitswochenstunden,C6,Arbeitswochenstunden),"")</f>
        <v>36.699999999999996</v>
      </c>
      <c r="E6" s="3">
        <f>IFERROR(C6-B6+'März-Apr'!E6, "")</f>
        <v>-159.78333333333336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14">
        <v>45779</v>
      </c>
      <c r="C8" s="15">
        <v>0.64583333333333337</v>
      </c>
      <c r="D8" s="8"/>
      <c r="E8" s="8"/>
      <c r="F8" s="8">
        <v>0.82777777777777772</v>
      </c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4.3666666666666645</v>
      </c>
      <c r="H8" s="13"/>
    </row>
    <row r="9" spans="2:8" ht="20.100000000000001" customHeight="1" x14ac:dyDescent="0.25">
      <c r="B9" s="7">
        <v>45782</v>
      </c>
      <c r="C9" s="8">
        <v>0.4236111111111111</v>
      </c>
      <c r="D9" s="8">
        <v>0.50347222222222221</v>
      </c>
      <c r="E9" s="8">
        <v>0.61805555555555558</v>
      </c>
      <c r="F9" s="8">
        <v>0.8125</v>
      </c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6.5833333333333321</v>
      </c>
      <c r="H9" s="13"/>
    </row>
    <row r="10" spans="2:8" ht="20.100000000000001" customHeight="1" x14ac:dyDescent="0.25">
      <c r="B10" s="7">
        <v>45783</v>
      </c>
      <c r="C10" s="8">
        <v>0.66666666666666663</v>
      </c>
      <c r="D10" s="8"/>
      <c r="E10" s="8"/>
      <c r="F10" s="8">
        <v>0.72916666666666663</v>
      </c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1.5</v>
      </c>
      <c r="H10" s="13"/>
    </row>
    <row r="11" spans="2:8" ht="20.100000000000001" customHeight="1" x14ac:dyDescent="0.25">
      <c r="B11" s="7">
        <v>45784</v>
      </c>
      <c r="C11" s="8">
        <v>0.60416666666666663</v>
      </c>
      <c r="D11" s="8"/>
      <c r="E11" s="8"/>
      <c r="F11" s="8">
        <v>0.8125</v>
      </c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5.0000000000000009</v>
      </c>
      <c r="H11" s="13" t="s">
        <v>64</v>
      </c>
    </row>
    <row r="12" spans="2:8" ht="20.100000000000001" customHeight="1" x14ac:dyDescent="0.25">
      <c r="B12" s="7">
        <v>45786</v>
      </c>
      <c r="C12" s="8">
        <v>0.66666666666666663</v>
      </c>
      <c r="D12" s="8"/>
      <c r="E12" s="8"/>
      <c r="F12" s="8">
        <v>0.70833333333333337</v>
      </c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1.0000000000000018</v>
      </c>
      <c r="H12" s="13" t="s">
        <v>63</v>
      </c>
    </row>
    <row r="13" spans="2:8" ht="20.100000000000001" customHeight="1" x14ac:dyDescent="0.25">
      <c r="B13" s="7">
        <v>45787</v>
      </c>
      <c r="C13" s="8">
        <v>0.80902777777777779</v>
      </c>
      <c r="D13" s="8"/>
      <c r="E13" s="8"/>
      <c r="F13" s="8">
        <v>0.92361111111111116</v>
      </c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2.7500000000000009</v>
      </c>
      <c r="H13" s="13" t="s">
        <v>65</v>
      </c>
    </row>
    <row r="14" spans="2:8" ht="20.100000000000001" customHeight="1" x14ac:dyDescent="0.25">
      <c r="B14" s="7">
        <v>45788</v>
      </c>
      <c r="C14" s="8">
        <v>0.5</v>
      </c>
      <c r="D14" s="8"/>
      <c r="E14" s="8"/>
      <c r="F14" s="8">
        <v>0.59027777777777779</v>
      </c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2.166666666666667</v>
      </c>
      <c r="H14" s="13" t="s">
        <v>65</v>
      </c>
    </row>
    <row r="15" spans="2:8" ht="20.100000000000001" customHeight="1" x14ac:dyDescent="0.25">
      <c r="B15" s="7">
        <v>45789</v>
      </c>
      <c r="C15" s="8">
        <v>0.65972222222222221</v>
      </c>
      <c r="D15" s="8"/>
      <c r="E15" s="8"/>
      <c r="F15" s="8">
        <v>0.80208333333333337</v>
      </c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3.4166666666666679</v>
      </c>
      <c r="H15" s="13" t="s">
        <v>66</v>
      </c>
    </row>
    <row r="16" spans="2:8" ht="20.100000000000001" customHeight="1" x14ac:dyDescent="0.25">
      <c r="B16" s="7" t="s">
        <v>67</v>
      </c>
      <c r="C16" s="8">
        <v>0.6875</v>
      </c>
      <c r="D16" s="8"/>
      <c r="E16" s="8"/>
      <c r="F16" s="8">
        <v>0.72916666666666663</v>
      </c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0.99999999999999911</v>
      </c>
      <c r="H16" s="13" t="s">
        <v>68</v>
      </c>
    </row>
    <row r="17" spans="2:8" ht="20.100000000000001" customHeight="1" x14ac:dyDescent="0.25">
      <c r="B17" s="7" t="s">
        <v>69</v>
      </c>
      <c r="C17" s="8">
        <v>0.3888888888888889</v>
      </c>
      <c r="D17" s="8">
        <v>0.5</v>
      </c>
      <c r="E17" s="8">
        <v>0.69444444444444442</v>
      </c>
      <c r="F17" s="8">
        <v>0.79166666666666663</v>
      </c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</v>
      </c>
      <c r="H17" s="13" t="s">
        <v>70</v>
      </c>
    </row>
    <row r="18" spans="2:8" ht="20.100000000000001" customHeight="1" x14ac:dyDescent="0.25">
      <c r="B18" s="7" t="s">
        <v>71</v>
      </c>
      <c r="C18" s="8">
        <v>0.64930555555555558</v>
      </c>
      <c r="D18" s="8"/>
      <c r="E18" s="8"/>
      <c r="F18" s="8">
        <v>0.8125</v>
      </c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3.9166666666666661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2025-05-20T17:21:01Z</dcterms:modified>
</cp:coreProperties>
</file>