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3389514A-575B-49CD-8DD7-B15599AD6F77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3" l="1"/>
  <c r="G31" i="3"/>
  <c r="G30" i="3"/>
  <c r="G29" i="3"/>
  <c r="G28" i="3"/>
  <c r="G27" i="3"/>
  <c r="B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3" l="1"/>
  <c r="D6" i="3" s="1"/>
  <c r="D6" i="5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<sst xmlns="http://schemas.openxmlformats.org/spreadsheetml/2006/main" count="103" uniqueCount="58">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</sst>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9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2" totalsRowShown="0">
  <autoFilter ref="B7:H32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2"/>
  <sheetViews>
    <sheetView showGridLines="0" tabSelected="1" topLeftCell="A19" zoomScaleNormal="100" workbookViewId="0">
      <selection activeCell="F33" sqref="F33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105.16666666666666</v>
      </c>
      <c r="D6" s="3">
        <f>IFERROR(IF(C6&lt;=Arbeitswochenstunden,C6,Arbeitswochenstunden),"")</f>
        <v>105.16666666666666</v>
      </c>
      <c r="E6" s="3">
        <f>IFERROR(C6-B6+Feb!E6, "")</f>
        <v>-39.816666666666677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00000000000001" customHeight="1" x14ac:dyDescent="0.2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00000000000001" customHeight="1" x14ac:dyDescent="0.2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00000000000001" customHeight="1" x14ac:dyDescent="0.25">
      <c r="B31" s="14" t="s">
        <v>56</v>
      </c>
      <c r="C31" s="15">
        <v>0.44791666666666669</v>
      </c>
      <c r="D31" s="15"/>
      <c r="E31" s="15"/>
      <c r="F31" s="15">
        <v>0.59375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3.4999999999999996</v>
      </c>
      <c r="H31" s="13"/>
    </row>
    <row r="32" spans="2:8" ht="20.100000000000001" customHeight="1" x14ac:dyDescent="0.25">
      <c r="B32" s="14" t="s">
        <v>57</v>
      </c>
      <c r="C32" s="15">
        <v>0.67708333333333337</v>
      </c>
      <c r="D32" s="15"/>
      <c r="E32" s="15"/>
      <c r="F32" s="15">
        <v>0.8125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2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-210.81666666666666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2025-04-22T17:21:23Z</dcterms:modified>
</cp:coreProperties>
</file>