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github\soil_desc_db_demo\"/>
    </mc:Choice>
  </mc:AlternateContent>
  <xr:revisionPtr revIDLastSave="0" documentId="13_ncr:1_{47BD10F1-1330-4DB6-99E6-64A8865B844B}" xr6:coauthVersionLast="47" xr6:coauthVersionMax="47" xr10:uidLastSave="{00000000-0000-0000-0000-000000000000}"/>
  <bookViews>
    <workbookView xWindow="38280" yWindow="-195" windowWidth="38640" windowHeight="21240" tabRatio="865" firstSheet="21" activeTab="29" xr2:uid="{942C3D6A-C420-4637-BF23-25B49B247B5C}"/>
  </bookViews>
  <sheets>
    <sheet name="dat_sites" sheetId="1" r:id="rId1"/>
    <sheet name="dat_disturbances" sheetId="3" r:id="rId2"/>
    <sheet name="dat_locations" sheetId="4" r:id="rId3"/>
    <sheet name="dat_landscape" sheetId="5" r:id="rId4"/>
    <sheet name="dat_lscape_landuse" sheetId="6" r:id="rId5"/>
    <sheet name="dat_landform" sheetId="7" r:id="rId6"/>
    <sheet name="dat_lform_landuse" sheetId="8" r:id="rId7"/>
    <sheet name="dat_site_surface" sheetId="9" r:id="rId8"/>
    <sheet name="dat_surface_cover" sheetId="10" r:id="rId9"/>
    <sheet name="dat_site_erosion" sheetId="11" r:id="rId10"/>
    <sheet name="dat_site_deposition" sheetId="12" r:id="rId11"/>
    <sheet name="dat_horizon" sheetId="13" r:id="rId12"/>
    <sheet name="dat_horizon_arch" sheetId="14" r:id="rId13"/>
    <sheet name="dat_horizon_structures" sheetId="15" r:id="rId14"/>
    <sheet name="dat_horizon_rock_fragments" sheetId="16" r:id="rId15"/>
    <sheet name="dat_horizon_other_fragments" sheetId="17" r:id="rId16"/>
    <sheet name="dat_horizon_artefacts" sheetId="18" r:id="rId17"/>
    <sheet name="dat_horizon_plastics" sheetId="19" r:id="rId18"/>
    <sheet name="dat_horizon_roots" sheetId="20" r:id="rId19"/>
    <sheet name="dat_horizon_voids" sheetId="21" r:id="rId20"/>
    <sheet name="dat_horizon_matrix_colours" sheetId="22" r:id="rId21"/>
    <sheet name="dat_horizon_pattern_colours" sheetId="23" r:id="rId22"/>
    <sheet name="dat_horizon_texture" sheetId="24" r:id="rId23"/>
    <sheet name="dat_horizon_secondary_features" sheetId="25" r:id="rId24"/>
    <sheet name="dat_horizon_concentrations" sheetId="26" r:id="rId25"/>
    <sheet name="dat_horizon_coatings" sheetId="27" r:id="rId26"/>
    <sheet name="dat_horizon_bio_features" sheetId="28" r:id="rId27"/>
    <sheet name="dat_consistence_tests" sheetId="29" r:id="rId28"/>
    <sheet name="dat_field_tests" sheetId="30" r:id="rId29"/>
    <sheet name="dat_horizon_names" sheetId="31" r:id="rId30"/>
    <sheet name="dat_horizon_names_suffix_other" sheetId="34" r:id="rId31"/>
    <sheet name="dat_nzsc" sheetId="32" r:id="rId32"/>
    <sheet name="cod" sheetId="2" r:id="rId33"/>
    <sheet name="cod_nzsc" sheetId="33" r:id="rId34"/>
  </sheets>
  <definedNames>
    <definedName name="_xlnm._FilterDatabase" localSheetId="13" hidden="1">dat_horizon_structures!$A$1:$J$17</definedName>
    <definedName name="_xlnm._FilterDatabase" localSheetId="31" hidden="1">dat_nzsc!$D$1:$D$1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3" l="1"/>
  <c r="C15" i="13"/>
  <c r="C14" i="13"/>
  <c r="C1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tc={2BE6F0F1-B314-4FAA-AB02-46FD9A69E927}</author>
    <author>tc={29D6F89E-33E9-42B8-BE53-9C5D115060E7}</author>
  </authors>
  <commentList>
    <comment ref="A1" authorId="0" shapeId="0" xr:uid="{2BE6F0F1-B314-4FAA-AB02-46FD9A69E9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Orange fields are required for a minimum dataset</t>
      </text>
    </comment>
    <comment ref="F1" authorId="1" shapeId="0" xr:uid="{29D6F89E-33E9-42B8-BE53-9C5D1150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fields are preferred for a routine dataset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tc={F06EB299-DA7D-4254-AAA3-F84E1334FB13}</author>
  </authors>
  <commentList>
    <comment ref="C1" authorId="0" shapeId="0" xr:uid="{F06EB299-DA7D-4254-AAA3-F84E1334FB13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leave these ‘total’ type columns blank if recording at a higher detail level in subtables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tc={58077045-9A25-43A7-AE5F-F183F82BB177}</author>
  </authors>
  <commentList>
    <comment ref="G1" authorId="0" shapeId="0" xr:uid="{58077045-9A25-43A7-AE5F-F183F82BB17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skip if recording in mm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tc={CA379C6F-FF64-4C34-A646-56A77577DAD3}</author>
  </authors>
  <commentList>
    <comment ref="E1" authorId="0" shapeId="0" xr:uid="{CA379C6F-FF64-4C34-A646-56A77577DAD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either munsell or short colour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tc={52184916-9659-40C5-B79E-8C06D407E3D0}</author>
  </authors>
  <commentList>
    <comment ref="C1" authorId="0" shapeId="0" xr:uid="{52184916-9659-40C5-B79E-8C06D407E3D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leave concs blank if recording at higher detail</t>
      </text>
    </comment>
  </commentList>
</comments>
</file>

<file path=xl/sharedStrings.xml><?xml version="1.0" encoding="utf-8"?>
<sst xmlns="http://schemas.openxmlformats.org/spreadsheetml/2006/main" count="3789" uniqueCount="854">
  <si>
    <t>id_site</t>
  </si>
  <si>
    <t>usr_author</t>
  </si>
  <si>
    <t>dt_site</t>
  </si>
  <si>
    <t>catu_site_purpose</t>
  </si>
  <si>
    <t>catu_site_selection</t>
  </si>
  <si>
    <t>catu_site_exposure</t>
  </si>
  <si>
    <t>amt_site_depth_max_cm</t>
  </si>
  <si>
    <t>catu_early_stop</t>
  </si>
  <si>
    <t>catu_site_weather</t>
  </si>
  <si>
    <t>val_temperature_c</t>
  </si>
  <si>
    <t>cato_site_rainfall</t>
  </si>
  <si>
    <t>cod_site_purposes</t>
  </si>
  <si>
    <t>E</t>
  </si>
  <si>
    <t>V</t>
  </si>
  <si>
    <t>R</t>
  </si>
  <si>
    <t>M</t>
  </si>
  <si>
    <t>T</t>
  </si>
  <si>
    <t>d</t>
  </si>
  <si>
    <t>D</t>
  </si>
  <si>
    <t>cod_site_selection_methods</t>
  </si>
  <si>
    <t>A</t>
  </si>
  <si>
    <t>G</t>
  </si>
  <si>
    <t>cod_site_exposure_types</t>
  </si>
  <si>
    <t>P1</t>
  </si>
  <si>
    <t>P2</t>
  </si>
  <si>
    <t>C1</t>
  </si>
  <si>
    <t>C2</t>
  </si>
  <si>
    <t>cod_site_early_stop_types</t>
  </si>
  <si>
    <t>B</t>
  </si>
  <si>
    <t>C</t>
  </si>
  <si>
    <t>I</t>
  </si>
  <si>
    <t>O</t>
  </si>
  <si>
    <t>cod_current_weather</t>
  </si>
  <si>
    <t>SU</t>
  </si>
  <si>
    <t>PC</t>
  </si>
  <si>
    <t>OV</t>
  </si>
  <si>
    <t>RA</t>
  </si>
  <si>
    <t>SL</t>
  </si>
  <si>
    <t>SN</t>
  </si>
  <si>
    <t>cod_recent_rainfall</t>
  </si>
  <si>
    <t>NM</t>
  </si>
  <si>
    <t>NW</t>
  </si>
  <si>
    <t>ND</t>
  </si>
  <si>
    <t>RD</t>
  </si>
  <si>
    <t>RH</t>
  </si>
  <si>
    <t>RE</t>
  </si>
  <si>
    <t>UK</t>
  </si>
  <si>
    <t>id_disturbance</t>
  </si>
  <si>
    <t>catu_disturbance</t>
  </si>
  <si>
    <t>catu_disturbance_age</t>
  </si>
  <si>
    <t>amt_disturbance_age_days</t>
  </si>
  <si>
    <t>cod_disturbance_types</t>
  </si>
  <si>
    <t>MC</t>
  </si>
  <si>
    <t>AN</t>
  </si>
  <si>
    <t>CL</t>
  </si>
  <si>
    <t>CO</t>
  </si>
  <si>
    <t>WI</t>
  </si>
  <si>
    <t>SD</t>
  </si>
  <si>
    <t>FC</t>
  </si>
  <si>
    <t>FW</t>
  </si>
  <si>
    <t>FL</t>
  </si>
  <si>
    <t>FS</t>
  </si>
  <si>
    <t>PO</t>
  </si>
  <si>
    <t>NO</t>
  </si>
  <si>
    <t>cod_disturbance_ages</t>
  </si>
  <si>
    <t>m</t>
  </si>
  <si>
    <t>S</t>
  </si>
  <si>
    <t>Y</t>
  </si>
  <si>
    <t>amt_elevation_abs_m</t>
  </si>
  <si>
    <t>amt_error_location_m</t>
  </si>
  <si>
    <t>catu_elevation_method</t>
  </si>
  <si>
    <t>catu_gnss</t>
  </si>
  <si>
    <t>amt_elevation_rel_m</t>
  </si>
  <si>
    <t>txt_notes_triangulation</t>
  </si>
  <si>
    <t>txt_location_desc</t>
  </si>
  <si>
    <t>catu_admin_rc</t>
  </si>
  <si>
    <t>catu_admin_dc</t>
  </si>
  <si>
    <t>cod_elevation_measurement_methods</t>
  </si>
  <si>
    <t>cod_gnss_types</t>
  </si>
  <si>
    <t>GS</t>
  </si>
  <si>
    <t>GM</t>
  </si>
  <si>
    <t>GT</t>
  </si>
  <si>
    <t>LM</t>
  </si>
  <si>
    <t>id_landscape</t>
  </si>
  <si>
    <t>catu_province</t>
  </si>
  <si>
    <t>catu_landscape</t>
  </si>
  <si>
    <t>amt_lscape_relief_med_m</t>
  </si>
  <si>
    <t>NN</t>
  </si>
  <si>
    <t>NL</t>
  </si>
  <si>
    <t>NV</t>
  </si>
  <si>
    <t>NT</t>
  </si>
  <si>
    <t>NI</t>
  </si>
  <si>
    <t>NS</t>
  </si>
  <si>
    <t>NA</t>
  </si>
  <si>
    <t>NC</t>
  </si>
  <si>
    <t>SI</t>
  </si>
  <si>
    <t>SR</t>
  </si>
  <si>
    <t>SO</t>
  </si>
  <si>
    <t>SF</t>
  </si>
  <si>
    <t>SW</t>
  </si>
  <si>
    <t>SS</t>
  </si>
  <si>
    <t>SM</t>
  </si>
  <si>
    <t>SP</t>
  </si>
  <si>
    <t>SE</t>
  </si>
  <si>
    <t>ST</t>
  </si>
  <si>
    <t>cod_provinces</t>
  </si>
  <si>
    <t>cod_landscapes</t>
  </si>
  <si>
    <t>Mt</t>
  </si>
  <si>
    <t>Hi</t>
  </si>
  <si>
    <t>Up</t>
  </si>
  <si>
    <t>Ll</t>
  </si>
  <si>
    <t>Te</t>
  </si>
  <si>
    <t>Pl</t>
  </si>
  <si>
    <t>Sc</t>
  </si>
  <si>
    <t>Cs</t>
  </si>
  <si>
    <t>amt_lscape_slope_med_d</t>
  </si>
  <si>
    <t>amt_lscape_slope_min_d</t>
  </si>
  <si>
    <t>amt_lscape_slope_max_d</t>
  </si>
  <si>
    <t>id_lscape_landuse</t>
  </si>
  <si>
    <t>catu_lscape_landuse_primary</t>
  </si>
  <si>
    <t>catu_lscape_landuse_secondary</t>
  </si>
  <si>
    <t>amt_landuse_area_p</t>
  </si>
  <si>
    <t>cod_landuse_primary</t>
  </si>
  <si>
    <t>1</t>
  </si>
  <si>
    <t>2</t>
  </si>
  <si>
    <t>3</t>
  </si>
  <si>
    <t>cod_landuse_secondary</t>
  </si>
  <si>
    <t>1.1.0</t>
  </si>
  <si>
    <t>1.2.0</t>
  </si>
  <si>
    <t>1.3.0</t>
  </si>
  <si>
    <t>1.4.0</t>
  </si>
  <si>
    <t>2.1.0</t>
  </si>
  <si>
    <t>2.2.0</t>
  </si>
  <si>
    <t>2.3.0</t>
  </si>
  <si>
    <t>2.4.0</t>
  </si>
  <si>
    <t>2.5.0</t>
  </si>
  <si>
    <t>2.6.0</t>
  </si>
  <si>
    <t>2.7.0</t>
  </si>
  <si>
    <t>2.8.0</t>
  </si>
  <si>
    <t>3.1.0</t>
  </si>
  <si>
    <t>3.2.0</t>
  </si>
  <si>
    <t>3.3.0</t>
  </si>
  <si>
    <t>3.4.0</t>
  </si>
  <si>
    <t>3.5.0</t>
  </si>
  <si>
    <t>3.6.0</t>
  </si>
  <si>
    <t>3.7.0</t>
  </si>
  <si>
    <t>3.8.0</t>
  </si>
  <si>
    <t>3.9.0</t>
  </si>
  <si>
    <t>1.1.1</t>
  </si>
  <si>
    <t>1.2.1</t>
  </si>
  <si>
    <t>1.3.1</t>
  </si>
  <si>
    <t>1.4.1</t>
  </si>
  <si>
    <t>2.1.1</t>
  </si>
  <si>
    <t>2.2.1</t>
  </si>
  <si>
    <t>2.2.3</t>
  </si>
  <si>
    <t>2.3.1</t>
  </si>
  <si>
    <t>2.4.1</t>
  </si>
  <si>
    <t>2.5.1</t>
  </si>
  <si>
    <t>2.6.1</t>
  </si>
  <si>
    <t>2.7.1</t>
  </si>
  <si>
    <t>2.8.1</t>
  </si>
  <si>
    <t>3.1.1</t>
  </si>
  <si>
    <t>3.2.1</t>
  </si>
  <si>
    <t>3.3.1</t>
  </si>
  <si>
    <t>3.4.1</t>
  </si>
  <si>
    <t>3.5.1</t>
  </si>
  <si>
    <t>3.6.1</t>
  </si>
  <si>
    <t>3.7.1</t>
  </si>
  <si>
    <t>3.8.1</t>
  </si>
  <si>
    <t>3.9.1</t>
  </si>
  <si>
    <t>cod_landuse_tertiary</t>
  </si>
  <si>
    <t>id_landform</t>
  </si>
  <si>
    <t>catu_landform</t>
  </si>
  <si>
    <t>amt_landform_p</t>
  </si>
  <si>
    <t>ind_landform_contains_site</t>
  </si>
  <si>
    <t>catu_land_cover</t>
  </si>
  <si>
    <t>amt_landform_relief_m</t>
  </si>
  <si>
    <t>amt_landform_slope_med_d</t>
  </si>
  <si>
    <t>amt_landform_slope_min_d</t>
  </si>
  <si>
    <t>amt_landform_slope_max_d</t>
  </si>
  <si>
    <t>val_landform_aspect_med_d</t>
  </si>
  <si>
    <t>val_landform_aspect_min_d</t>
  </si>
  <si>
    <t>val_landform_aspect_max_d</t>
  </si>
  <si>
    <t>catu_landform_aspect_rec</t>
  </si>
  <si>
    <t>catu_landform_element</t>
  </si>
  <si>
    <t>catu_landform_element_vmod</t>
  </si>
  <si>
    <t>catu_landform_element_hmod</t>
  </si>
  <si>
    <t>amt_slope_length_m</t>
  </si>
  <si>
    <t>amt_mesoscale_topo_index</t>
  </si>
  <si>
    <t>amt_terrain_shape_index</t>
  </si>
  <si>
    <t>cod_landform_types</t>
  </si>
  <si>
    <t>Ba</t>
  </si>
  <si>
    <t>Bc</t>
  </si>
  <si>
    <t>Bo</t>
  </si>
  <si>
    <t>Ca</t>
  </si>
  <si>
    <t>Cl</t>
  </si>
  <si>
    <t>Cn</t>
  </si>
  <si>
    <t>Cr</t>
  </si>
  <si>
    <t>Dl</t>
  </si>
  <si>
    <t>Du</t>
  </si>
  <si>
    <t>Ew</t>
  </si>
  <si>
    <t>Fl</t>
  </si>
  <si>
    <t>Fn</t>
  </si>
  <si>
    <t>Fe</t>
  </si>
  <si>
    <t>Go</t>
  </si>
  <si>
    <t>Lv</t>
  </si>
  <si>
    <t>Ma</t>
  </si>
  <si>
    <t>Mh</t>
  </si>
  <si>
    <t>Mo</t>
  </si>
  <si>
    <t>Mr</t>
  </si>
  <si>
    <t>Pk</t>
  </si>
  <si>
    <t>Pt</t>
  </si>
  <si>
    <t>Ri</t>
  </si>
  <si>
    <t>Rt</t>
  </si>
  <si>
    <t>Sa</t>
  </si>
  <si>
    <t>Se</t>
  </si>
  <si>
    <t>Sm</t>
  </si>
  <si>
    <t>Sw</t>
  </si>
  <si>
    <t>Sl</t>
  </si>
  <si>
    <t>St</t>
  </si>
  <si>
    <t>Vl</t>
  </si>
  <si>
    <t>Cf</t>
  </si>
  <si>
    <t>Em</t>
  </si>
  <si>
    <t>Fi</t>
  </si>
  <si>
    <t>cod_land_cover_types</t>
  </si>
  <si>
    <t>40</t>
  </si>
  <si>
    <t>41</t>
  </si>
  <si>
    <t>43</t>
  </si>
  <si>
    <t>52</t>
  </si>
  <si>
    <t>69</t>
  </si>
  <si>
    <t>71</t>
  </si>
  <si>
    <t>cod_measurement_types</t>
  </si>
  <si>
    <t>NR</t>
  </si>
  <si>
    <t>cod_landform_elements</t>
  </si>
  <si>
    <t>CR</t>
  </si>
  <si>
    <t>RI</t>
  </si>
  <si>
    <t>DO</t>
  </si>
  <si>
    <t>DC</t>
  </si>
  <si>
    <t>cod_landform_element_vmods</t>
  </si>
  <si>
    <t>X</t>
  </si>
  <si>
    <t>N</t>
  </si>
  <si>
    <t>cod_landform_element_hmods</t>
  </si>
  <si>
    <t>L</t>
  </si>
  <si>
    <t>true</t>
  </si>
  <si>
    <t>false</t>
  </si>
  <si>
    <t>boolean</t>
  </si>
  <si>
    <t>cod_landuse_impacts</t>
  </si>
  <si>
    <t>id_lform_landuse</t>
  </si>
  <si>
    <t>catu_lform_landuse_primary</t>
  </si>
  <si>
    <t>catu_lform_landuse_secondary</t>
  </si>
  <si>
    <t>catu_lform_landuse_tertiary</t>
  </si>
  <si>
    <t>catu_landuse_impact</t>
  </si>
  <si>
    <t>amt_slope_d</t>
  </si>
  <si>
    <t>catu_slope_rec</t>
  </si>
  <si>
    <t>catu_slope_method</t>
  </si>
  <si>
    <t>amt_aspect_d</t>
  </si>
  <si>
    <t>catu_aspect_rec</t>
  </si>
  <si>
    <t>catu_aspect_method</t>
  </si>
  <si>
    <t>catu_surface_water</t>
  </si>
  <si>
    <t>catu_surface_water_perst</t>
  </si>
  <si>
    <t>catu_surface_cracks</t>
  </si>
  <si>
    <t>catu_surface_crack_shp</t>
  </si>
  <si>
    <t>catu_microrelief_nat</t>
  </si>
  <si>
    <t>amt_microrelief_nat_width_cm</t>
  </si>
  <si>
    <t>amt_microrelief_nat_height_cm</t>
  </si>
  <si>
    <t>catu_microrelief_ant</t>
  </si>
  <si>
    <t>amt_microrelief_ant_width_cm</t>
  </si>
  <si>
    <t>amt_microrelief_ant_height_cm</t>
  </si>
  <si>
    <t>catu_depth_water</t>
  </si>
  <si>
    <t>catu_vegetation_luc</t>
  </si>
  <si>
    <t>cod_slope_methods</t>
  </si>
  <si>
    <t>cod_aspect_methods</t>
  </si>
  <si>
    <t>cod_surface_water_types</t>
  </si>
  <si>
    <t>cod_surface_water_persts</t>
  </si>
  <si>
    <t>P</t>
  </si>
  <si>
    <t>cod_surface_crack_types</t>
  </si>
  <si>
    <t>IT</t>
  </si>
  <si>
    <t>RT</t>
  </si>
  <si>
    <t>cod_surface_crack_shapes</t>
  </si>
  <si>
    <t>cod_site_microrelief_nat</t>
  </si>
  <si>
    <t>K</t>
  </si>
  <si>
    <t>F</t>
  </si>
  <si>
    <t>cod_site_microrelief_ant</t>
  </si>
  <si>
    <t>cod_water_depths</t>
  </si>
  <si>
    <t>cod_luc_vegetation_codes</t>
  </si>
  <si>
    <t>gI</t>
  </si>
  <si>
    <t>cC</t>
  </si>
  <si>
    <t>sM</t>
  </si>
  <si>
    <t>fC</t>
  </si>
  <si>
    <t>hW</t>
  </si>
  <si>
    <t>amt_depth_water_cm</t>
  </si>
  <si>
    <t>catu_surface_cover</t>
  </si>
  <si>
    <t>cod_surface_cover_types</t>
  </si>
  <si>
    <t>BE</t>
  </si>
  <si>
    <t>BR</t>
  </si>
  <si>
    <t>BO</t>
  </si>
  <si>
    <t>WT</t>
  </si>
  <si>
    <t>PT</t>
  </si>
  <si>
    <t>LI</t>
  </si>
  <si>
    <t>GR</t>
  </si>
  <si>
    <t>TR</t>
  </si>
  <si>
    <t>catu_erosion</t>
  </si>
  <si>
    <t>cato_erosion_severity</t>
  </si>
  <si>
    <t>cato_erosion_activity</t>
  </si>
  <si>
    <t>cod_erosion_types</t>
  </si>
  <si>
    <t>SH</t>
  </si>
  <si>
    <t>GU</t>
  </si>
  <si>
    <t>TN</t>
  </si>
  <si>
    <t>CH</t>
  </si>
  <si>
    <t>TO</t>
  </si>
  <si>
    <t>FA</t>
  </si>
  <si>
    <t>cod_erosion_severity</t>
  </si>
  <si>
    <t>cod_erosion_activity</t>
  </si>
  <si>
    <t>PR</t>
  </si>
  <si>
    <t>HI</t>
  </si>
  <si>
    <t>catu_deposition</t>
  </si>
  <si>
    <t>cato_deposition_severity</t>
  </si>
  <si>
    <t>cato_deposition_activity</t>
  </si>
  <si>
    <t>TI</t>
  </si>
  <si>
    <t>VR</t>
  </si>
  <si>
    <t>SA</t>
  </si>
  <si>
    <t>cod_deposition_types</t>
  </si>
  <si>
    <t>cod_deposition_severity</t>
  </si>
  <si>
    <t>s</t>
  </si>
  <si>
    <t>v</t>
  </si>
  <si>
    <t>e</t>
  </si>
  <si>
    <t>cod_deposition_activity</t>
  </si>
  <si>
    <t>FR</t>
  </si>
  <si>
    <t>id_horizon</t>
  </si>
  <si>
    <t>amt_lower_depth_cm</t>
  </si>
  <si>
    <t>amt_lower_depth_med_cm</t>
  </si>
  <si>
    <t>amt_lower_depth_min_cm</t>
  </si>
  <si>
    <t>amt_lower_depth_max_cm</t>
  </si>
  <si>
    <t>catu_boundary_shape</t>
  </si>
  <si>
    <t>cato_boundary_width</t>
  </si>
  <si>
    <t>cato_soil_moisture</t>
  </si>
  <si>
    <t>catu_parent_material_origin</t>
  </si>
  <si>
    <t>catu_anthropic_origin_modifier</t>
  </si>
  <si>
    <t>cato_horizon_weathering</t>
  </si>
  <si>
    <t>cod_boundary_shapes</t>
  </si>
  <si>
    <t>W</t>
  </si>
  <si>
    <t>cod_boundary_widths</t>
  </si>
  <si>
    <t>cod_soil_moistures</t>
  </si>
  <si>
    <t>cod_nzsc_pmo</t>
  </si>
  <si>
    <t>An</t>
  </si>
  <si>
    <t>Gl</t>
  </si>
  <si>
    <t>Lc</t>
  </si>
  <si>
    <t>Lh</t>
  </si>
  <si>
    <t>Tp</t>
  </si>
  <si>
    <t>Li</t>
  </si>
  <si>
    <t>Lo</t>
  </si>
  <si>
    <t>Rw</t>
  </si>
  <si>
    <t>Rx</t>
  </si>
  <si>
    <t>Uk</t>
  </si>
  <si>
    <t>cod_nzsc_pmo_mod</t>
  </si>
  <si>
    <t>p</t>
  </si>
  <si>
    <t>n</t>
  </si>
  <si>
    <t>amt_boundary_width_cm</t>
  </si>
  <si>
    <t>cod_weathering</t>
  </si>
  <si>
    <t>4</t>
  </si>
  <si>
    <t>5</t>
  </si>
  <si>
    <t>6</t>
  </si>
  <si>
    <t>catu_structure_type</t>
  </si>
  <si>
    <t>cato_structure_grade</t>
  </si>
  <si>
    <t>catu_structure_shape</t>
  </si>
  <si>
    <t>cato_structure_size</t>
  </si>
  <si>
    <t>amt_artefacts_p</t>
  </si>
  <si>
    <t>amt_total_roots_p</t>
  </si>
  <si>
    <t>catu_total_roots_pos</t>
  </si>
  <si>
    <t>amt_total_voids_p</t>
  </si>
  <si>
    <t>amt_total_pores_p</t>
  </si>
  <si>
    <t>amt_macropores_p</t>
  </si>
  <si>
    <t>amt_micropores_p</t>
  </si>
  <si>
    <t>cod_structure_types</t>
  </si>
  <si>
    <t>U</t>
  </si>
  <si>
    <t>cod_structure_grades</t>
  </si>
  <si>
    <t>cod_structure_sizes_rapid</t>
  </si>
  <si>
    <t>cod_structure_shapes</t>
  </si>
  <si>
    <t>AB</t>
  </si>
  <si>
    <t>BL</t>
  </si>
  <si>
    <t>PH</t>
  </si>
  <si>
    <t>LT</t>
  </si>
  <si>
    <t>PM</t>
  </si>
  <si>
    <t>LF</t>
  </si>
  <si>
    <t>WL</t>
  </si>
  <si>
    <t>cod_root_positions</t>
  </si>
  <si>
    <t>id_structure</t>
  </si>
  <si>
    <t>amt_structure_size_med_mm</t>
  </si>
  <si>
    <t>amt_structure_size_min_mm</t>
  </si>
  <si>
    <t>amt_structure_size_max_mm</t>
  </si>
  <si>
    <t>cod_fragment_sizes_simple</t>
  </si>
  <si>
    <t>cod_rock_fragment_shapes</t>
  </si>
  <si>
    <t>cod_nzsc_lithologies</t>
  </si>
  <si>
    <t>Cb</t>
  </si>
  <si>
    <t>Sq</t>
  </si>
  <si>
    <t>Hq</t>
  </si>
  <si>
    <t>Ss</t>
  </si>
  <si>
    <t>Hm</t>
  </si>
  <si>
    <t>Hs</t>
  </si>
  <si>
    <t>Tm</t>
  </si>
  <si>
    <t>Ts</t>
  </si>
  <si>
    <t>Ls</t>
  </si>
  <si>
    <t>Rh</t>
  </si>
  <si>
    <t>Ig</t>
  </si>
  <si>
    <t>Gr</t>
  </si>
  <si>
    <t>Di</t>
  </si>
  <si>
    <t>Ga</t>
  </si>
  <si>
    <t>id_rock_fragment</t>
  </si>
  <si>
    <t>cato_rock_fragment_size</t>
  </si>
  <si>
    <t>catu_rock_fragment_shape</t>
  </si>
  <si>
    <t>amt_rock_fragment_p</t>
  </si>
  <si>
    <t>catu_rock_fragment_lithology</t>
  </si>
  <si>
    <t>cod_other_fragment_types</t>
  </si>
  <si>
    <t>id_other_fragment</t>
  </si>
  <si>
    <t>cato_other_fragment_size</t>
  </si>
  <si>
    <t>catu_other_fragment</t>
  </si>
  <si>
    <t>amt_other_fragment_p</t>
  </si>
  <si>
    <t>cod_artefact_types</t>
  </si>
  <si>
    <t>As</t>
  </si>
  <si>
    <t>Br</t>
  </si>
  <si>
    <t>Ce</t>
  </si>
  <si>
    <t>Tn</t>
  </si>
  <si>
    <t>Tx</t>
  </si>
  <si>
    <t>Ms</t>
  </si>
  <si>
    <t>Ws</t>
  </si>
  <si>
    <t>id_artefact</t>
  </si>
  <si>
    <t>cato_artefact_size</t>
  </si>
  <si>
    <t>catu_artefact</t>
  </si>
  <si>
    <t>amt_artefact_p</t>
  </si>
  <si>
    <t>cod_plastic_types</t>
  </si>
  <si>
    <t>cod_plastic_fixations</t>
  </si>
  <si>
    <t>NF</t>
  </si>
  <si>
    <t>MF</t>
  </si>
  <si>
    <t>CF</t>
  </si>
  <si>
    <t>cod_plastic_shapes</t>
  </si>
  <si>
    <t>cod_plastic_degradations</t>
  </si>
  <si>
    <t>id_plastic</t>
  </si>
  <si>
    <t>catu_plastic</t>
  </si>
  <si>
    <t>cato_plastic_fixation</t>
  </si>
  <si>
    <t>catu_plastic_shape</t>
  </si>
  <si>
    <t>catu_plastic_degradation</t>
  </si>
  <si>
    <t>amt_plastic_p</t>
  </si>
  <si>
    <t>cod_root_sizes_simple</t>
  </si>
  <si>
    <t>id_root</t>
  </si>
  <si>
    <t>cato_root_size</t>
  </si>
  <si>
    <t>cato_root_pos</t>
  </si>
  <si>
    <t>amt_root_p</t>
  </si>
  <si>
    <t>cod_void_types</t>
  </si>
  <si>
    <t>BP</t>
  </si>
  <si>
    <t>TU</t>
  </si>
  <si>
    <t>cod_void_conns</t>
  </si>
  <si>
    <t>id_void</t>
  </si>
  <si>
    <t>catu_void</t>
  </si>
  <si>
    <t>cato_void_conn</t>
  </si>
  <si>
    <t>amt_void_p</t>
  </si>
  <si>
    <t>cod_munsell_colours</t>
  </si>
  <si>
    <t>10YR 5/4</t>
  </si>
  <si>
    <t>7.5YR 3/2</t>
  </si>
  <si>
    <t>5R 3/8</t>
  </si>
  <si>
    <t>N 4/0</t>
  </si>
  <si>
    <t>cod_short_colours</t>
  </si>
  <si>
    <t>cod_colour_moistures</t>
  </si>
  <si>
    <t>cod_pattern_types</t>
  </si>
  <si>
    <t>cod_pattern_shapes</t>
  </si>
  <si>
    <t>cod_pattern_contrasts</t>
  </si>
  <si>
    <t>cod_pattern_edges</t>
  </si>
  <si>
    <t>id_colour_matrix</t>
  </si>
  <si>
    <t>cato_matrix_munsell</t>
  </si>
  <si>
    <t>catu_colour_moisture</t>
  </si>
  <si>
    <t>id_colour_pattern</t>
  </si>
  <si>
    <t>cato_pattern_munsell</t>
  </si>
  <si>
    <t>catu_pattern_short_colour</t>
  </si>
  <si>
    <t>catu_pattern_type</t>
  </si>
  <si>
    <t>amt_pattern_p</t>
  </si>
  <si>
    <t>catu_pattern_shape</t>
  </si>
  <si>
    <t>amt_pattern_size_mm</t>
  </si>
  <si>
    <t>cato_pattern_contrast</t>
  </si>
  <si>
    <t>cato_pattern_edge</t>
  </si>
  <si>
    <t>cod_simple_textures</t>
  </si>
  <si>
    <t>c</t>
  </si>
  <si>
    <t>z</t>
  </si>
  <si>
    <t>l</t>
  </si>
  <si>
    <t>r</t>
  </si>
  <si>
    <t>Z</t>
  </si>
  <si>
    <t>cod_mineral_textures</t>
  </si>
  <si>
    <t>LS</t>
  </si>
  <si>
    <t>LZ</t>
  </si>
  <si>
    <t>SC</t>
  </si>
  <si>
    <t>ZL</t>
  </si>
  <si>
    <t>LC</t>
  </si>
  <si>
    <t>AC</t>
  </si>
  <si>
    <t>ZC</t>
  </si>
  <si>
    <t>cod_sand_sizes</t>
  </si>
  <si>
    <t>cod_organic_levels</t>
  </si>
  <si>
    <t>cod_organic_types</t>
  </si>
  <si>
    <t>cod_organic_decomps</t>
  </si>
  <si>
    <t>H</t>
  </si>
  <si>
    <t>cod_nzsc_mineralogies</t>
  </si>
  <si>
    <t>Gy</t>
  </si>
  <si>
    <t>Sf</t>
  </si>
  <si>
    <t>Al</t>
  </si>
  <si>
    <t>Si</t>
  </si>
  <si>
    <t>Am</t>
  </si>
  <si>
    <t>Mi</t>
  </si>
  <si>
    <t>Sp</t>
  </si>
  <si>
    <t>Vm</t>
  </si>
  <si>
    <t>Il</t>
  </si>
  <si>
    <t>Ka</t>
  </si>
  <si>
    <t>Cm</t>
  </si>
  <si>
    <t>Wh</t>
  </si>
  <si>
    <t>Ot</t>
  </si>
  <si>
    <t>cato_texture_simple</t>
  </si>
  <si>
    <t>cato_texture</t>
  </si>
  <si>
    <t>cato_texture_sandmod</t>
  </si>
  <si>
    <t>cato_texture_orgmod</t>
  </si>
  <si>
    <t>cato_organic_type</t>
  </si>
  <si>
    <t>catu_organic_decomp</t>
  </si>
  <si>
    <t>catu_organic_minmod</t>
  </si>
  <si>
    <t>amt_sand_est_med_p</t>
  </si>
  <si>
    <t>amt_sand_est_min_p</t>
  </si>
  <si>
    <t>amt_sand_est_max_p</t>
  </si>
  <si>
    <t>amt_clay_est_med_p</t>
  </si>
  <si>
    <t>amt_clay_est_min_p</t>
  </si>
  <si>
    <t>amt_clay_est_max_p</t>
  </si>
  <si>
    <t>catu_lithology</t>
  </si>
  <si>
    <t>catu_mineralogy</t>
  </si>
  <si>
    <t>cod_concentration_forms</t>
  </si>
  <si>
    <t>CC</t>
  </si>
  <si>
    <t>CT</t>
  </si>
  <si>
    <t>cod_concentration_types</t>
  </si>
  <si>
    <t>cod_coating_types</t>
  </si>
  <si>
    <t>OG</t>
  </si>
  <si>
    <t>SQ</t>
  </si>
  <si>
    <t>MN</t>
  </si>
  <si>
    <t>CB</t>
  </si>
  <si>
    <t>cod_pan_types</t>
  </si>
  <si>
    <t>Q</t>
  </si>
  <si>
    <t>cod_pan_continuities</t>
  </si>
  <si>
    <t>cod_pan_structures</t>
  </si>
  <si>
    <t>cod_stress_types</t>
  </si>
  <si>
    <t>PF</t>
  </si>
  <si>
    <t>cod_bio_feature_types</t>
  </si>
  <si>
    <t>catu_concentration_form</t>
  </si>
  <si>
    <t>amt_concentration_p</t>
  </si>
  <si>
    <t>catu_pan_type</t>
  </si>
  <si>
    <t>cato_pan_continuity</t>
  </si>
  <si>
    <t>catu_pan_structure</t>
  </si>
  <si>
    <t>catu_stress_type</t>
  </si>
  <si>
    <t>amt_stress_p</t>
  </si>
  <si>
    <t>id_concentration</t>
  </si>
  <si>
    <t>catu_concentration_type</t>
  </si>
  <si>
    <t>amt_concentration_size_med_mm</t>
  </si>
  <si>
    <t>amt_concentration_size_min_mm</t>
  </si>
  <si>
    <t>amt_concentration_size_max_mm</t>
  </si>
  <si>
    <t>amt_concentration_med_p</t>
  </si>
  <si>
    <t>amt_concentration_min_p</t>
  </si>
  <si>
    <t>amt_concentration_max_p</t>
  </si>
  <si>
    <t>id_coating</t>
  </si>
  <si>
    <t>catu_coating</t>
  </si>
  <si>
    <t>amt_coating_p</t>
  </si>
  <si>
    <t>id_bio_feature</t>
  </si>
  <si>
    <t>catu_bio_feature</t>
  </si>
  <si>
    <t>amt_bio_feature_p</t>
  </si>
  <si>
    <t>cod_strengths</t>
  </si>
  <si>
    <t>cod_sensitivities</t>
  </si>
  <si>
    <t>cod_plasticities</t>
  </si>
  <si>
    <t>cod_stickinesses</t>
  </si>
  <si>
    <t>7</t>
  </si>
  <si>
    <t>cod_penrests</t>
  </si>
  <si>
    <t>cod_packings</t>
  </si>
  <si>
    <t>cod_failures</t>
  </si>
  <si>
    <t>cod_fluidities</t>
  </si>
  <si>
    <t>cod_indurations</t>
  </si>
  <si>
    <t>ind_cohesive</t>
  </si>
  <si>
    <t>cato_strength_unconfined</t>
  </si>
  <si>
    <t>cato_strength_ped</t>
  </si>
  <si>
    <t>cato_strength_remoulded</t>
  </si>
  <si>
    <t>cato_strength_plastic</t>
  </si>
  <si>
    <t>cato_sensitivity</t>
  </si>
  <si>
    <t>cato_plasticity</t>
  </si>
  <si>
    <t>cato_stickiness</t>
  </si>
  <si>
    <t>ind_dilatent</t>
  </si>
  <si>
    <t>cato_penetration_rest</t>
  </si>
  <si>
    <t>cato_packing</t>
  </si>
  <si>
    <t>catu_failure</t>
  </si>
  <si>
    <t>cato_fluidity</t>
  </si>
  <si>
    <t>cato_induration</t>
  </si>
  <si>
    <t>cod_pH_raupachs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</si>
  <si>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</si>
  <si>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</si>
  <si>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</si>
  <si>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</si>
  <si>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</si>
  <si>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</si>
  <si>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</si>
  <si>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</si>
  <si>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</si>
  <si>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</si>
  <si>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</si>
  <si>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</si>
  <si>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</si>
  <si>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</si>
  <si>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</si>
  <si>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</si>
  <si>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</si>
  <si>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</si>
  <si>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cod_h2o2_rxns</t>
  </si>
  <si>
    <t>cod_hcl_rxns</t>
  </si>
  <si>
    <t>cod_naf_rxns</t>
  </si>
  <si>
    <t>cod_slaking_rxns</t>
  </si>
  <si>
    <t>cod_dispersion_rxns</t>
  </si>
  <si>
    <t>amt_test_depth_cm</t>
  </si>
  <si>
    <t>cato_pH_raupach</t>
  </si>
  <si>
    <t>val_pH_water</t>
  </si>
  <si>
    <t>val_pH_h2o2</t>
  </si>
  <si>
    <t>cato_h2o2_rxn</t>
  </si>
  <si>
    <t>amt_ec_dSm</t>
  </si>
  <si>
    <t>cato_hcl_rxn</t>
  </si>
  <si>
    <t>ind_mn_rxn</t>
  </si>
  <si>
    <t>cato_naf_rxn</t>
  </si>
  <si>
    <t>ind_22bip_rxn</t>
  </si>
  <si>
    <t>ind_water_repellent</t>
  </si>
  <si>
    <t>cato_slaking</t>
  </si>
  <si>
    <t>cato_dispersion</t>
  </si>
  <si>
    <t>cod_horizon_names_primary</t>
  </si>
  <si>
    <t>cod_horizon_names_secondary</t>
  </si>
  <si>
    <t>Of</t>
  </si>
  <si>
    <t>Om</t>
  </si>
  <si>
    <t>Oh</t>
  </si>
  <si>
    <t>Ah</t>
  </si>
  <si>
    <t>Ap</t>
  </si>
  <si>
    <t>App</t>
  </si>
  <si>
    <t>Ea</t>
  </si>
  <si>
    <t>Bfm</t>
  </si>
  <si>
    <t>Bh</t>
  </si>
  <si>
    <t>Bs</t>
  </si>
  <si>
    <t>Bt</t>
  </si>
  <si>
    <t>Bw</t>
  </si>
  <si>
    <t>BC</t>
  </si>
  <si>
    <t>Cu</t>
  </si>
  <si>
    <t>cod_horizon_suffix_redox</t>
  </si>
  <si>
    <t>(g)</t>
  </si>
  <si>
    <t>(f)</t>
  </si>
  <si>
    <t>g</t>
  </si>
  <si>
    <t>cod_horizon_suffix_other</t>
  </si>
  <si>
    <t>(h)</t>
  </si>
  <si>
    <t>i</t>
  </si>
  <si>
    <t>j</t>
  </si>
  <si>
    <t>k</t>
  </si>
  <si>
    <t>q</t>
  </si>
  <si>
    <t>x</t>
  </si>
  <si>
    <t>(x)</t>
  </si>
  <si>
    <t>y</t>
  </si>
  <si>
    <t>cod_horizon_names_functional</t>
  </si>
  <si>
    <t>Lw</t>
  </si>
  <si>
    <t>SLw</t>
  </si>
  <si>
    <t>VLc</t>
  </si>
  <si>
    <t>XL</t>
  </si>
  <si>
    <t>cod_horizon_permeabilities</t>
  </si>
  <si>
    <t>xs</t>
  </si>
  <si>
    <t>ms</t>
  </si>
  <si>
    <t>cod_horizon_drainage_classes</t>
  </si>
  <si>
    <t>VP</t>
  </si>
  <si>
    <t>IP</t>
  </si>
  <si>
    <t>MW</t>
  </si>
  <si>
    <t>WE</t>
  </si>
  <si>
    <t>catu_horizon_primary</t>
  </si>
  <si>
    <t>catu_horizon_secondary</t>
  </si>
  <si>
    <t>catu_horizon_suffix_redox</t>
  </si>
  <si>
    <t>val_lith_discont</t>
  </si>
  <si>
    <t>val_duplicate</t>
  </si>
  <si>
    <t>ind_buried</t>
  </si>
  <si>
    <t>txt_horizon_name_full</t>
  </si>
  <si>
    <t>catu_functional_name</t>
  </si>
  <si>
    <t>cato_functional_perm</t>
  </si>
  <si>
    <t>ind_topsoil</t>
  </si>
  <si>
    <t>ind_tephra_acid</t>
  </si>
  <si>
    <t>ind_tephra_basic</t>
  </si>
  <si>
    <t>cato_horizon_drainage</t>
  </si>
  <si>
    <t>cod_size_classes_solids</t>
  </si>
  <si>
    <t>8</t>
  </si>
  <si>
    <t>9</t>
  </si>
  <si>
    <t>cod_size_classes_rocks</t>
  </si>
  <si>
    <t>cod_abundance_classes_roots</t>
  </si>
  <si>
    <t>0</t>
  </si>
  <si>
    <t>cod_abundance_classes_solids</t>
  </si>
  <si>
    <t>cod_nzsc_orders</t>
  </si>
  <si>
    <t>Tephric</t>
  </si>
  <si>
    <t>Oxidic</t>
  </si>
  <si>
    <t>Recent</t>
  </si>
  <si>
    <t>Gley</t>
  </si>
  <si>
    <t>J</t>
  </si>
  <si>
    <t>Melanic</t>
  </si>
  <si>
    <t>Allophanic</t>
  </si>
  <si>
    <t>BZ</t>
  </si>
  <si>
    <t>BG</t>
  </si>
  <si>
    <t>FQ</t>
  </si>
  <si>
    <t>Granular</t>
  </si>
  <si>
    <t>Ultic</t>
  </si>
  <si>
    <t>MZ</t>
  </si>
  <si>
    <t>YH</t>
  </si>
  <si>
    <t>OZ</t>
  </si>
  <si>
    <t>HQ</t>
  </si>
  <si>
    <t>HP</t>
  </si>
  <si>
    <t>MI</t>
  </si>
  <si>
    <t>VA</t>
  </si>
  <si>
    <t>JC</t>
  </si>
  <si>
    <t>MJ</t>
  </si>
  <si>
    <t>Brown</t>
  </si>
  <si>
    <t>MA</t>
  </si>
  <si>
    <t>JX</t>
  </si>
  <si>
    <t>WJ</t>
  </si>
  <si>
    <t>JN</t>
  </si>
  <si>
    <t>JM</t>
  </si>
  <si>
    <t>CN</t>
  </si>
  <si>
    <t>MU</t>
  </si>
  <si>
    <t>MD</t>
  </si>
  <si>
    <t>AM</t>
  </si>
  <si>
    <t>AD</t>
  </si>
  <si>
    <t>MP</t>
  </si>
  <si>
    <t>Pallic</t>
  </si>
  <si>
    <t>MG</t>
  </si>
  <si>
    <t>AL</t>
  </si>
  <si>
    <t>OA</t>
  </si>
  <si>
    <t>MQ</t>
  </si>
  <si>
    <t>AW</t>
  </si>
  <si>
    <t>FU</t>
  </si>
  <si>
    <t>Organic</t>
  </si>
  <si>
    <t>Podzol</t>
  </si>
  <si>
    <t>Pumice</t>
  </si>
  <si>
    <t>Semiarid</t>
  </si>
  <si>
    <t>Anthropic</t>
  </si>
  <si>
    <t>Raw</t>
  </si>
  <si>
    <t>cod_nzsc_fam_profile_materials</t>
  </si>
  <si>
    <t>Mf</t>
  </si>
  <si>
    <t>Fragmental</t>
  </si>
  <si>
    <t>Ml</t>
  </si>
  <si>
    <t>Lithic</t>
  </si>
  <si>
    <t>Mp</t>
  </si>
  <si>
    <t>Paralithic</t>
  </si>
  <si>
    <t>Rounded-stony</t>
  </si>
  <si>
    <t>Angular-stony</t>
  </si>
  <si>
    <t>Mm</t>
  </si>
  <si>
    <t>Moderately deep on rock</t>
  </si>
  <si>
    <t>Mg</t>
  </si>
  <si>
    <t>Moderately deep on rock fragments</t>
  </si>
  <si>
    <t>Md</t>
  </si>
  <si>
    <t>Stoneless</t>
  </si>
  <si>
    <t>Stony</t>
  </si>
  <si>
    <t>Organic-lithic</t>
  </si>
  <si>
    <t>Organic-paralithic</t>
  </si>
  <si>
    <t>Sd</t>
  </si>
  <si>
    <t>Organic-deep</t>
  </si>
  <si>
    <t>So</t>
  </si>
  <si>
    <t>Organic-other</t>
  </si>
  <si>
    <t>cod_nzsc_fam_permeabilities</t>
  </si>
  <si>
    <t>cod_nzsc_sib_depths</t>
  </si>
  <si>
    <t>md</t>
  </si>
  <si>
    <t>vs</t>
  </si>
  <si>
    <t>cod_nzsc_sib_tsstone</t>
  </si>
  <si>
    <t>cod_nzsc_sib_texture</t>
  </si>
  <si>
    <t>Tc</t>
  </si>
  <si>
    <t>Tl</t>
  </si>
  <si>
    <t>cod_nzsc_sib_drainage</t>
  </si>
  <si>
    <t>cod_nzsc_sib_drainage_mods</t>
  </si>
  <si>
    <t>cod_nzsc_bp_rootbarriers</t>
  </si>
  <si>
    <t>Pd</t>
  </si>
  <si>
    <t>catu_nzsc_order</t>
  </si>
  <si>
    <t>catu_nzsc_group</t>
  </si>
  <si>
    <t>catu_nzsc_subgroup</t>
  </si>
  <si>
    <t>catu_nzsc_fam_rock_1</t>
  </si>
  <si>
    <t>catu_nzsc_fam_rock_2</t>
  </si>
  <si>
    <t>ind_nzsc_fam_rock_mixed</t>
  </si>
  <si>
    <t>catu_nzsc_fam_rofines_1</t>
  </si>
  <si>
    <t>catu_nzsc_fam_rofines_2</t>
  </si>
  <si>
    <t>ind_nzsc_fam_rofines_mixed</t>
  </si>
  <si>
    <t>catu_nzsc_fam_texture</t>
  </si>
  <si>
    <t>catu_nzsc_fam_perm_1</t>
  </si>
  <si>
    <t>catu_nzsc_fam_perm_2</t>
  </si>
  <si>
    <t>catu_nzsc_fam_pmo_1</t>
  </si>
  <si>
    <t>catu_nzsc_fam_pmo_2</t>
  </si>
  <si>
    <t>cato_nzsc_sib_depth</t>
  </si>
  <si>
    <t>cato_nzsc_sib_tsstone</t>
  </si>
  <si>
    <t>cato_nzsc_sib_texture_1</t>
  </si>
  <si>
    <t>cato_nzsc_sib_texture_2</t>
  </si>
  <si>
    <t>cato_nzsc_sib_drainage</t>
  </si>
  <si>
    <t>cato_nzsc_sib_drainage_mod</t>
  </si>
  <si>
    <t>catu_nzsc_bp_rootbarrier</t>
  </si>
  <si>
    <t>val_nzsc_bp_rootbarrier_hzn</t>
  </si>
  <si>
    <t>catu_nzsc_fam_profile_material</t>
  </si>
  <si>
    <t>Groups</t>
  </si>
  <si>
    <t>Subgroups</t>
  </si>
  <si>
    <t>BBT</t>
  </si>
  <si>
    <t>150m W of barn on Waghorn farm; 50m N of fence on crest of ridge</t>
  </si>
  <si>
    <t>7.5YR 4/4</t>
  </si>
  <si>
    <t>7.5YR 5/8</t>
  </si>
  <si>
    <t>10YR 5/6</t>
  </si>
  <si>
    <t>10YR 3/3</t>
  </si>
  <si>
    <t>2.5Y 7/4</t>
  </si>
  <si>
    <t>7.5YR 5/4</t>
  </si>
  <si>
    <t>2.5Y 5/4</t>
  </si>
  <si>
    <t>LFf</t>
  </si>
  <si>
    <t>LCf</t>
  </si>
  <si>
    <t>SB09994</t>
  </si>
  <si>
    <t>SB08300</t>
  </si>
  <si>
    <t>PearLC</t>
  </si>
  <si>
    <t>100yds east of Lake Aroarotamahine and halfway along lake</t>
  </si>
  <si>
    <t>10YR 2/1</t>
  </si>
  <si>
    <t>SB09093</t>
  </si>
  <si>
    <t>CWR</t>
  </si>
  <si>
    <t>Approx. 12 km SE of Ngakawau near Ngakawau River headwaters; Approx 1 km ENEof the Ngakawau River, approx 6 km upriver from the junction with St George Stream</t>
  </si>
  <si>
    <t>fW</t>
  </si>
  <si>
    <t>7.5YR 4/2</t>
  </si>
  <si>
    <t>10YR 6/2</t>
  </si>
  <si>
    <t>7.5YR 7/1</t>
  </si>
  <si>
    <t>7.5YR 5/6</t>
  </si>
  <si>
    <t>5YR 2.5/2</t>
  </si>
  <si>
    <t>7.5YR 3/4</t>
  </si>
  <si>
    <t>2.5YR 2.5/2</t>
  </si>
  <si>
    <t>Or</t>
  </si>
  <si>
    <t>VAc</t>
  </si>
  <si>
    <t>LFs</t>
  </si>
  <si>
    <t>LCs</t>
  </si>
  <si>
    <t>SAw</t>
  </si>
  <si>
    <t>SB09446</t>
  </si>
  <si>
    <t>JH</t>
  </si>
  <si>
    <t>Passock on the R of Maker's Stream, through Taranaki gate</t>
  </si>
  <si>
    <t>1.0.0</t>
  </si>
  <si>
    <t>2.0.0</t>
  </si>
  <si>
    <t>3.0.0</t>
  </si>
  <si>
    <t>id_surface_cover</t>
  </si>
  <si>
    <t>id_erosion</t>
  </si>
  <si>
    <t>id_deposition</t>
  </si>
  <si>
    <t>10YR 4/3</t>
  </si>
  <si>
    <t>2.5Y 5/6</t>
  </si>
  <si>
    <t>val_site_coordinate_x</t>
  </si>
  <si>
    <t>val_site_coordinate_y</t>
  </si>
  <si>
    <t>1589093</t>
  </si>
  <si>
    <t>5162796</t>
  </si>
  <si>
    <t>1889845</t>
  </si>
  <si>
    <t>5868460</t>
  </si>
  <si>
    <t>1518180</t>
  </si>
  <si>
    <t>5386820</t>
  </si>
  <si>
    <t>1779395</t>
  </si>
  <si>
    <t>5446650</t>
  </si>
  <si>
    <t>amt_error_elevation_m</t>
  </si>
  <si>
    <t>amt_total_frags_p</t>
  </si>
  <si>
    <t>amt_rock_frags_p</t>
  </si>
  <si>
    <t>amt_other_frags_p</t>
  </si>
  <si>
    <t>10YR 6/8</t>
  </si>
  <si>
    <t>5YR 5/6</t>
  </si>
  <si>
    <t>amt_surface_cover_p</t>
  </si>
  <si>
    <t>id_suffix</t>
  </si>
  <si>
    <t>catu_horizon_suffix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</si>
</sst>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0" fontId="0" fillId="0" borderId="1" xfId="0" applyBorder="1"/>
    <xf numFmtId="49" fontId="0" fillId="0" borderId="0" xfId="0" applyNumberFormat="1"/>
    <xf numFmtId="49" fontId="1" fillId="0" borderId="1" xfId="0" applyNumberFormat="1" applyFont="1" applyBorder="1"/>
    <xf numFmtId="164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0" fillId="0" borderId="1" xfId="0" quotePrefix="1" applyNumberFormat="1" applyBorder="1"/>
    <xf numFmtId="49" fontId="1" fillId="0" borderId="0" xfId="0" applyNumberFormat="1" applyFont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49" fontId="1" fillId="3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49" fontId="1" fillId="4" borderId="1" xfId="0" applyNumberFormat="1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en OBrien" id="{C1938C06-A805-4770-B146-19132AD57EA0}" userId="S::OBrienL@landcareresearch.co.nz::41ba71fe-1d11-4412-83d2-e46ee5e849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1-22T03:47:25.71" personId="{C1938C06-A805-4770-B146-19132AD57EA0}" id="{2BE6F0F1-B314-4FAA-AB02-46FD9A69E927}">
    <text>Orange fields are required for a minimum dataset</text>
  </threadedComment>
  <threadedComment ref="F1" dT="2025-01-22T03:47:56.15" personId="{C1938C06-A805-4770-B146-19132AD57EA0}" id="{29D6F89E-33E9-42B8-BE53-9C5D115060E7}">
    <text>Blue fields are preferred for a routine dataset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5-01-22T04:43:33.32" personId="{C1938C06-A805-4770-B146-19132AD57EA0}" id="{F06EB299-DA7D-4254-AAA3-F84E1334FB13}">
    <text>Can leave these ‘total’ type columns blank if recording at a higher detail level in subtables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5-01-22T04:44:30.06" personId="{C1938C06-A805-4770-B146-19132AD57EA0}" id="{58077045-9A25-43A7-AE5F-F183F82BB177}">
    <text>Can skip if recording in mm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5-01-22T04:49:13.62" personId="{C1938C06-A805-4770-B146-19132AD57EA0}" id="{CA379C6F-FF64-4C34-A646-56A77577DAD3}">
    <text>Must use either munsell or short colour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5-01-22T04:54:54.98" personId="{C1938C06-A805-4770-B146-19132AD57EA0}" id="{52184916-9659-40C5-B79E-8C06D407E3D0}">
    <text>Can leave concs blank if recording at higher detail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498D-29C4-446A-9C5A-A8ACA015960E}">
  <dimension ref="A1:O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defaultRowHeight="15" x14ac:dyDescent="0.25"/>
  <cols>
    <col min="1" max="1" width="10.85546875" style="13" customWidth="1"/>
    <col min="2" max="2" width="10.5703125" bestFit="1" customWidth="1"/>
    <col min="3" max="3" width="10.42578125" style="7" bestFit="1" customWidth="1"/>
    <col min="4" max="4" width="17.7109375" bestFit="1" customWidth="1"/>
    <col min="5" max="6" width="18.7109375" bestFit="1" customWidth="1"/>
    <col min="7" max="7" width="23.42578125" bestFit="1" customWidth="1"/>
    <col min="8" max="8" width="15.140625" bestFit="1" customWidth="1"/>
    <col min="9" max="9" width="17.5703125" bestFit="1" customWidth="1"/>
    <col min="10" max="10" width="17.85546875" bestFit="1" customWidth="1"/>
    <col min="11" max="11" width="16.42578125" bestFit="1" customWidth="1"/>
    <col min="15" max="15" width="10.42578125" bestFit="1" customWidth="1"/>
  </cols>
  <sheetData>
    <row r="1" spans="1:11" s="2" customFormat="1" x14ac:dyDescent="0.25">
      <c r="A1" s="15" t="s">
        <v>0</v>
      </c>
      <c r="B1" s="15" t="s">
        <v>1</v>
      </c>
      <c r="C1" s="16" t="s">
        <v>2</v>
      </c>
      <c r="D1" s="2" t="s">
        <v>3</v>
      </c>
      <c r="E1" s="2" t="s">
        <v>4</v>
      </c>
      <c r="F1" s="17" t="s">
        <v>5</v>
      </c>
      <c r="G1" s="2" t="s">
        <v>6</v>
      </c>
      <c r="H1" s="17" t="s">
        <v>7</v>
      </c>
      <c r="I1" s="2" t="s">
        <v>8</v>
      </c>
      <c r="J1" s="2" t="s">
        <v>9</v>
      </c>
      <c r="K1" s="17" t="s">
        <v>10</v>
      </c>
    </row>
    <row r="2" spans="1:11" x14ac:dyDescent="0.25">
      <c r="A2" s="13" t="s">
        <v>803</v>
      </c>
      <c r="B2" t="s">
        <v>792</v>
      </c>
      <c r="C2" s="7">
        <v>31231</v>
      </c>
      <c r="D2" t="s">
        <v>12</v>
      </c>
      <c r="E2" t="s">
        <v>20</v>
      </c>
      <c r="F2" t="s">
        <v>24</v>
      </c>
      <c r="G2">
        <v>150</v>
      </c>
      <c r="K2" t="s">
        <v>46</v>
      </c>
    </row>
    <row r="3" spans="1:11" x14ac:dyDescent="0.25">
      <c r="A3" s="13" t="s">
        <v>804</v>
      </c>
      <c r="B3" t="s">
        <v>805</v>
      </c>
      <c r="C3" s="7">
        <v>24813</v>
      </c>
      <c r="D3" t="s">
        <v>12</v>
      </c>
      <c r="E3" t="s">
        <v>20</v>
      </c>
      <c r="F3" t="s">
        <v>24</v>
      </c>
      <c r="G3">
        <v>30</v>
      </c>
      <c r="H3" t="s">
        <v>28</v>
      </c>
      <c r="K3" t="s">
        <v>46</v>
      </c>
    </row>
    <row r="4" spans="1:11" x14ac:dyDescent="0.25">
      <c r="A4" s="13" t="s">
        <v>808</v>
      </c>
      <c r="B4" t="s">
        <v>809</v>
      </c>
      <c r="C4" s="7">
        <v>27464</v>
      </c>
      <c r="D4" t="s">
        <v>12</v>
      </c>
      <c r="E4" t="s">
        <v>20</v>
      </c>
      <c r="F4" t="s">
        <v>24</v>
      </c>
      <c r="G4">
        <v>60</v>
      </c>
      <c r="H4" t="s">
        <v>14</v>
      </c>
      <c r="K4" t="s">
        <v>46</v>
      </c>
    </row>
    <row r="5" spans="1:11" x14ac:dyDescent="0.25">
      <c r="A5" s="13" t="s">
        <v>824</v>
      </c>
      <c r="B5" t="s">
        <v>825</v>
      </c>
      <c r="C5" s="7">
        <v>28697</v>
      </c>
      <c r="D5" t="s">
        <v>16</v>
      </c>
      <c r="E5" t="s">
        <v>20</v>
      </c>
      <c r="F5" t="s">
        <v>24</v>
      </c>
      <c r="G5">
        <v>134</v>
      </c>
      <c r="K5" t="s">
        <v>46</v>
      </c>
    </row>
    <row r="17" spans="15:15" x14ac:dyDescent="0.25">
      <c r="O17" s="3"/>
    </row>
  </sheetData>
  <dataValidations count="2">
    <dataValidation type="whole" operator="greaterThan" allowBlank="1" showInputMessage="1" showErrorMessage="1" sqref="G2:G1048576" xr:uid="{F7EA40A1-E968-42AD-9802-652872B5BF47}">
      <formula1>0</formula1>
    </dataValidation>
    <dataValidation type="whole" allowBlank="1" showInputMessage="1" showErrorMessage="1" error="Please choose a temperature between -50 and 50 C" sqref="J2:J1048576" xr:uid="{B6BCF8A5-A801-498D-846C-C82EDED6850B}">
      <formula1>-50</formula1>
      <formula2>50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CE95943-6E38-4F94-986E-8195760E3098}">
          <x14:formula1>
            <xm:f>cod!$B$1:$B$6</xm:f>
          </x14:formula1>
          <xm:sqref>D2:D1048576</xm:sqref>
        </x14:dataValidation>
        <x14:dataValidation type="list" allowBlank="1" showInputMessage="1" showErrorMessage="1" xr:uid="{E9255728-CCC3-47CA-A154-0A1F4661B1F4}">
          <x14:formula1>
            <xm:f>cod!$B$7:$B$12</xm:f>
          </x14:formula1>
          <xm:sqref>E2:E1048576</xm:sqref>
        </x14:dataValidation>
        <x14:dataValidation type="list" allowBlank="1" showInputMessage="1" showErrorMessage="1" xr:uid="{DE9A93E7-0812-4E85-BB9E-6DC7975C2411}">
          <x14:formula1>
            <xm:f>cod!$B$13:$B$18</xm:f>
          </x14:formula1>
          <xm:sqref>F2:F1048576</xm:sqref>
        </x14:dataValidation>
        <x14:dataValidation type="list" allowBlank="1" showInputMessage="1" showErrorMessage="1" xr:uid="{704B320A-FAA8-409C-9E6D-697E81FC0235}">
          <x14:formula1>
            <xm:f>cod!$B$19:$B$23</xm:f>
          </x14:formula1>
          <xm:sqref>H2:H1048576</xm:sqref>
        </x14:dataValidation>
        <x14:dataValidation type="list" allowBlank="1" showInputMessage="1" showErrorMessage="1" xr:uid="{49AC5F32-5BFD-411D-80C5-8FB285D05E08}">
          <x14:formula1>
            <xm:f>cod!$B$24:$B$29</xm:f>
          </x14:formula1>
          <xm:sqref>I2:I1048576</xm:sqref>
        </x14:dataValidation>
        <x14:dataValidation type="list" allowBlank="1" showInputMessage="1" showErrorMessage="1" xr:uid="{79C539B9-6237-4A8C-AB8B-495D0FAB7FCB}">
          <x14:formula1>
            <xm:f>cod!$B$30:$B$36</xm:f>
          </x14:formula1>
          <xm:sqref>K2:K1048576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3D70-7E26-4069-B13F-2F917F064E4F}">
  <dimension ref="A1:E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5" x14ac:dyDescent="0.25"/>
  <cols>
    <col min="1" max="1" width="8.140625" style="13" bestFit="1" customWidth="1"/>
    <col min="2" max="2" width="10.42578125" style="13" bestFit="1" customWidth="1"/>
    <col min="3" max="3" width="12.5703125" bestFit="1" customWidth="1"/>
    <col min="4" max="4" width="21" bestFit="1" customWidth="1"/>
    <col min="5" max="5" width="20.28515625" bestFit="1" customWidth="1"/>
  </cols>
  <sheetData>
    <row r="1" spans="1:5" s="2" customFormat="1" x14ac:dyDescent="0.25">
      <c r="A1" s="12" t="s">
        <v>0</v>
      </c>
      <c r="B1" s="12" t="s">
        <v>831</v>
      </c>
      <c r="C1" s="2" t="s">
        <v>301</v>
      </c>
      <c r="D1" s="2" t="s">
        <v>302</v>
      </c>
      <c r="E1" s="2" t="s">
        <v>303</v>
      </c>
    </row>
    <row r="2" spans="1:5" x14ac:dyDescent="0.25">
      <c r="A2" s="13" t="s">
        <v>803</v>
      </c>
      <c r="B2" s="13">
        <v>1</v>
      </c>
      <c r="C2" t="s">
        <v>59</v>
      </c>
      <c r="D2" t="s">
        <v>66</v>
      </c>
      <c r="E2" t="s">
        <v>46</v>
      </c>
    </row>
  </sheetData>
  <dataValidations count="1">
    <dataValidation type="whole" operator="greaterThan" allowBlank="1" showInputMessage="1" showErrorMessage="1" sqref="B1:B1048576" xr:uid="{89E26014-E9B5-46FD-89DB-77F5076F11A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029A91D-5C26-4A4E-89AF-FE262758875F}">
          <x14:formula1>
            <xm:f>cod!$B$255:$B$268</xm:f>
          </x14:formula1>
          <xm:sqref>C2:C1048576</xm:sqref>
        </x14:dataValidation>
        <x14:dataValidation type="list" allowBlank="1" showInputMessage="1" showErrorMessage="1" xr:uid="{9A7623AE-FC83-44A8-B499-7356DF06E3A8}">
          <x14:formula1>
            <xm:f>cod!$B$269:$B$272</xm:f>
          </x14:formula1>
          <xm:sqref>D2:D1048576</xm:sqref>
        </x14:dataValidation>
        <x14:dataValidation type="list" allowBlank="1" showInputMessage="1" showErrorMessage="1" xr:uid="{90EC425E-4696-46B4-A63F-0C12459E472A}">
          <x14:formula1>
            <xm:f>cod!$B$273:$B$276</xm:f>
          </x14:formula1>
          <xm:sqref>E2:E1048576</xm:sqref>
        </x14:dataValidation>
        <x14:dataValidation type="list" allowBlank="1" showInputMessage="1" showErrorMessage="1" xr:uid="{FE5C1959-56E0-49AB-B2A9-AB821853BC3C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C424-85ED-4C44-B6C9-774158BC85EC}">
  <dimension ref="A1:E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55" sqref="O55"/>
    </sheetView>
  </sheetViews>
  <sheetFormatPr defaultColWidth="12.7109375" defaultRowHeight="15" x14ac:dyDescent="0.25"/>
  <cols>
    <col min="1" max="1" width="12.7109375" style="13"/>
    <col min="2" max="2" width="13.42578125" style="13" bestFit="1" customWidth="1"/>
    <col min="3" max="3" width="15.5703125" bestFit="1" customWidth="1"/>
    <col min="4" max="4" width="24" bestFit="1" customWidth="1"/>
    <col min="5" max="5" width="23.28515625" bestFit="1" customWidth="1"/>
  </cols>
  <sheetData>
    <row r="1" spans="1:5" s="2" customFormat="1" x14ac:dyDescent="0.25">
      <c r="A1" s="12" t="s">
        <v>0</v>
      </c>
      <c r="B1" s="12" t="s">
        <v>832</v>
      </c>
      <c r="C1" s="2" t="s">
        <v>315</v>
      </c>
      <c r="D1" s="2" t="s">
        <v>316</v>
      </c>
      <c r="E1" s="2" t="s">
        <v>317</v>
      </c>
    </row>
    <row r="2" spans="1:5" x14ac:dyDescent="0.25">
      <c r="A2" s="13" t="s">
        <v>803</v>
      </c>
      <c r="B2" s="13">
        <v>1</v>
      </c>
      <c r="C2" t="s">
        <v>63</v>
      </c>
    </row>
  </sheetData>
  <dataValidations count="1">
    <dataValidation type="whole" operator="greaterThan" allowBlank="1" showInputMessage="1" showErrorMessage="1" sqref="B1:B1048576" xr:uid="{39A1ECDB-3AE2-4474-8424-BADC39B14BB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34AB637-A97C-4E13-961D-D2A0ADBF0F0F}">
          <x14:formula1>
            <xm:f>cod!$B$277:$B$290</xm:f>
          </x14:formula1>
          <xm:sqref>C2:C1048576</xm:sqref>
        </x14:dataValidation>
        <x14:dataValidation type="list" allowBlank="1" showInputMessage="1" showErrorMessage="1" xr:uid="{531B1E98-E320-4BE9-B016-C7FFB86F6BE1}">
          <x14:formula1>
            <xm:f>cod!$B$291:$B$294</xm:f>
          </x14:formula1>
          <xm:sqref>D2:D1048576</xm:sqref>
        </x14:dataValidation>
        <x14:dataValidation type="list" allowBlank="1" showInputMessage="1" showErrorMessage="1" xr:uid="{91FDC3FE-0246-45A1-9995-D763DC9DEF21}">
          <x14:formula1>
            <xm:f>cod!$B$295:$B$298</xm:f>
          </x14:formula1>
          <xm:sqref>E2:E1048576</xm:sqref>
        </x14:dataValidation>
        <x14:dataValidation type="list" allowBlank="1" showInputMessage="1" showErrorMessage="1" xr:uid="{6E4C7AF2-1237-4996-9B14-14FF195562EF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D082-D04D-4387-92DC-6B2987853EF9}">
  <dimension ref="A1:M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9.28515625" defaultRowHeight="15" x14ac:dyDescent="0.25"/>
  <cols>
    <col min="1" max="1" width="8.140625" style="13" bestFit="1" customWidth="1"/>
    <col min="2" max="2" width="10.28515625" style="13" bestFit="1" customWidth="1"/>
    <col min="3" max="3" width="20.28515625" bestFit="1" customWidth="1"/>
    <col min="4" max="4" width="25.28515625" bestFit="1" customWidth="1"/>
    <col min="5" max="5" width="24.7109375" bestFit="1" customWidth="1"/>
    <col min="6" max="6" width="25" bestFit="1" customWidth="1"/>
    <col min="7" max="7" width="20.7109375" bestFit="1" customWidth="1"/>
    <col min="8" max="8" width="23.5703125" bestFit="1" customWidth="1"/>
    <col min="9" max="9" width="20.28515625" bestFit="1" customWidth="1"/>
    <col min="10" max="10" width="18.28515625" bestFit="1" customWidth="1"/>
    <col min="11" max="11" width="26.42578125" bestFit="1" customWidth="1"/>
    <col min="12" max="12" width="29.42578125" bestFit="1" customWidth="1"/>
    <col min="13" max="13" width="23.7109375" bestFit="1" customWidth="1"/>
  </cols>
  <sheetData>
    <row r="1" spans="1:13" x14ac:dyDescent="0.25">
      <c r="A1" s="14" t="s">
        <v>0</v>
      </c>
      <c r="B1" s="14" t="s">
        <v>328</v>
      </c>
      <c r="C1" s="19" t="s">
        <v>329</v>
      </c>
      <c r="D1" s="1" t="s">
        <v>330</v>
      </c>
      <c r="E1" s="1" t="s">
        <v>331</v>
      </c>
      <c r="F1" s="1" t="s">
        <v>332</v>
      </c>
      <c r="G1" s="20" t="s">
        <v>333</v>
      </c>
      <c r="H1" s="19" t="s">
        <v>357</v>
      </c>
      <c r="I1" s="1" t="s">
        <v>334</v>
      </c>
      <c r="J1" s="20" t="s">
        <v>335</v>
      </c>
      <c r="K1" s="20" t="s">
        <v>336</v>
      </c>
      <c r="L1" s="1" t="s">
        <v>337</v>
      </c>
      <c r="M1" s="20" t="s">
        <v>338</v>
      </c>
    </row>
    <row r="2" spans="1:13" x14ac:dyDescent="0.25">
      <c r="A2" s="13" t="s">
        <v>803</v>
      </c>
      <c r="B2" s="13">
        <v>1</v>
      </c>
      <c r="C2">
        <v>19</v>
      </c>
      <c r="G2" t="s">
        <v>340</v>
      </c>
      <c r="H2">
        <v>3</v>
      </c>
      <c r="I2" t="s">
        <v>29</v>
      </c>
      <c r="J2" t="s">
        <v>15</v>
      </c>
      <c r="K2" t="s">
        <v>350</v>
      </c>
      <c r="M2" t="s">
        <v>361</v>
      </c>
    </row>
    <row r="3" spans="1:13" x14ac:dyDescent="0.25">
      <c r="A3" s="13" t="s">
        <v>803</v>
      </c>
      <c r="B3" s="13">
        <v>2</v>
      </c>
      <c r="C3">
        <v>28</v>
      </c>
      <c r="G3" t="s">
        <v>340</v>
      </c>
      <c r="H3">
        <v>8</v>
      </c>
      <c r="I3" t="s">
        <v>21</v>
      </c>
      <c r="J3" t="s">
        <v>15</v>
      </c>
      <c r="K3" t="s">
        <v>350</v>
      </c>
      <c r="M3" t="s">
        <v>361</v>
      </c>
    </row>
    <row r="4" spans="1:13" x14ac:dyDescent="0.25">
      <c r="A4" s="13" t="s">
        <v>803</v>
      </c>
      <c r="B4" s="13">
        <v>3</v>
      </c>
      <c r="C4">
        <v>42</v>
      </c>
      <c r="G4" t="s">
        <v>340</v>
      </c>
      <c r="H4">
        <v>8</v>
      </c>
      <c r="I4" t="s">
        <v>21</v>
      </c>
      <c r="J4" t="s">
        <v>15</v>
      </c>
      <c r="K4" t="s">
        <v>350</v>
      </c>
      <c r="M4" t="s">
        <v>361</v>
      </c>
    </row>
    <row r="5" spans="1:13" x14ac:dyDescent="0.25">
      <c r="A5" s="13" t="s">
        <v>803</v>
      </c>
      <c r="B5" s="13">
        <v>4</v>
      </c>
      <c r="C5">
        <v>60</v>
      </c>
      <c r="G5" t="s">
        <v>340</v>
      </c>
      <c r="H5">
        <v>3</v>
      </c>
      <c r="I5" t="s">
        <v>29</v>
      </c>
      <c r="J5" t="s">
        <v>15</v>
      </c>
      <c r="K5" t="s">
        <v>350</v>
      </c>
      <c r="M5" t="s">
        <v>360</v>
      </c>
    </row>
    <row r="6" spans="1:13" x14ac:dyDescent="0.25">
      <c r="A6" s="13" t="s">
        <v>803</v>
      </c>
      <c r="B6" s="13">
        <v>5</v>
      </c>
      <c r="C6">
        <v>76</v>
      </c>
      <c r="G6" t="s">
        <v>340</v>
      </c>
      <c r="H6">
        <v>8</v>
      </c>
      <c r="I6" t="s">
        <v>21</v>
      </c>
      <c r="J6" t="s">
        <v>15</v>
      </c>
      <c r="K6" t="s">
        <v>350</v>
      </c>
      <c r="M6" t="s">
        <v>360</v>
      </c>
    </row>
    <row r="7" spans="1:13" x14ac:dyDescent="0.25">
      <c r="A7" s="13" t="s">
        <v>803</v>
      </c>
      <c r="B7" s="13">
        <v>6</v>
      </c>
      <c r="C7">
        <v>120</v>
      </c>
      <c r="G7" t="s">
        <v>340</v>
      </c>
      <c r="H7">
        <v>12</v>
      </c>
      <c r="I7" t="s">
        <v>18</v>
      </c>
      <c r="J7" t="s">
        <v>15</v>
      </c>
      <c r="K7" t="s">
        <v>350</v>
      </c>
      <c r="M7" t="s">
        <v>360</v>
      </c>
    </row>
    <row r="8" spans="1:13" x14ac:dyDescent="0.25">
      <c r="A8" s="13" t="s">
        <v>803</v>
      </c>
      <c r="B8" s="13">
        <v>7</v>
      </c>
      <c r="C8">
        <v>150</v>
      </c>
      <c r="J8" t="s">
        <v>15</v>
      </c>
      <c r="K8" t="s">
        <v>350</v>
      </c>
      <c r="M8" t="s">
        <v>359</v>
      </c>
    </row>
    <row r="9" spans="1:13" x14ac:dyDescent="0.25">
      <c r="A9" s="13" t="s">
        <v>804</v>
      </c>
      <c r="B9" s="13">
        <v>1</v>
      </c>
      <c r="C9">
        <v>5</v>
      </c>
      <c r="K9" t="s">
        <v>201</v>
      </c>
      <c r="M9" t="s">
        <v>361</v>
      </c>
    </row>
    <row r="10" spans="1:13" x14ac:dyDescent="0.25">
      <c r="A10" s="13" t="s">
        <v>804</v>
      </c>
      <c r="B10" s="13">
        <v>2</v>
      </c>
      <c r="C10">
        <v>10</v>
      </c>
      <c r="K10" t="s">
        <v>201</v>
      </c>
      <c r="M10" t="s">
        <v>125</v>
      </c>
    </row>
    <row r="11" spans="1:13" x14ac:dyDescent="0.25">
      <c r="A11" s="13" t="s">
        <v>804</v>
      </c>
      <c r="B11" s="13">
        <v>3</v>
      </c>
      <c r="C11">
        <v>30</v>
      </c>
      <c r="K11" t="s">
        <v>201</v>
      </c>
      <c r="M11" t="s">
        <v>124</v>
      </c>
    </row>
    <row r="12" spans="1:13" x14ac:dyDescent="0.25">
      <c r="A12" s="13" t="s">
        <v>808</v>
      </c>
      <c r="B12" s="13">
        <v>1</v>
      </c>
      <c r="C12">
        <v>6</v>
      </c>
      <c r="G12" t="s">
        <v>340</v>
      </c>
      <c r="I12" t="s">
        <v>66</v>
      </c>
      <c r="K12" t="s">
        <v>349</v>
      </c>
      <c r="M12" t="s">
        <v>361</v>
      </c>
    </row>
    <row r="13" spans="1:13" x14ac:dyDescent="0.25">
      <c r="A13" s="13" t="s">
        <v>808</v>
      </c>
      <c r="B13" s="13">
        <v>2</v>
      </c>
      <c r="C13">
        <f>15+6</f>
        <v>21</v>
      </c>
      <c r="I13" t="s">
        <v>18</v>
      </c>
      <c r="K13" t="s">
        <v>201</v>
      </c>
      <c r="M13" t="s">
        <v>361</v>
      </c>
    </row>
    <row r="14" spans="1:13" x14ac:dyDescent="0.25">
      <c r="A14" s="13" t="s">
        <v>808</v>
      </c>
      <c r="B14" s="13">
        <v>3</v>
      </c>
      <c r="C14">
        <f>C13+13</f>
        <v>34</v>
      </c>
      <c r="G14" t="s">
        <v>340</v>
      </c>
      <c r="I14" t="s">
        <v>29</v>
      </c>
      <c r="K14" t="s">
        <v>201</v>
      </c>
      <c r="M14" t="s">
        <v>361</v>
      </c>
    </row>
    <row r="15" spans="1:13" x14ac:dyDescent="0.25">
      <c r="A15" s="13" t="s">
        <v>808</v>
      </c>
      <c r="B15" s="13">
        <v>4</v>
      </c>
      <c r="C15">
        <f>C14+9</f>
        <v>43</v>
      </c>
      <c r="G15" t="s">
        <v>18</v>
      </c>
      <c r="I15" t="s">
        <v>29</v>
      </c>
      <c r="K15" t="s">
        <v>201</v>
      </c>
      <c r="M15" t="s">
        <v>361</v>
      </c>
    </row>
    <row r="16" spans="1:13" x14ac:dyDescent="0.25">
      <c r="A16" s="13" t="s">
        <v>808</v>
      </c>
      <c r="B16" s="13">
        <v>5</v>
      </c>
      <c r="C16">
        <f>C15+12</f>
        <v>55</v>
      </c>
      <c r="G16" t="s">
        <v>340</v>
      </c>
      <c r="I16" t="s">
        <v>29</v>
      </c>
      <c r="K16" t="s">
        <v>201</v>
      </c>
      <c r="M16" t="s">
        <v>361</v>
      </c>
    </row>
    <row r="17" spans="1:13" x14ac:dyDescent="0.25">
      <c r="A17" s="13" t="s">
        <v>808</v>
      </c>
      <c r="B17" s="13">
        <v>6</v>
      </c>
      <c r="C17">
        <v>60</v>
      </c>
      <c r="K17" t="s">
        <v>201</v>
      </c>
      <c r="M17" t="s">
        <v>360</v>
      </c>
    </row>
    <row r="18" spans="1:13" x14ac:dyDescent="0.25">
      <c r="A18" s="13" t="s">
        <v>824</v>
      </c>
      <c r="B18" s="13">
        <v>1</v>
      </c>
      <c r="C18">
        <v>8</v>
      </c>
      <c r="G18" t="s">
        <v>66</v>
      </c>
      <c r="I18" t="s">
        <v>29</v>
      </c>
      <c r="K18" t="s">
        <v>350</v>
      </c>
      <c r="M18" t="s">
        <v>361</v>
      </c>
    </row>
    <row r="19" spans="1:13" x14ac:dyDescent="0.25">
      <c r="A19" s="13" t="s">
        <v>824</v>
      </c>
      <c r="B19" s="13">
        <v>2</v>
      </c>
      <c r="C19">
        <v>25</v>
      </c>
      <c r="G19" t="s">
        <v>340</v>
      </c>
      <c r="I19" t="s">
        <v>21</v>
      </c>
      <c r="K19" t="s">
        <v>350</v>
      </c>
      <c r="M19" t="s">
        <v>361</v>
      </c>
    </row>
    <row r="20" spans="1:13" x14ac:dyDescent="0.25">
      <c r="A20" s="13" t="s">
        <v>824</v>
      </c>
      <c r="B20" s="13">
        <v>3</v>
      </c>
      <c r="C20">
        <v>36</v>
      </c>
      <c r="G20" t="s">
        <v>30</v>
      </c>
      <c r="I20" t="s">
        <v>21</v>
      </c>
      <c r="K20" t="s">
        <v>350</v>
      </c>
      <c r="M20" t="s">
        <v>361</v>
      </c>
    </row>
    <row r="21" spans="1:13" x14ac:dyDescent="0.25">
      <c r="A21" s="13" t="s">
        <v>824</v>
      </c>
      <c r="B21" s="13">
        <v>4</v>
      </c>
      <c r="C21">
        <v>50</v>
      </c>
      <c r="I21" t="s">
        <v>18</v>
      </c>
      <c r="K21" t="s">
        <v>350</v>
      </c>
      <c r="M21" t="s">
        <v>361</v>
      </c>
    </row>
    <row r="22" spans="1:13" x14ac:dyDescent="0.25">
      <c r="A22" s="13" t="s">
        <v>824</v>
      </c>
      <c r="B22" s="13">
        <v>5</v>
      </c>
      <c r="C22">
        <v>72</v>
      </c>
      <c r="I22" t="s">
        <v>18</v>
      </c>
      <c r="K22" t="s">
        <v>350</v>
      </c>
      <c r="M22" t="s">
        <v>361</v>
      </c>
    </row>
    <row r="23" spans="1:13" x14ac:dyDescent="0.25">
      <c r="A23" s="13" t="s">
        <v>824</v>
      </c>
      <c r="B23" s="13">
        <v>6</v>
      </c>
      <c r="C23">
        <v>88</v>
      </c>
      <c r="I23" t="s">
        <v>21</v>
      </c>
      <c r="K23" t="s">
        <v>350</v>
      </c>
      <c r="M23" t="s">
        <v>361</v>
      </c>
    </row>
    <row r="24" spans="1:13" x14ac:dyDescent="0.25">
      <c r="A24" s="13" t="s">
        <v>824</v>
      </c>
      <c r="B24" s="13">
        <v>7</v>
      </c>
      <c r="C24">
        <v>134</v>
      </c>
      <c r="K24" t="s">
        <v>201</v>
      </c>
      <c r="M24" t="s">
        <v>360</v>
      </c>
    </row>
  </sheetData>
  <dataValidations count="2">
    <dataValidation type="whole" operator="greaterThan" allowBlank="1" showInputMessage="1" showErrorMessage="1" sqref="B2:B1048576" xr:uid="{C7FD774B-54CD-434D-823A-E304C8AB8621}">
      <formula1>0</formula1>
    </dataValidation>
    <dataValidation type="decimal" operator="greaterThanOrEqual" allowBlank="1" showInputMessage="1" showErrorMessage="1" sqref="H2:H1048576 C2:F1048576" xr:uid="{9FE114E2-5741-4045-ACB0-EBADB3939BC7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5A3ABCE-317D-41CF-B780-D4D2AE4A2096}">
          <x14:formula1>
            <xm:f>cod!$B$299:$B$303</xm:f>
          </x14:formula1>
          <xm:sqref>G2:G1048576</xm:sqref>
        </x14:dataValidation>
        <x14:dataValidation type="list" allowBlank="1" showInputMessage="1" showErrorMessage="1" xr:uid="{DE1BA9F2-79F4-481A-8177-C16DF28A9E7C}">
          <x14:formula1>
            <xm:f>cod!$B$304:$B$308</xm:f>
          </x14:formula1>
          <xm:sqref>I2:I1048576</xm:sqref>
        </x14:dataValidation>
        <x14:dataValidation type="list" allowBlank="1" showInputMessage="1" showErrorMessage="1" xr:uid="{4577857F-E4B8-4466-B469-3976F7A2D369}">
          <x14:formula1>
            <xm:f>cod!$B$309:$B$313</xm:f>
          </x14:formula1>
          <xm:sqref>J2:J1048576</xm:sqref>
        </x14:dataValidation>
        <x14:dataValidation type="list" allowBlank="1" showInputMessage="1" showErrorMessage="1" xr:uid="{06769A71-BD50-444E-B66D-AED5B1108904}">
          <x14:formula1>
            <xm:f>cod!$B$314:$B$328</xm:f>
          </x14:formula1>
          <xm:sqref>K2:K1048576</xm:sqref>
        </x14:dataValidation>
        <x14:dataValidation type="list" allowBlank="1" showInputMessage="1" showErrorMessage="1" xr:uid="{FEC36977-B783-4A82-84CC-B5365F927B39}">
          <x14:formula1>
            <xm:f>cod!$B$329:$B$331</xm:f>
          </x14:formula1>
          <xm:sqref>L2:L1048576</xm:sqref>
        </x14:dataValidation>
        <x14:dataValidation type="list" allowBlank="1" showInputMessage="1" showErrorMessage="1" xr:uid="{37F8D42B-2D90-4854-B7D4-BBA032F48D05}">
          <x14:formula1>
            <xm:f>cod!$B$332:$B$337</xm:f>
          </x14:formula1>
          <xm:sqref>M2:M1048576</xm:sqref>
        </x14:dataValidation>
        <x14:dataValidation type="list" allowBlank="1" showInputMessage="1" showErrorMessage="1" xr:uid="{5D258507-2F03-467B-9729-B68086801170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D497-EF3C-4977-AA8F-302D16975430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85546875" bestFit="1" customWidth="1"/>
    <col min="4" max="4" width="16.85546875" customWidth="1"/>
    <col min="5" max="5" width="16.7109375" bestFit="1" customWidth="1"/>
    <col min="6" max="6" width="15.42578125" bestFit="1" customWidth="1"/>
    <col min="7" max="7" width="17.28515625" bestFit="1" customWidth="1"/>
    <col min="8" max="8" width="19.85546875" bestFit="1" customWidth="1"/>
    <col min="9" max="9" width="17.42578125" bestFit="1" customWidth="1"/>
    <col min="10" max="10" width="17.7109375" bestFit="1" customWidth="1"/>
    <col min="11" max="11" width="18.28515625" bestFit="1" customWidth="1"/>
    <col min="12" max="12" width="17.85546875" bestFit="1" customWidth="1"/>
  </cols>
  <sheetData>
    <row r="1" spans="1:12" s="4" customFormat="1" x14ac:dyDescent="0.25">
      <c r="A1" s="12" t="s">
        <v>0</v>
      </c>
      <c r="B1" s="12" t="s">
        <v>328</v>
      </c>
      <c r="C1" s="15" t="s">
        <v>846</v>
      </c>
      <c r="D1" s="2" t="s">
        <v>847</v>
      </c>
      <c r="E1" s="2" t="s">
        <v>848</v>
      </c>
      <c r="F1" s="2" t="s">
        <v>366</v>
      </c>
      <c r="G1" s="15" t="s">
        <v>367</v>
      </c>
      <c r="H1" s="2" t="s">
        <v>368</v>
      </c>
      <c r="I1" s="15" t="s">
        <v>369</v>
      </c>
      <c r="J1" s="17" t="s">
        <v>370</v>
      </c>
      <c r="K1" s="2" t="s">
        <v>371</v>
      </c>
      <c r="L1" s="2" t="s">
        <v>372</v>
      </c>
    </row>
    <row r="2" spans="1:12" x14ac:dyDescent="0.25">
      <c r="A2" s="13" t="s">
        <v>803</v>
      </c>
      <c r="B2" s="13">
        <v>1</v>
      </c>
      <c r="E2">
        <v>0</v>
      </c>
      <c r="G2">
        <v>50</v>
      </c>
      <c r="H2" t="s">
        <v>16</v>
      </c>
    </row>
    <row r="3" spans="1:12" x14ac:dyDescent="0.25">
      <c r="A3" s="13" t="s">
        <v>803</v>
      </c>
      <c r="B3" s="13">
        <v>2</v>
      </c>
      <c r="E3">
        <v>0</v>
      </c>
      <c r="G3">
        <v>20</v>
      </c>
      <c r="H3" t="s">
        <v>16</v>
      </c>
    </row>
    <row r="4" spans="1:12" x14ac:dyDescent="0.25">
      <c r="A4" s="13" t="s">
        <v>803</v>
      </c>
      <c r="B4" s="13">
        <v>3</v>
      </c>
      <c r="E4">
        <v>0</v>
      </c>
      <c r="G4">
        <v>20</v>
      </c>
      <c r="H4" t="s">
        <v>16</v>
      </c>
    </row>
    <row r="5" spans="1:12" x14ac:dyDescent="0.25">
      <c r="A5" s="13" t="s">
        <v>803</v>
      </c>
      <c r="B5" s="13">
        <v>4</v>
      </c>
      <c r="E5">
        <v>0</v>
      </c>
      <c r="G5">
        <v>2</v>
      </c>
      <c r="H5" t="s">
        <v>16</v>
      </c>
    </row>
    <row r="6" spans="1:12" x14ac:dyDescent="0.25">
      <c r="A6" s="13" t="s">
        <v>803</v>
      </c>
      <c r="B6" s="13">
        <v>5</v>
      </c>
      <c r="E6">
        <v>0</v>
      </c>
      <c r="G6">
        <v>2</v>
      </c>
      <c r="H6" t="s">
        <v>16</v>
      </c>
    </row>
    <row r="7" spans="1:12" x14ac:dyDescent="0.25">
      <c r="A7" s="13" t="s">
        <v>803</v>
      </c>
      <c r="B7" s="13">
        <v>6</v>
      </c>
      <c r="E7">
        <v>0</v>
      </c>
      <c r="G7">
        <v>0</v>
      </c>
    </row>
    <row r="8" spans="1:12" x14ac:dyDescent="0.25">
      <c r="A8" s="13" t="s">
        <v>803</v>
      </c>
      <c r="B8" s="13">
        <v>7</v>
      </c>
      <c r="E8">
        <v>0</v>
      </c>
      <c r="G8">
        <v>0</v>
      </c>
    </row>
    <row r="9" spans="1:12" x14ac:dyDescent="0.25">
      <c r="A9" s="13" t="s">
        <v>804</v>
      </c>
      <c r="B9" s="13">
        <v>1</v>
      </c>
      <c r="C9">
        <v>25</v>
      </c>
      <c r="E9">
        <v>0</v>
      </c>
      <c r="G9">
        <v>50</v>
      </c>
      <c r="H9" t="s">
        <v>16</v>
      </c>
    </row>
    <row r="10" spans="1:12" x14ac:dyDescent="0.25">
      <c r="A10" s="13" t="s">
        <v>804</v>
      </c>
      <c r="B10" s="13">
        <v>2</v>
      </c>
      <c r="C10">
        <v>50</v>
      </c>
      <c r="E10">
        <v>0</v>
      </c>
      <c r="G10">
        <v>5</v>
      </c>
      <c r="H10" t="s">
        <v>16</v>
      </c>
    </row>
    <row r="11" spans="1:12" x14ac:dyDescent="0.25">
      <c r="A11" s="13" t="s">
        <v>804</v>
      </c>
      <c r="B11" s="13">
        <v>3</v>
      </c>
      <c r="C11">
        <v>10</v>
      </c>
      <c r="E11">
        <v>0</v>
      </c>
      <c r="G11">
        <v>0</v>
      </c>
    </row>
    <row r="12" spans="1:12" x14ac:dyDescent="0.25">
      <c r="A12" s="13" t="s">
        <v>808</v>
      </c>
      <c r="B12" s="13">
        <v>1</v>
      </c>
      <c r="C12">
        <v>0</v>
      </c>
      <c r="E12">
        <v>0</v>
      </c>
    </row>
    <row r="13" spans="1:12" x14ac:dyDescent="0.25">
      <c r="A13" s="13" t="s">
        <v>808</v>
      </c>
      <c r="B13" s="13">
        <v>2</v>
      </c>
      <c r="E13">
        <v>0</v>
      </c>
    </row>
    <row r="14" spans="1:12" x14ac:dyDescent="0.25">
      <c r="A14" s="13" t="s">
        <v>808</v>
      </c>
      <c r="B14" s="13">
        <v>3</v>
      </c>
      <c r="E14">
        <v>0</v>
      </c>
    </row>
    <row r="15" spans="1:12" x14ac:dyDescent="0.25">
      <c r="A15" s="13" t="s">
        <v>808</v>
      </c>
      <c r="B15" s="13">
        <v>4</v>
      </c>
      <c r="E15">
        <v>0</v>
      </c>
    </row>
    <row r="16" spans="1:12" x14ac:dyDescent="0.25">
      <c r="A16" s="13" t="s">
        <v>808</v>
      </c>
      <c r="B16" s="13">
        <v>5</v>
      </c>
      <c r="E16">
        <v>0</v>
      </c>
    </row>
    <row r="17" spans="1:12" x14ac:dyDescent="0.25">
      <c r="A17" s="13" t="s">
        <v>808</v>
      </c>
      <c r="B17" s="13">
        <v>6</v>
      </c>
      <c r="E17">
        <v>0</v>
      </c>
    </row>
    <row r="18" spans="1:12" x14ac:dyDescent="0.25">
      <c r="A18" s="13" t="s">
        <v>824</v>
      </c>
      <c r="B18" s="13">
        <v>1</v>
      </c>
      <c r="C18">
        <v>0</v>
      </c>
      <c r="E18">
        <v>0</v>
      </c>
      <c r="G18">
        <v>50</v>
      </c>
      <c r="H18" t="s">
        <v>16</v>
      </c>
    </row>
    <row r="19" spans="1:12" x14ac:dyDescent="0.25">
      <c r="A19" s="13" t="s">
        <v>824</v>
      </c>
      <c r="B19" s="13">
        <v>2</v>
      </c>
      <c r="C19">
        <v>2</v>
      </c>
      <c r="E19">
        <v>2</v>
      </c>
      <c r="G19">
        <v>5</v>
      </c>
      <c r="H19" t="s">
        <v>16</v>
      </c>
    </row>
    <row r="20" spans="1:12" x14ac:dyDescent="0.25">
      <c r="A20" s="13" t="s">
        <v>824</v>
      </c>
      <c r="B20" s="13">
        <v>3</v>
      </c>
      <c r="C20">
        <v>0</v>
      </c>
      <c r="E20">
        <v>0</v>
      </c>
      <c r="G20">
        <v>1</v>
      </c>
      <c r="H20" t="s">
        <v>16</v>
      </c>
    </row>
    <row r="21" spans="1:12" x14ac:dyDescent="0.25">
      <c r="A21" s="13" t="s">
        <v>824</v>
      </c>
      <c r="B21" s="13">
        <v>4</v>
      </c>
      <c r="C21">
        <v>0</v>
      </c>
      <c r="J21">
        <v>0.1</v>
      </c>
      <c r="L21">
        <v>0.1</v>
      </c>
    </row>
    <row r="22" spans="1:12" x14ac:dyDescent="0.25">
      <c r="A22" s="13" t="s">
        <v>824</v>
      </c>
      <c r="B22" s="13">
        <v>5</v>
      </c>
      <c r="C22">
        <v>0</v>
      </c>
      <c r="J22">
        <v>0.1</v>
      </c>
      <c r="K22">
        <v>0.1</v>
      </c>
    </row>
    <row r="23" spans="1:12" x14ac:dyDescent="0.25">
      <c r="A23" s="13" t="s">
        <v>824</v>
      </c>
      <c r="B23" s="13">
        <v>6</v>
      </c>
      <c r="C23">
        <v>0</v>
      </c>
      <c r="J23">
        <v>0.1</v>
      </c>
      <c r="K23">
        <v>0.1</v>
      </c>
    </row>
    <row r="24" spans="1:12" x14ac:dyDescent="0.25">
      <c r="A24" s="13" t="s">
        <v>824</v>
      </c>
      <c r="B24" s="13">
        <v>7</v>
      </c>
      <c r="C24">
        <v>70</v>
      </c>
      <c r="D24">
        <v>70</v>
      </c>
    </row>
  </sheetData>
  <dataValidations count="1">
    <dataValidation type="decimal" allowBlank="1" showInputMessage="1" showErrorMessage="1" sqref="I2:L1048576 C2:G1048576" xr:uid="{272139C2-E104-41CF-B82F-39D6818C46AB}">
      <formula1>0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7DD1B3-AB02-4E52-99EA-4E7488FE9AB2}">
          <x14:formula1>
            <xm:f>cod!$B$359:$B$362</xm:f>
          </x14:formula1>
          <xm:sqref>H2:H1048576</xm:sqref>
        </x14:dataValidation>
        <x14:dataValidation type="list" allowBlank="1" showInputMessage="1" showErrorMessage="1" xr:uid="{D542CD41-2A61-423E-818A-BAF6DFF13745}">
          <x14:formula1>
            <xm:f>dat_horizon!$A$2:$A$99999</xm:f>
          </x14:formula1>
          <xm:sqref>A9:A17 A25:A1048576</xm:sqref>
        </x14:dataValidation>
        <x14:dataValidation type="list" allowBlank="1" showInputMessage="1" showErrorMessage="1" xr:uid="{F39A8EF9-7488-465F-8672-CFFE7B2C96E0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FCE55546-593A-42D8-A0EF-812B8DEDCA4B}">
          <x14:formula1>
            <xm:f>dat_sites!$A$2:$A$99999</xm:f>
          </x14:formula1>
          <xm:sqref>A2:A8 A18:A24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F1BD-AA38-4702-AF64-9CA8F0963431}">
  <dimension ref="A1:J3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5" sqref="A35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1.85546875" style="13" bestFit="1" customWidth="1"/>
    <col min="4" max="4" width="19.140625" bestFit="1" customWidth="1"/>
    <col min="5" max="5" width="20.140625" bestFit="1" customWidth="1"/>
    <col min="6" max="6" width="20.5703125" bestFit="1" customWidth="1"/>
    <col min="7" max="7" width="20.5703125" customWidth="1"/>
    <col min="8" max="8" width="27.7109375" bestFit="1" customWidth="1"/>
    <col min="9" max="9" width="27.140625" bestFit="1" customWidth="1"/>
    <col min="10" max="10" width="27.42578125" bestFit="1" customWidth="1"/>
  </cols>
  <sheetData>
    <row r="1" spans="1:10" s="4" customFormat="1" x14ac:dyDescent="0.25">
      <c r="A1" s="12" t="s">
        <v>0</v>
      </c>
      <c r="B1" s="12" t="s">
        <v>328</v>
      </c>
      <c r="C1" s="12" t="s">
        <v>386</v>
      </c>
      <c r="D1" s="15" t="s">
        <v>362</v>
      </c>
      <c r="E1" s="15" t="s">
        <v>363</v>
      </c>
      <c r="F1" s="15" t="s">
        <v>364</v>
      </c>
      <c r="G1" s="15" t="s">
        <v>365</v>
      </c>
      <c r="H1" s="17" t="s">
        <v>387</v>
      </c>
      <c r="I1" s="2" t="s">
        <v>388</v>
      </c>
      <c r="J1" s="2" t="s">
        <v>389</v>
      </c>
    </row>
    <row r="2" spans="1:10" x14ac:dyDescent="0.25">
      <c r="A2" s="13" t="s">
        <v>803</v>
      </c>
      <c r="B2" s="13">
        <v>1</v>
      </c>
      <c r="C2" s="13">
        <v>1</v>
      </c>
      <c r="D2" t="s">
        <v>274</v>
      </c>
      <c r="E2" t="s">
        <v>15</v>
      </c>
      <c r="F2" t="s">
        <v>380</v>
      </c>
      <c r="I2">
        <v>10</v>
      </c>
      <c r="J2">
        <v>20</v>
      </c>
    </row>
    <row r="3" spans="1:10" x14ac:dyDescent="0.25">
      <c r="A3" s="13" t="s">
        <v>803</v>
      </c>
      <c r="B3" s="13">
        <v>1</v>
      </c>
      <c r="C3" s="13">
        <v>2</v>
      </c>
      <c r="D3" t="s">
        <v>274</v>
      </c>
      <c r="E3" t="s">
        <v>340</v>
      </c>
      <c r="F3" t="s">
        <v>380</v>
      </c>
      <c r="I3">
        <v>5</v>
      </c>
      <c r="J3">
        <v>10</v>
      </c>
    </row>
    <row r="4" spans="1:10" x14ac:dyDescent="0.25">
      <c r="A4" s="13" t="s">
        <v>803</v>
      </c>
      <c r="B4" s="13">
        <v>2</v>
      </c>
      <c r="C4" s="13">
        <v>1</v>
      </c>
      <c r="D4" t="s">
        <v>274</v>
      </c>
      <c r="E4" t="s">
        <v>340</v>
      </c>
      <c r="F4" t="s">
        <v>380</v>
      </c>
      <c r="I4">
        <v>5</v>
      </c>
      <c r="J4">
        <v>10</v>
      </c>
    </row>
    <row r="5" spans="1:10" x14ac:dyDescent="0.25">
      <c r="A5" s="13" t="s">
        <v>803</v>
      </c>
      <c r="B5" s="13">
        <v>2</v>
      </c>
      <c r="C5" s="13">
        <v>2</v>
      </c>
      <c r="D5" t="s">
        <v>274</v>
      </c>
      <c r="E5" t="s">
        <v>340</v>
      </c>
      <c r="F5" t="s">
        <v>380</v>
      </c>
      <c r="I5">
        <v>0.01</v>
      </c>
      <c r="J5">
        <v>5</v>
      </c>
    </row>
    <row r="6" spans="1:10" x14ac:dyDescent="0.25">
      <c r="A6" s="13" t="s">
        <v>803</v>
      </c>
      <c r="B6" s="13">
        <v>3</v>
      </c>
      <c r="C6" s="13">
        <v>1</v>
      </c>
      <c r="D6" t="s">
        <v>274</v>
      </c>
      <c r="E6" t="s">
        <v>340</v>
      </c>
      <c r="F6" t="s">
        <v>379</v>
      </c>
      <c r="I6">
        <v>10</v>
      </c>
      <c r="J6">
        <v>20</v>
      </c>
    </row>
    <row r="7" spans="1:10" x14ac:dyDescent="0.25">
      <c r="A7" s="13" t="s">
        <v>803</v>
      </c>
      <c r="B7" s="13">
        <v>3</v>
      </c>
      <c r="C7" s="13">
        <v>2</v>
      </c>
      <c r="D7" t="s">
        <v>274</v>
      </c>
      <c r="E7" t="s">
        <v>340</v>
      </c>
      <c r="F7" t="s">
        <v>379</v>
      </c>
      <c r="I7">
        <v>5</v>
      </c>
      <c r="J7">
        <v>10</v>
      </c>
    </row>
    <row r="8" spans="1:10" x14ac:dyDescent="0.25">
      <c r="A8" s="13" t="s">
        <v>803</v>
      </c>
      <c r="B8" s="13">
        <v>4</v>
      </c>
      <c r="C8" s="13">
        <v>1</v>
      </c>
      <c r="D8" t="s">
        <v>274</v>
      </c>
      <c r="E8" t="s">
        <v>340</v>
      </c>
      <c r="F8" t="s">
        <v>379</v>
      </c>
      <c r="I8">
        <v>20</v>
      </c>
      <c r="J8">
        <v>50</v>
      </c>
    </row>
    <row r="9" spans="1:10" x14ac:dyDescent="0.25">
      <c r="A9" s="13" t="s">
        <v>803</v>
      </c>
      <c r="B9" s="13">
        <v>4</v>
      </c>
      <c r="C9" s="13">
        <v>2</v>
      </c>
      <c r="D9" t="s">
        <v>274</v>
      </c>
      <c r="E9" t="s">
        <v>340</v>
      </c>
      <c r="F9" t="s">
        <v>379</v>
      </c>
      <c r="I9">
        <v>5</v>
      </c>
      <c r="J9">
        <v>10</v>
      </c>
    </row>
    <row r="10" spans="1:10" x14ac:dyDescent="0.25">
      <c r="A10" s="13" t="s">
        <v>803</v>
      </c>
      <c r="B10" s="13">
        <v>5</v>
      </c>
      <c r="C10" s="13">
        <v>1</v>
      </c>
      <c r="D10" t="s">
        <v>274</v>
      </c>
      <c r="E10" t="s">
        <v>340</v>
      </c>
      <c r="F10" t="s">
        <v>382</v>
      </c>
      <c r="I10">
        <v>100</v>
      </c>
      <c r="J10">
        <v>500</v>
      </c>
    </row>
    <row r="11" spans="1:10" x14ac:dyDescent="0.25">
      <c r="A11" s="13" t="s">
        <v>803</v>
      </c>
      <c r="B11" s="13">
        <v>5</v>
      </c>
      <c r="C11" s="13">
        <v>2</v>
      </c>
      <c r="D11" t="s">
        <v>274</v>
      </c>
      <c r="E11" t="s">
        <v>13</v>
      </c>
    </row>
    <row r="12" spans="1:10" x14ac:dyDescent="0.25">
      <c r="A12" s="13" t="s">
        <v>803</v>
      </c>
      <c r="B12" s="13">
        <v>6</v>
      </c>
      <c r="C12" s="13">
        <v>1</v>
      </c>
      <c r="D12" t="s">
        <v>274</v>
      </c>
      <c r="E12" t="s">
        <v>340</v>
      </c>
      <c r="F12" t="s">
        <v>382</v>
      </c>
      <c r="I12">
        <v>100</v>
      </c>
      <c r="J12">
        <v>500</v>
      </c>
    </row>
    <row r="13" spans="1:10" x14ac:dyDescent="0.25">
      <c r="A13" s="13" t="s">
        <v>803</v>
      </c>
      <c r="B13" s="13">
        <v>6</v>
      </c>
      <c r="C13" s="13">
        <v>2</v>
      </c>
      <c r="D13" t="s">
        <v>274</v>
      </c>
      <c r="E13" t="s">
        <v>13</v>
      </c>
    </row>
    <row r="14" spans="1:10" x14ac:dyDescent="0.25">
      <c r="A14" s="13" t="s">
        <v>803</v>
      </c>
      <c r="B14" s="13">
        <v>7</v>
      </c>
      <c r="C14" s="13">
        <v>1</v>
      </c>
      <c r="D14" t="s">
        <v>21</v>
      </c>
      <c r="E14" t="s">
        <v>13</v>
      </c>
    </row>
    <row r="15" spans="1:10" x14ac:dyDescent="0.25">
      <c r="A15" s="13" t="s">
        <v>804</v>
      </c>
      <c r="B15" s="13">
        <v>1</v>
      </c>
      <c r="C15" s="13">
        <v>1</v>
      </c>
      <c r="D15" t="s">
        <v>274</v>
      </c>
      <c r="E15" t="s">
        <v>340</v>
      </c>
      <c r="F15" t="s">
        <v>380</v>
      </c>
      <c r="G15" t="s">
        <v>281</v>
      </c>
    </row>
    <row r="16" spans="1:10" x14ac:dyDescent="0.25">
      <c r="A16" s="13" t="s">
        <v>804</v>
      </c>
      <c r="B16" s="13">
        <v>2</v>
      </c>
      <c r="C16" s="13">
        <v>1</v>
      </c>
      <c r="D16" t="s">
        <v>274</v>
      </c>
      <c r="E16" t="s">
        <v>340</v>
      </c>
      <c r="F16" t="s">
        <v>380</v>
      </c>
      <c r="G16" t="s">
        <v>281</v>
      </c>
    </row>
    <row r="17" spans="1:7" x14ac:dyDescent="0.25">
      <c r="A17" s="13" t="s">
        <v>804</v>
      </c>
      <c r="B17" s="13">
        <v>3</v>
      </c>
      <c r="C17" s="13">
        <v>1</v>
      </c>
      <c r="D17" t="s">
        <v>21</v>
      </c>
      <c r="E17" t="s">
        <v>21</v>
      </c>
    </row>
    <row r="18" spans="1:7" x14ac:dyDescent="0.25">
      <c r="A18" s="13" t="s">
        <v>808</v>
      </c>
      <c r="B18" s="13">
        <v>1</v>
      </c>
      <c r="C18" s="13">
        <v>1</v>
      </c>
      <c r="D18" t="s">
        <v>274</v>
      </c>
      <c r="E18" t="s">
        <v>15</v>
      </c>
      <c r="F18" t="s">
        <v>380</v>
      </c>
      <c r="G18" t="s">
        <v>281</v>
      </c>
    </row>
    <row r="19" spans="1:7" x14ac:dyDescent="0.25">
      <c r="A19" s="13" t="s">
        <v>808</v>
      </c>
      <c r="B19" s="13">
        <v>2</v>
      </c>
      <c r="C19" s="13">
        <v>1</v>
      </c>
      <c r="D19" t="s">
        <v>274</v>
      </c>
      <c r="E19" t="s">
        <v>15</v>
      </c>
      <c r="F19" t="s">
        <v>380</v>
      </c>
      <c r="G19" t="s">
        <v>281</v>
      </c>
    </row>
    <row r="20" spans="1:7" x14ac:dyDescent="0.25">
      <c r="A20" s="13" t="s">
        <v>808</v>
      </c>
      <c r="B20" s="13">
        <v>3</v>
      </c>
      <c r="C20" s="13">
        <v>1</v>
      </c>
      <c r="D20" t="s">
        <v>274</v>
      </c>
      <c r="E20" t="s">
        <v>340</v>
      </c>
      <c r="F20" t="s">
        <v>379</v>
      </c>
      <c r="G20" t="s">
        <v>281</v>
      </c>
    </row>
    <row r="21" spans="1:7" x14ac:dyDescent="0.25">
      <c r="A21" s="13" t="s">
        <v>808</v>
      </c>
      <c r="B21" s="13">
        <v>4</v>
      </c>
      <c r="C21" s="13">
        <v>1</v>
      </c>
      <c r="D21" t="s">
        <v>274</v>
      </c>
      <c r="E21" t="s">
        <v>13</v>
      </c>
    </row>
    <row r="22" spans="1:7" x14ac:dyDescent="0.25">
      <c r="A22" s="13" t="s">
        <v>808</v>
      </c>
      <c r="B22" s="13">
        <v>5</v>
      </c>
      <c r="C22" s="13">
        <v>1</v>
      </c>
      <c r="D22" t="s">
        <v>274</v>
      </c>
      <c r="E22" t="s">
        <v>21</v>
      </c>
    </row>
    <row r="23" spans="1:7" x14ac:dyDescent="0.25">
      <c r="A23" s="13" t="s">
        <v>808</v>
      </c>
      <c r="B23" s="13">
        <v>6</v>
      </c>
      <c r="C23" s="13">
        <v>1</v>
      </c>
      <c r="D23" t="s">
        <v>274</v>
      </c>
      <c r="E23" t="s">
        <v>13</v>
      </c>
    </row>
    <row r="24" spans="1:7" x14ac:dyDescent="0.25">
      <c r="A24" s="13" t="s">
        <v>824</v>
      </c>
      <c r="B24" s="13">
        <v>1</v>
      </c>
      <c r="C24" s="13">
        <v>1</v>
      </c>
      <c r="D24" t="s">
        <v>274</v>
      </c>
      <c r="E24" t="s">
        <v>15</v>
      </c>
      <c r="F24" t="s">
        <v>380</v>
      </c>
      <c r="G24" t="s">
        <v>281</v>
      </c>
    </row>
    <row r="25" spans="1:7" x14ac:dyDescent="0.25">
      <c r="A25" s="13" t="s">
        <v>824</v>
      </c>
      <c r="B25" s="13">
        <v>2</v>
      </c>
      <c r="C25" s="13">
        <v>1</v>
      </c>
      <c r="D25" t="s">
        <v>274</v>
      </c>
      <c r="E25" t="s">
        <v>340</v>
      </c>
      <c r="F25" t="s">
        <v>379</v>
      </c>
      <c r="G25" t="s">
        <v>281</v>
      </c>
    </row>
    <row r="26" spans="1:7" x14ac:dyDescent="0.25">
      <c r="A26" s="13" t="s">
        <v>824</v>
      </c>
      <c r="B26" s="13">
        <v>2</v>
      </c>
      <c r="C26" s="13">
        <v>2</v>
      </c>
      <c r="D26" t="s">
        <v>274</v>
      </c>
      <c r="E26" t="s">
        <v>15</v>
      </c>
      <c r="F26" t="s">
        <v>379</v>
      </c>
      <c r="G26" t="s">
        <v>281</v>
      </c>
    </row>
    <row r="27" spans="1:7" x14ac:dyDescent="0.25">
      <c r="A27" s="13" t="s">
        <v>824</v>
      </c>
      <c r="B27" s="13">
        <v>3</v>
      </c>
      <c r="C27" s="13">
        <v>1</v>
      </c>
      <c r="D27" t="s">
        <v>274</v>
      </c>
      <c r="E27" t="s">
        <v>66</v>
      </c>
      <c r="F27" t="s">
        <v>379</v>
      </c>
      <c r="G27" t="s">
        <v>281</v>
      </c>
    </row>
    <row r="28" spans="1:7" x14ac:dyDescent="0.25">
      <c r="A28" s="13" t="s">
        <v>824</v>
      </c>
      <c r="B28" s="13">
        <v>3</v>
      </c>
      <c r="C28" s="13">
        <v>2</v>
      </c>
      <c r="D28" t="s">
        <v>274</v>
      </c>
      <c r="E28" t="s">
        <v>15</v>
      </c>
      <c r="F28" t="s">
        <v>96</v>
      </c>
      <c r="G28" t="s">
        <v>281</v>
      </c>
    </row>
    <row r="29" spans="1:7" x14ac:dyDescent="0.25">
      <c r="A29" s="13" t="s">
        <v>824</v>
      </c>
      <c r="B29" s="13">
        <v>4</v>
      </c>
      <c r="C29" s="13">
        <v>1</v>
      </c>
      <c r="D29" t="s">
        <v>274</v>
      </c>
      <c r="E29" t="s">
        <v>13</v>
      </c>
    </row>
    <row r="30" spans="1:7" x14ac:dyDescent="0.25">
      <c r="A30" s="13" t="s">
        <v>824</v>
      </c>
      <c r="B30" s="13">
        <v>4</v>
      </c>
      <c r="C30" s="13">
        <v>2</v>
      </c>
      <c r="D30" t="s">
        <v>274</v>
      </c>
      <c r="E30" t="s">
        <v>340</v>
      </c>
      <c r="F30" t="s">
        <v>379</v>
      </c>
      <c r="G30" t="s">
        <v>281</v>
      </c>
    </row>
    <row r="31" spans="1:7" x14ac:dyDescent="0.25">
      <c r="A31" s="13" t="s">
        <v>824</v>
      </c>
      <c r="B31" s="13">
        <v>5</v>
      </c>
      <c r="C31" s="13">
        <v>1</v>
      </c>
      <c r="D31" t="s">
        <v>274</v>
      </c>
      <c r="E31" t="s">
        <v>13</v>
      </c>
    </row>
    <row r="32" spans="1:7" x14ac:dyDescent="0.25">
      <c r="A32" s="13" t="s">
        <v>824</v>
      </c>
      <c r="B32" s="13">
        <v>5</v>
      </c>
      <c r="C32" s="13">
        <v>2</v>
      </c>
      <c r="D32" t="s">
        <v>274</v>
      </c>
      <c r="E32" t="s">
        <v>340</v>
      </c>
      <c r="F32" t="s">
        <v>96</v>
      </c>
    </row>
    <row r="33" spans="1:7" x14ac:dyDescent="0.25">
      <c r="A33" s="13" t="s">
        <v>824</v>
      </c>
      <c r="B33" s="13">
        <v>6</v>
      </c>
      <c r="C33" s="13">
        <v>1</v>
      </c>
      <c r="D33" t="s">
        <v>274</v>
      </c>
      <c r="E33" t="s">
        <v>13</v>
      </c>
    </row>
    <row r="34" spans="1:7" x14ac:dyDescent="0.25">
      <c r="A34" s="13" t="s">
        <v>824</v>
      </c>
      <c r="B34" s="13">
        <v>6</v>
      </c>
      <c r="C34" s="13">
        <v>2</v>
      </c>
      <c r="D34" t="s">
        <v>274</v>
      </c>
      <c r="E34" t="s">
        <v>340</v>
      </c>
      <c r="F34" t="s">
        <v>379</v>
      </c>
      <c r="G34" t="s">
        <v>281</v>
      </c>
    </row>
    <row r="35" spans="1:7" x14ac:dyDescent="0.25">
      <c r="A35" s="13" t="s">
        <v>824</v>
      </c>
      <c r="B35" s="13">
        <v>7</v>
      </c>
      <c r="C35" s="13">
        <v>1</v>
      </c>
      <c r="D35" t="s">
        <v>274</v>
      </c>
      <c r="E35" t="s">
        <v>13</v>
      </c>
    </row>
  </sheetData>
  <dataValidations count="2">
    <dataValidation type="whole" operator="greaterThan" allowBlank="1" showInputMessage="1" showErrorMessage="1" sqref="C2:C1048576" xr:uid="{9ECC7AE8-EEBD-4A22-894A-406A13233748}">
      <formula1>0</formula1>
    </dataValidation>
    <dataValidation type="decimal" operator="greaterThan" allowBlank="1" showInputMessage="1" showErrorMessage="1" sqref="H2:J1048576" xr:uid="{D9B665CB-1C13-426A-BF91-3699218CF6DC}">
      <formula1>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C9060A8-F25A-4FC9-812D-2CF8647CACDF}">
          <x14:formula1>
            <xm:f>cod!$B$338:$B$341</xm:f>
          </x14:formula1>
          <xm:sqref>D2:D1048576</xm:sqref>
        </x14:dataValidation>
        <x14:dataValidation type="list" allowBlank="1" showInputMessage="1" showErrorMessage="1" xr:uid="{A4BBAAC2-FCEB-4F3C-9A7F-B720BC96168C}">
          <x14:formula1>
            <xm:f>cod!$B$342:$B$346</xm:f>
          </x14:formula1>
          <xm:sqref>E2:E1048576</xm:sqref>
        </x14:dataValidation>
        <x14:dataValidation type="list" allowBlank="1" showInputMessage="1" showErrorMessage="1" xr:uid="{0FB9384C-920C-490D-AEED-B296407D3921}">
          <x14:formula1>
            <xm:f>cod!$B$349:$B$358</xm:f>
          </x14:formula1>
          <xm:sqref>F2:F1048576</xm:sqref>
        </x14:dataValidation>
        <x14:dataValidation type="list" allowBlank="1" showInputMessage="1" showErrorMessage="1" xr:uid="{3EB7AE9C-D79D-469D-B635-B27A1A7F93A7}">
          <x14:formula1>
            <xm:f>dat_horizon!$A$2:$A$99999</xm:f>
          </x14:formula1>
          <xm:sqref>A15:A1048576</xm:sqref>
        </x14:dataValidation>
        <x14:dataValidation type="list" allowBlank="1" showInputMessage="1" showErrorMessage="1" xr:uid="{E9D2AE0C-8B25-40A8-9418-6B567BF5128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5E99D4D9-2C9F-47F6-8A2B-1D34AAD478F9}">
          <x14:formula1>
            <xm:f>dat_sites!$A$2:$A$99999</xm:f>
          </x14:formula1>
          <xm:sqref>A2:A14</xm:sqref>
        </x14:dataValidation>
        <x14:dataValidation type="list" allowBlank="1" showInputMessage="1" showErrorMessage="1" xr:uid="{4EF3CD12-47CE-4F00-9F1A-B2A1CAF42E84}">
          <x14:formula1>
            <xm:f>cod!$B$347:$B$348</xm:f>
          </x14:formula1>
          <xm:sqref>G1:G1048576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BEDE-1C8A-4D26-84F5-6564189C3894}">
  <dimension ref="A1:G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7" sqref="H17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5703125" style="13" bestFit="1" customWidth="1"/>
    <col min="4" max="4" width="23.42578125" bestFit="1" customWidth="1"/>
    <col min="5" max="5" width="25.28515625" bestFit="1" customWidth="1"/>
    <col min="6" max="6" width="20.42578125" bestFit="1" customWidth="1"/>
    <col min="7" max="7" width="27.85546875" bestFit="1" customWidth="1"/>
  </cols>
  <sheetData>
    <row r="1" spans="1:7" s="4" customFormat="1" x14ac:dyDescent="0.25">
      <c r="A1" s="12" t="s">
        <v>0</v>
      </c>
      <c r="B1" s="12" t="s">
        <v>328</v>
      </c>
      <c r="C1" s="12" t="s">
        <v>407</v>
      </c>
      <c r="D1" s="17" t="s">
        <v>408</v>
      </c>
      <c r="E1" s="17" t="s">
        <v>409</v>
      </c>
      <c r="F1" s="17" t="s">
        <v>410</v>
      </c>
      <c r="G1" s="17" t="s">
        <v>411</v>
      </c>
    </row>
    <row r="2" spans="1:7" x14ac:dyDescent="0.25">
      <c r="A2" s="13" t="s">
        <v>803</v>
      </c>
      <c r="B2" s="13">
        <v>1</v>
      </c>
      <c r="C2" s="13">
        <v>1</v>
      </c>
      <c r="F2">
        <v>0</v>
      </c>
    </row>
    <row r="3" spans="1:7" x14ac:dyDescent="0.25">
      <c r="A3" s="13" t="s">
        <v>803</v>
      </c>
      <c r="B3" s="13">
        <v>2</v>
      </c>
      <c r="C3" s="13">
        <v>1</v>
      </c>
      <c r="F3">
        <v>0</v>
      </c>
    </row>
    <row r="4" spans="1:7" x14ac:dyDescent="0.25">
      <c r="A4" s="13" t="s">
        <v>803</v>
      </c>
      <c r="B4" s="13">
        <v>3</v>
      </c>
      <c r="C4" s="13">
        <v>1</v>
      </c>
      <c r="F4">
        <v>0</v>
      </c>
    </row>
    <row r="5" spans="1:7" x14ac:dyDescent="0.25">
      <c r="A5" s="13" t="s">
        <v>803</v>
      </c>
      <c r="B5" s="13">
        <v>4</v>
      </c>
      <c r="C5" s="13">
        <v>1</v>
      </c>
      <c r="F5">
        <v>0</v>
      </c>
    </row>
    <row r="6" spans="1:7" x14ac:dyDescent="0.25">
      <c r="A6" s="13" t="s">
        <v>803</v>
      </c>
      <c r="B6" s="13">
        <v>5</v>
      </c>
      <c r="C6" s="13">
        <v>1</v>
      </c>
      <c r="F6">
        <v>0</v>
      </c>
    </row>
    <row r="7" spans="1:7" x14ac:dyDescent="0.25">
      <c r="A7" s="13" t="s">
        <v>803</v>
      </c>
      <c r="B7" s="13">
        <v>6</v>
      </c>
      <c r="C7" s="13">
        <v>1</v>
      </c>
      <c r="F7">
        <v>0</v>
      </c>
    </row>
    <row r="8" spans="1:7" x14ac:dyDescent="0.25">
      <c r="A8" s="13" t="s">
        <v>803</v>
      </c>
      <c r="B8" s="13">
        <v>7</v>
      </c>
      <c r="C8" s="13">
        <v>1</v>
      </c>
      <c r="F8">
        <v>0</v>
      </c>
    </row>
    <row r="9" spans="1:7" x14ac:dyDescent="0.25">
      <c r="A9" s="13" t="s">
        <v>804</v>
      </c>
      <c r="B9" s="13">
        <v>1</v>
      </c>
      <c r="C9" s="13">
        <v>1</v>
      </c>
      <c r="D9" t="s">
        <v>66</v>
      </c>
      <c r="E9" t="s">
        <v>14</v>
      </c>
      <c r="F9">
        <v>20</v>
      </c>
      <c r="G9" t="s">
        <v>402</v>
      </c>
    </row>
    <row r="10" spans="1:7" x14ac:dyDescent="0.25">
      <c r="A10" s="13" t="s">
        <v>804</v>
      </c>
      <c r="B10" s="13">
        <v>2</v>
      </c>
      <c r="C10" s="13">
        <v>1</v>
      </c>
      <c r="D10" t="s">
        <v>66</v>
      </c>
      <c r="E10" t="s">
        <v>14</v>
      </c>
      <c r="F10">
        <v>50</v>
      </c>
      <c r="G10" t="s">
        <v>402</v>
      </c>
    </row>
    <row r="11" spans="1:7" x14ac:dyDescent="0.25">
      <c r="A11" s="13" t="s">
        <v>804</v>
      </c>
      <c r="B11" s="13">
        <v>3</v>
      </c>
      <c r="C11" s="13">
        <v>1</v>
      </c>
      <c r="D11" t="s">
        <v>66</v>
      </c>
      <c r="E11" t="s">
        <v>14</v>
      </c>
      <c r="F11">
        <v>10</v>
      </c>
      <c r="G11" t="s">
        <v>402</v>
      </c>
    </row>
    <row r="12" spans="1:7" x14ac:dyDescent="0.25">
      <c r="A12" s="13" t="s">
        <v>808</v>
      </c>
      <c r="B12" s="13">
        <v>5</v>
      </c>
      <c r="C12" s="13">
        <v>1</v>
      </c>
      <c r="D12" t="s">
        <v>66</v>
      </c>
      <c r="E12" t="s">
        <v>14</v>
      </c>
      <c r="F12">
        <v>15</v>
      </c>
      <c r="G12" t="s">
        <v>398</v>
      </c>
    </row>
    <row r="13" spans="1:7" x14ac:dyDescent="0.25">
      <c r="A13" s="13" t="s">
        <v>808</v>
      </c>
      <c r="B13" s="13">
        <v>5</v>
      </c>
      <c r="C13" s="13">
        <v>2</v>
      </c>
      <c r="D13" t="s">
        <v>66</v>
      </c>
      <c r="E13" t="s">
        <v>14</v>
      </c>
      <c r="F13">
        <v>15</v>
      </c>
      <c r="G13" t="s">
        <v>404</v>
      </c>
    </row>
    <row r="14" spans="1:7" x14ac:dyDescent="0.25">
      <c r="A14" s="13" t="s">
        <v>808</v>
      </c>
      <c r="B14" s="13">
        <v>6</v>
      </c>
      <c r="C14" s="13">
        <v>1</v>
      </c>
      <c r="D14" t="s">
        <v>15</v>
      </c>
      <c r="E14" t="s">
        <v>14</v>
      </c>
      <c r="F14">
        <v>25</v>
      </c>
      <c r="G14" t="s">
        <v>398</v>
      </c>
    </row>
    <row r="15" spans="1:7" x14ac:dyDescent="0.25">
      <c r="A15" s="13" t="s">
        <v>808</v>
      </c>
      <c r="B15" s="13">
        <v>6</v>
      </c>
      <c r="C15" s="13">
        <v>2</v>
      </c>
      <c r="D15" t="s">
        <v>15</v>
      </c>
      <c r="E15" t="s">
        <v>14</v>
      </c>
      <c r="F15">
        <v>25</v>
      </c>
      <c r="G15" t="s">
        <v>404</v>
      </c>
    </row>
    <row r="16" spans="1:7" x14ac:dyDescent="0.25">
      <c r="A16" s="13" t="s">
        <v>824</v>
      </c>
      <c r="B16" s="13">
        <v>7</v>
      </c>
      <c r="C16" s="13">
        <v>1</v>
      </c>
      <c r="D16" t="s">
        <v>15</v>
      </c>
      <c r="E16" t="s">
        <v>20</v>
      </c>
      <c r="F16">
        <v>35</v>
      </c>
      <c r="G16" t="s">
        <v>398</v>
      </c>
    </row>
    <row r="17" spans="1:7" x14ac:dyDescent="0.25">
      <c r="A17" s="13" t="s">
        <v>824</v>
      </c>
      <c r="B17" s="13">
        <v>7</v>
      </c>
      <c r="C17" s="13">
        <v>2</v>
      </c>
      <c r="D17" t="s">
        <v>242</v>
      </c>
      <c r="E17" t="s">
        <v>20</v>
      </c>
      <c r="F17">
        <v>35</v>
      </c>
      <c r="G17" t="s">
        <v>398</v>
      </c>
    </row>
  </sheetData>
  <dataValidations count="2">
    <dataValidation type="whole" operator="greaterThan" allowBlank="1" showInputMessage="1" showErrorMessage="1" sqref="C2:C1048576" xr:uid="{F0EF3FEB-382F-4B3C-9FD3-BA51FF874CDC}">
      <formula1>0</formula1>
    </dataValidation>
    <dataValidation type="decimal" allowBlank="1" showInputMessage="1" showErrorMessage="1" sqref="F2:F1048576" xr:uid="{68443E2B-7900-4163-B04F-334DD195013A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68A1A5-394C-4AD3-B97D-57874BD70F64}">
          <x14:formula1>
            <xm:f>cod!$B$363:$B$365</xm:f>
          </x14:formula1>
          <xm:sqref>D2:D1048576</xm:sqref>
        </x14:dataValidation>
        <x14:dataValidation type="list" allowBlank="1" showInputMessage="1" showErrorMessage="1" xr:uid="{8885919A-A5A3-403A-84D9-169B61A4A655}">
          <x14:formula1>
            <xm:f>cod!$B$366:$B$368</xm:f>
          </x14:formula1>
          <xm:sqref>E2:E1048576</xm:sqref>
        </x14:dataValidation>
        <x14:dataValidation type="list" allowBlank="1" showInputMessage="1" showErrorMessage="1" xr:uid="{DE3656C5-A4DE-4010-B52C-19B83EF49CA2}">
          <x14:formula1>
            <xm:f>cod!$B$369:$B$389</xm:f>
          </x14:formula1>
          <xm:sqref>G2:G1048576</xm:sqref>
        </x14:dataValidation>
        <x14:dataValidation type="list" allowBlank="1" showInputMessage="1" showErrorMessage="1" xr:uid="{0F8B1A78-543F-454F-9CBB-410322E6B96F}">
          <x14:formula1>
            <xm:f>dat_horizon!$A$2:$A$99999</xm:f>
          </x14:formula1>
          <xm:sqref>A9:A15 A18:A1048576</xm:sqref>
        </x14:dataValidation>
        <x14:dataValidation type="list" allowBlank="1" showInputMessage="1" showErrorMessage="1" xr:uid="{5D8BB0B7-4725-4E14-90E5-A1DB4D75825F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A65DEB0B-B1FB-4E23-A4A4-9D594EB0FB21}">
          <x14:formula1>
            <xm:f>dat_sites!$A$2:$A$99999</xm:f>
          </x14:formula1>
          <xm:sqref>A2:A8 A16:A17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794A-03C7-4B9D-B54E-18944760BF5B}">
  <dimension ref="A1:F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7.7109375" style="13" bestFit="1" customWidth="1"/>
    <col min="4" max="4" width="24.42578125" bestFit="1" customWidth="1"/>
    <col min="5" max="5" width="19.85546875" bestFit="1" customWidth="1"/>
    <col min="6" max="6" width="21.5703125" bestFit="1" customWidth="1"/>
  </cols>
  <sheetData>
    <row r="1" spans="1:6" s="2" customFormat="1" x14ac:dyDescent="0.25">
      <c r="A1" s="12" t="s">
        <v>0</v>
      </c>
      <c r="B1" s="12" t="s">
        <v>328</v>
      </c>
      <c r="C1" s="12" t="s">
        <v>413</v>
      </c>
      <c r="D1" s="17" t="s">
        <v>414</v>
      </c>
      <c r="E1" s="17" t="s">
        <v>415</v>
      </c>
      <c r="F1" s="17" t="s">
        <v>416</v>
      </c>
    </row>
    <row r="2" spans="1:6" x14ac:dyDescent="0.25">
      <c r="A2" s="13" t="s">
        <v>824</v>
      </c>
      <c r="B2" s="13">
        <v>2</v>
      </c>
      <c r="C2" s="13">
        <v>1</v>
      </c>
      <c r="D2" t="s">
        <v>66</v>
      </c>
      <c r="E2" t="s">
        <v>29</v>
      </c>
      <c r="F2">
        <v>2</v>
      </c>
    </row>
  </sheetData>
  <dataValidations count="2">
    <dataValidation type="whole" operator="greaterThan" allowBlank="1" showInputMessage="1" showErrorMessage="1" sqref="C2:C1048576" xr:uid="{9920178B-8BDF-4455-A817-8FA69258CE25}">
      <formula1>0</formula1>
    </dataValidation>
    <dataValidation type="decimal" allowBlank="1" showInputMessage="1" showErrorMessage="1" sqref="F2:F1048576" xr:uid="{148F2CE3-4812-4EDF-A4AF-7159C5B98F09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D272FE7-DD60-43D3-A4E9-A8BAB92FE2FD}">
          <x14:formula1>
            <xm:f>dat_horizon!$A$2:$A$99999</xm:f>
          </x14:formula1>
          <xm:sqref>A3:A1048576</xm:sqref>
        </x14:dataValidation>
        <x14:dataValidation type="list" allowBlank="1" showInputMessage="1" showErrorMessage="1" xr:uid="{5A5C0124-5C93-498F-9342-5B8CFB87CDB6}">
          <x14:formula1>
            <xm:f>dat_sites!$A$2:$A$99999</xm:f>
          </x14:formula1>
          <xm:sqref>A2</xm:sqref>
        </x14:dataValidation>
        <x14:dataValidation type="list" allowBlank="1" showInputMessage="1" showErrorMessage="1" xr:uid="{C8D94066-5898-44CB-99EF-D129D562E0D1}">
          <x14:formula1>
            <xm:f>cod!$B$363:$B$365</xm:f>
          </x14:formula1>
          <xm:sqref>D2:D1048576</xm:sqref>
        </x14:dataValidation>
        <x14:dataValidation type="list" allowBlank="1" showInputMessage="1" showErrorMessage="1" xr:uid="{708D22D5-D011-4EDE-AB08-32AEE26E56BD}">
          <x14:formula1>
            <xm:f>cod!$B$390:$B$394</xm:f>
          </x14:formula1>
          <xm:sqref>E2:E1048576</xm:sqref>
        </x14:dataValidation>
        <x14:dataValidation type="list" allowBlank="1" showInputMessage="1" showErrorMessage="1" xr:uid="{76864FEF-282D-44E8-9FC0-8BC723FB22D6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423B-3371-4C90-BD86-AD20E0EA2E14}">
  <dimension ref="A1:F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8.140625" style="13" bestFit="1" customWidth="1"/>
    <col min="2" max="2" width="10.140625" style="13" customWidth="1"/>
    <col min="3" max="3" width="10.5703125" style="13" bestFit="1" customWidth="1"/>
    <col min="4" max="4" width="17.42578125" bestFit="1" customWidth="1"/>
    <col min="5" max="5" width="12.7109375" bestFit="1" customWidth="1"/>
    <col min="6" max="6" width="14.42578125" bestFit="1" customWidth="1"/>
  </cols>
  <sheetData>
    <row r="1" spans="1:6" s="2" customFormat="1" x14ac:dyDescent="0.25">
      <c r="A1" s="12" t="s">
        <v>0</v>
      </c>
      <c r="B1" s="12" t="s">
        <v>328</v>
      </c>
      <c r="C1" s="12" t="s">
        <v>425</v>
      </c>
      <c r="D1" s="2" t="s">
        <v>426</v>
      </c>
      <c r="E1" s="2" t="s">
        <v>427</v>
      </c>
      <c r="F1" s="2" t="s">
        <v>428</v>
      </c>
    </row>
    <row r="2" spans="1:6" x14ac:dyDescent="0.25">
      <c r="A2" s="13" t="s">
        <v>803</v>
      </c>
      <c r="B2" s="13">
        <v>1</v>
      </c>
      <c r="C2" s="13">
        <v>1</v>
      </c>
      <c r="F2">
        <v>0</v>
      </c>
    </row>
    <row r="3" spans="1:6" x14ac:dyDescent="0.25">
      <c r="A3" s="13" t="s">
        <v>803</v>
      </c>
      <c r="B3" s="13">
        <v>2</v>
      </c>
      <c r="C3" s="13">
        <v>1</v>
      </c>
      <c r="F3">
        <v>0</v>
      </c>
    </row>
    <row r="4" spans="1:6" x14ac:dyDescent="0.25">
      <c r="A4" s="13" t="s">
        <v>803</v>
      </c>
      <c r="B4" s="13">
        <v>3</v>
      </c>
      <c r="C4" s="13">
        <v>1</v>
      </c>
      <c r="F4">
        <v>0</v>
      </c>
    </row>
    <row r="5" spans="1:6" x14ac:dyDescent="0.25">
      <c r="A5" s="13" t="s">
        <v>803</v>
      </c>
      <c r="B5" s="13">
        <v>4</v>
      </c>
      <c r="C5" s="13">
        <v>1</v>
      </c>
      <c r="F5">
        <v>0</v>
      </c>
    </row>
    <row r="6" spans="1:6" x14ac:dyDescent="0.25">
      <c r="A6" s="13" t="s">
        <v>803</v>
      </c>
      <c r="B6" s="13">
        <v>5</v>
      </c>
      <c r="C6" s="13">
        <v>1</v>
      </c>
      <c r="F6">
        <v>0</v>
      </c>
    </row>
    <row r="7" spans="1:6" x14ac:dyDescent="0.25">
      <c r="A7" s="13" t="s">
        <v>803</v>
      </c>
      <c r="B7" s="13">
        <v>6</v>
      </c>
      <c r="C7" s="13">
        <v>1</v>
      </c>
      <c r="F7">
        <v>0</v>
      </c>
    </row>
    <row r="8" spans="1:6" x14ac:dyDescent="0.25">
      <c r="A8" s="13" t="s">
        <v>803</v>
      </c>
      <c r="B8" s="13">
        <v>7</v>
      </c>
      <c r="C8" s="13">
        <v>1</v>
      </c>
      <c r="F8">
        <v>0</v>
      </c>
    </row>
    <row r="9" spans="1:6" x14ac:dyDescent="0.25">
      <c r="A9" s="13" t="s">
        <v>804</v>
      </c>
      <c r="B9" s="13">
        <v>1</v>
      </c>
      <c r="C9" s="13">
        <v>1</v>
      </c>
      <c r="F9">
        <v>0</v>
      </c>
    </row>
    <row r="10" spans="1:6" x14ac:dyDescent="0.25">
      <c r="A10" s="13" t="s">
        <v>804</v>
      </c>
      <c r="B10" s="13">
        <v>2</v>
      </c>
      <c r="C10" s="13">
        <v>1</v>
      </c>
      <c r="F10">
        <v>0</v>
      </c>
    </row>
    <row r="11" spans="1:6" x14ac:dyDescent="0.25">
      <c r="A11" s="13" t="s">
        <v>804</v>
      </c>
      <c r="B11" s="13">
        <v>3</v>
      </c>
      <c r="C11" s="13">
        <v>1</v>
      </c>
      <c r="F11">
        <v>0</v>
      </c>
    </row>
    <row r="12" spans="1:6" x14ac:dyDescent="0.25">
      <c r="A12" s="13" t="s">
        <v>808</v>
      </c>
      <c r="B12" s="13">
        <v>1</v>
      </c>
      <c r="C12" s="13">
        <v>1</v>
      </c>
      <c r="F12">
        <v>0</v>
      </c>
    </row>
    <row r="13" spans="1:6" x14ac:dyDescent="0.25">
      <c r="A13" s="13" t="s">
        <v>808</v>
      </c>
      <c r="B13" s="13">
        <v>2</v>
      </c>
      <c r="C13" s="13">
        <v>1</v>
      </c>
      <c r="F13">
        <v>0</v>
      </c>
    </row>
    <row r="14" spans="1:6" x14ac:dyDescent="0.25">
      <c r="A14" s="13" t="s">
        <v>808</v>
      </c>
      <c r="B14" s="13">
        <v>3</v>
      </c>
      <c r="C14" s="13">
        <v>1</v>
      </c>
      <c r="F14">
        <v>0</v>
      </c>
    </row>
    <row r="15" spans="1:6" x14ac:dyDescent="0.25">
      <c r="A15" s="13" t="s">
        <v>808</v>
      </c>
      <c r="B15" s="13">
        <v>4</v>
      </c>
      <c r="C15" s="13">
        <v>1</v>
      </c>
      <c r="F15">
        <v>0</v>
      </c>
    </row>
    <row r="16" spans="1:6" x14ac:dyDescent="0.25">
      <c r="A16" s="13" t="s">
        <v>808</v>
      </c>
      <c r="B16" s="13">
        <v>5</v>
      </c>
      <c r="C16" s="13">
        <v>1</v>
      </c>
      <c r="F16">
        <v>0</v>
      </c>
    </row>
    <row r="17" spans="1:6" x14ac:dyDescent="0.25">
      <c r="A17" s="13" t="s">
        <v>808</v>
      </c>
      <c r="B17" s="13">
        <v>6</v>
      </c>
      <c r="C17" s="13">
        <v>1</v>
      </c>
      <c r="F17">
        <v>0</v>
      </c>
    </row>
  </sheetData>
  <dataValidations count="2">
    <dataValidation type="whole" operator="greaterThan" allowBlank="1" showInputMessage="1" showErrorMessage="1" sqref="C2:C1048576" xr:uid="{7FAFE7F4-E339-499B-BFCD-6B9B72B432E8}">
      <formula1>0</formula1>
    </dataValidation>
    <dataValidation type="decimal" allowBlank="1" showInputMessage="1" showErrorMessage="1" sqref="F2:F1048576" xr:uid="{BC5B99C8-A8CF-463D-8B83-8E1EFECB5DAF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8E5F6F-BF6E-4D01-A9C7-A3BC1C3F4A94}">
          <x14:formula1>
            <xm:f>cod!$B$363:$B$365</xm:f>
          </x14:formula1>
          <xm:sqref>D2:D1048576</xm:sqref>
        </x14:dataValidation>
        <x14:dataValidation type="list" allowBlank="1" showInputMessage="1" showErrorMessage="1" xr:uid="{088EC28F-4414-4587-B129-B328D0B3FA23}">
          <x14:formula1>
            <xm:f>cod!$B$395:$B$405</xm:f>
          </x14:formula1>
          <xm:sqref>E2:E1048576</xm:sqref>
        </x14:dataValidation>
        <x14:dataValidation type="list" allowBlank="1" showInputMessage="1" showErrorMessage="1" xr:uid="{441C449F-8F8B-4414-8CC9-898CC7CB3E85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175AB099-312E-4D19-B469-EFE12EDBF8CF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139ADDD2-DDA0-4DB8-BFB9-DD84CF19A1DA}">
          <x14:formula1>
            <xm:f>dat_sites!$A$2:$A$99999</xm:f>
          </x14:formula1>
          <xm:sqref>A2:A8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5441-570D-4120-AEF4-BC39C7EE66C4}">
  <dimension ref="A1:H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9.5703125" style="13" bestFit="1" customWidth="1"/>
    <col min="4" max="4" width="11.7109375" bestFit="1" customWidth="1"/>
    <col min="5" max="5" width="19.7109375" bestFit="1" customWidth="1"/>
    <col min="6" max="6" width="18.28515625" bestFit="1" customWidth="1"/>
    <col min="7" max="7" width="23.7109375" bestFit="1" customWidth="1"/>
    <col min="8" max="8" width="13.42578125" bestFit="1" customWidth="1"/>
  </cols>
  <sheetData>
    <row r="1" spans="1:8" s="2" customFormat="1" x14ac:dyDescent="0.25">
      <c r="A1" s="12" t="s">
        <v>0</v>
      </c>
      <c r="B1" s="12" t="s">
        <v>328</v>
      </c>
      <c r="C1" s="12" t="s">
        <v>436</v>
      </c>
      <c r="D1" s="2" t="s">
        <v>437</v>
      </c>
      <c r="E1" s="2" t="s">
        <v>438</v>
      </c>
      <c r="F1" s="2" t="s">
        <v>439</v>
      </c>
      <c r="G1" s="2" t="s">
        <v>440</v>
      </c>
      <c r="H1" s="2" t="s">
        <v>441</v>
      </c>
    </row>
    <row r="2" spans="1:8" x14ac:dyDescent="0.25">
      <c r="A2" s="13" t="s">
        <v>803</v>
      </c>
      <c r="B2" s="13">
        <v>1</v>
      </c>
      <c r="C2" s="13">
        <v>1</v>
      </c>
      <c r="H2">
        <v>0</v>
      </c>
    </row>
    <row r="3" spans="1:8" x14ac:dyDescent="0.25">
      <c r="A3" s="13" t="s">
        <v>803</v>
      </c>
      <c r="B3" s="13">
        <v>2</v>
      </c>
      <c r="C3" s="13">
        <v>1</v>
      </c>
      <c r="H3">
        <v>0</v>
      </c>
    </row>
    <row r="4" spans="1:8" x14ac:dyDescent="0.25">
      <c r="A4" s="13" t="s">
        <v>803</v>
      </c>
      <c r="B4" s="13">
        <v>3</v>
      </c>
      <c r="C4" s="13">
        <v>1</v>
      </c>
      <c r="H4">
        <v>0</v>
      </c>
    </row>
    <row r="5" spans="1:8" x14ac:dyDescent="0.25">
      <c r="A5" s="13" t="s">
        <v>803</v>
      </c>
      <c r="B5" s="13">
        <v>4</v>
      </c>
      <c r="C5" s="13">
        <v>1</v>
      </c>
      <c r="H5">
        <v>0</v>
      </c>
    </row>
    <row r="6" spans="1:8" x14ac:dyDescent="0.25">
      <c r="A6" s="13" t="s">
        <v>803</v>
      </c>
      <c r="B6" s="13">
        <v>5</v>
      </c>
      <c r="C6" s="13">
        <v>1</v>
      </c>
      <c r="H6">
        <v>0</v>
      </c>
    </row>
    <row r="7" spans="1:8" x14ac:dyDescent="0.25">
      <c r="A7" s="13" t="s">
        <v>803</v>
      </c>
      <c r="B7" s="13">
        <v>6</v>
      </c>
      <c r="C7" s="13">
        <v>1</v>
      </c>
      <c r="H7">
        <v>0</v>
      </c>
    </row>
    <row r="8" spans="1:8" x14ac:dyDescent="0.25">
      <c r="A8" s="13" t="s">
        <v>803</v>
      </c>
      <c r="B8" s="13">
        <v>7</v>
      </c>
      <c r="C8" s="13">
        <v>1</v>
      </c>
      <c r="H8">
        <v>0</v>
      </c>
    </row>
    <row r="9" spans="1:8" x14ac:dyDescent="0.25">
      <c r="A9" s="13" t="s">
        <v>804</v>
      </c>
      <c r="B9" s="13">
        <v>1</v>
      </c>
      <c r="C9" s="13">
        <v>1</v>
      </c>
      <c r="H9">
        <v>0</v>
      </c>
    </row>
    <row r="10" spans="1:8" x14ac:dyDescent="0.25">
      <c r="A10" s="13" t="s">
        <v>804</v>
      </c>
      <c r="B10" s="13">
        <v>2</v>
      </c>
      <c r="C10" s="13">
        <v>1</v>
      </c>
      <c r="H10">
        <v>0</v>
      </c>
    </row>
    <row r="11" spans="1:8" x14ac:dyDescent="0.25">
      <c r="A11" s="13" t="s">
        <v>804</v>
      </c>
      <c r="B11" s="13">
        <v>3</v>
      </c>
      <c r="C11" s="13">
        <v>1</v>
      </c>
      <c r="H11">
        <v>0</v>
      </c>
    </row>
    <row r="12" spans="1:8" x14ac:dyDescent="0.25">
      <c r="A12" s="13" t="s">
        <v>808</v>
      </c>
      <c r="B12" s="13">
        <v>1</v>
      </c>
      <c r="C12" s="13">
        <v>1</v>
      </c>
      <c r="H12">
        <v>0</v>
      </c>
    </row>
    <row r="13" spans="1:8" x14ac:dyDescent="0.25">
      <c r="A13" s="13" t="s">
        <v>808</v>
      </c>
      <c r="B13" s="13">
        <v>2</v>
      </c>
      <c r="C13" s="13">
        <v>1</v>
      </c>
      <c r="H13">
        <v>0</v>
      </c>
    </row>
    <row r="14" spans="1:8" x14ac:dyDescent="0.25">
      <c r="A14" s="13" t="s">
        <v>808</v>
      </c>
      <c r="B14" s="13">
        <v>3</v>
      </c>
      <c r="C14" s="13">
        <v>1</v>
      </c>
      <c r="H14">
        <v>0</v>
      </c>
    </row>
    <row r="15" spans="1:8" x14ac:dyDescent="0.25">
      <c r="A15" s="13" t="s">
        <v>808</v>
      </c>
      <c r="B15" s="13">
        <v>4</v>
      </c>
      <c r="C15" s="13">
        <v>1</v>
      </c>
      <c r="H15">
        <v>0</v>
      </c>
    </row>
    <row r="16" spans="1:8" x14ac:dyDescent="0.25">
      <c r="A16" s="13" t="s">
        <v>808</v>
      </c>
      <c r="B16" s="13">
        <v>5</v>
      </c>
      <c r="C16" s="13">
        <v>1</v>
      </c>
      <c r="H16">
        <v>0</v>
      </c>
    </row>
    <row r="17" spans="1:8" x14ac:dyDescent="0.25">
      <c r="A17" s="13" t="s">
        <v>808</v>
      </c>
      <c r="B17" s="13">
        <v>6</v>
      </c>
      <c r="C17" s="13">
        <v>1</v>
      </c>
      <c r="H17">
        <v>0</v>
      </c>
    </row>
  </sheetData>
  <dataValidations count="2">
    <dataValidation type="whole" operator="greaterThan" allowBlank="1" showInputMessage="1" showErrorMessage="1" sqref="C2:C1048576" xr:uid="{22D93820-138B-4B88-94E2-E298AD4CD645}">
      <formula1>0</formula1>
    </dataValidation>
    <dataValidation type="decimal" allowBlank="1" showInputMessage="1" showErrorMessage="1" sqref="H2:H1048576" xr:uid="{56192A7D-DB22-4E02-B317-6F9E72C81836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D68CFBF-E34A-4E71-8667-0CB3265CC261}">
          <x14:formula1>
            <xm:f>cod!$B$406:$B$410</xm:f>
          </x14:formula1>
          <xm:sqref>D2:D1048576</xm:sqref>
        </x14:dataValidation>
        <x14:dataValidation type="list" allowBlank="1" showInputMessage="1" showErrorMessage="1" xr:uid="{A19D1B27-85F4-43AE-8FDD-5F7E94F0B4B6}">
          <x14:formula1>
            <xm:f>cod!$B$411:$B$414</xm:f>
          </x14:formula1>
          <xm:sqref>E2:E1048576</xm:sqref>
        </x14:dataValidation>
        <x14:dataValidation type="list" allowBlank="1" showInputMessage="1" showErrorMessage="1" xr:uid="{5BC375CB-E829-459B-84E6-01004818E405}">
          <x14:formula1>
            <xm:f>cod!$B$415:$B$420</xm:f>
          </x14:formula1>
          <xm:sqref>F2:F1048576</xm:sqref>
        </x14:dataValidation>
        <x14:dataValidation type="list" allowBlank="1" showInputMessage="1" showErrorMessage="1" xr:uid="{358DED89-85FA-4895-9868-70EA521DD8D3}">
          <x14:formula1>
            <xm:f>cod!$B$421:$B$425</xm:f>
          </x14:formula1>
          <xm:sqref>G2:G1048576</xm:sqref>
        </x14:dataValidation>
        <x14:dataValidation type="list" allowBlank="1" showInputMessage="1" showErrorMessage="1" xr:uid="{98F80E94-6484-4E24-A4CA-8D8EBF68953C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408C96A5-96F8-4394-B16E-914A9004EB7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6374D7C5-D041-45E0-809A-4247AA545936}">
          <x14:formula1>
            <xm:f>dat_sites!$A$2:$A$99999</xm:f>
          </x14:formula1>
          <xm:sqref>A2:A8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922-DB95-443C-B3B0-07D4A50F5BC6}">
  <dimension ref="A1:F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3" sqref="G13"/>
    </sheetView>
  </sheetViews>
  <sheetFormatPr defaultColWidth="9" defaultRowHeight="15" x14ac:dyDescent="0.25"/>
  <cols>
    <col min="1" max="1" width="8.140625" style="13" bestFit="1" customWidth="1"/>
    <col min="2" max="2" width="10.28515625" style="13" bestFit="1" customWidth="1"/>
    <col min="3" max="3" width="7" style="13" customWidth="1"/>
    <col min="4" max="4" width="14" bestFit="1" customWidth="1"/>
    <col min="5" max="5" width="13.7109375" bestFit="1" customWidth="1"/>
    <col min="6" max="6" width="11" bestFit="1" customWidth="1"/>
  </cols>
  <sheetData>
    <row r="1" spans="1:6" s="2" customFormat="1" x14ac:dyDescent="0.25">
      <c r="A1" s="12" t="s">
        <v>0</v>
      </c>
      <c r="B1" s="12" t="s">
        <v>328</v>
      </c>
      <c r="C1" s="12" t="s">
        <v>443</v>
      </c>
      <c r="D1" s="17" t="s">
        <v>444</v>
      </c>
      <c r="E1" s="17" t="s">
        <v>445</v>
      </c>
      <c r="F1" s="17" t="s">
        <v>446</v>
      </c>
    </row>
    <row r="2" spans="1:6" x14ac:dyDescent="0.25">
      <c r="A2" s="13" t="s">
        <v>808</v>
      </c>
      <c r="B2" s="13">
        <v>1</v>
      </c>
      <c r="C2" s="13">
        <v>1</v>
      </c>
      <c r="D2" t="s">
        <v>281</v>
      </c>
      <c r="E2" t="s">
        <v>16</v>
      </c>
      <c r="F2">
        <v>70</v>
      </c>
    </row>
    <row r="3" spans="1:6" x14ac:dyDescent="0.25">
      <c r="A3" s="13" t="s">
        <v>808</v>
      </c>
      <c r="B3" s="13">
        <v>2</v>
      </c>
      <c r="C3" s="13">
        <v>1</v>
      </c>
      <c r="D3" t="s">
        <v>15</v>
      </c>
      <c r="E3" t="s">
        <v>16</v>
      </c>
      <c r="F3">
        <v>70</v>
      </c>
    </row>
    <row r="4" spans="1:6" x14ac:dyDescent="0.25">
      <c r="A4" s="13" t="s">
        <v>808</v>
      </c>
      <c r="B4" s="13">
        <v>3</v>
      </c>
      <c r="C4" s="13">
        <v>1</v>
      </c>
      <c r="D4" t="s">
        <v>15</v>
      </c>
      <c r="E4" t="s">
        <v>16</v>
      </c>
      <c r="F4">
        <v>50</v>
      </c>
    </row>
    <row r="5" spans="1:6" x14ac:dyDescent="0.25">
      <c r="A5" s="13" t="s">
        <v>808</v>
      </c>
      <c r="B5" s="13">
        <v>4</v>
      </c>
      <c r="C5" s="13">
        <v>1</v>
      </c>
      <c r="D5" t="s">
        <v>281</v>
      </c>
      <c r="E5" t="s">
        <v>16</v>
      </c>
      <c r="F5">
        <v>5</v>
      </c>
    </row>
    <row r="6" spans="1:6" x14ac:dyDescent="0.25">
      <c r="A6" s="13" t="s">
        <v>808</v>
      </c>
      <c r="B6" s="13">
        <v>5</v>
      </c>
      <c r="C6" s="13">
        <v>1</v>
      </c>
      <c r="D6" t="s">
        <v>281</v>
      </c>
      <c r="E6" t="s">
        <v>16</v>
      </c>
      <c r="F6">
        <v>5</v>
      </c>
    </row>
    <row r="7" spans="1:6" x14ac:dyDescent="0.25">
      <c r="A7" s="13" t="s">
        <v>824</v>
      </c>
      <c r="B7" s="13">
        <v>1</v>
      </c>
      <c r="C7" s="13">
        <v>1</v>
      </c>
      <c r="D7" t="s">
        <v>281</v>
      </c>
      <c r="E7" t="s">
        <v>16</v>
      </c>
      <c r="F7">
        <v>30</v>
      </c>
    </row>
    <row r="8" spans="1:6" x14ac:dyDescent="0.25">
      <c r="A8" s="13" t="s">
        <v>824</v>
      </c>
      <c r="B8" s="13">
        <v>2</v>
      </c>
      <c r="C8" s="13">
        <v>1</v>
      </c>
      <c r="D8" t="s">
        <v>281</v>
      </c>
      <c r="E8" t="s">
        <v>16</v>
      </c>
      <c r="F8">
        <v>5</v>
      </c>
    </row>
    <row r="9" spans="1:6" x14ac:dyDescent="0.25">
      <c r="A9" s="13" t="s">
        <v>824</v>
      </c>
      <c r="B9" s="13">
        <v>3</v>
      </c>
      <c r="C9" s="13">
        <v>1</v>
      </c>
      <c r="D9" t="s">
        <v>281</v>
      </c>
      <c r="E9" t="s">
        <v>16</v>
      </c>
      <c r="F9">
        <v>2</v>
      </c>
    </row>
    <row r="10" spans="1:6" x14ac:dyDescent="0.25">
      <c r="A10" s="13" t="s">
        <v>824</v>
      </c>
      <c r="B10" s="13">
        <v>4</v>
      </c>
      <c r="C10" s="13">
        <v>1</v>
      </c>
      <c r="D10" t="s">
        <v>281</v>
      </c>
      <c r="E10" t="s">
        <v>16</v>
      </c>
      <c r="F10">
        <v>2</v>
      </c>
    </row>
    <row r="11" spans="1:6" x14ac:dyDescent="0.25">
      <c r="A11" s="13" t="s">
        <v>824</v>
      </c>
      <c r="B11" s="13">
        <v>5</v>
      </c>
      <c r="C11" s="13">
        <v>1</v>
      </c>
      <c r="F11">
        <v>0</v>
      </c>
    </row>
    <row r="12" spans="1:6" x14ac:dyDescent="0.25">
      <c r="A12" s="13" t="s">
        <v>824</v>
      </c>
      <c r="B12" s="13">
        <v>6</v>
      </c>
      <c r="C12" s="13">
        <v>1</v>
      </c>
      <c r="F12">
        <v>0</v>
      </c>
    </row>
    <row r="13" spans="1:6" x14ac:dyDescent="0.25">
      <c r="A13" s="13" t="s">
        <v>824</v>
      </c>
      <c r="B13" s="13">
        <v>7</v>
      </c>
      <c r="C13" s="13">
        <v>1</v>
      </c>
      <c r="F13">
        <v>0</v>
      </c>
    </row>
  </sheetData>
  <dataValidations count="2">
    <dataValidation type="whole" operator="greaterThan" allowBlank="1" showInputMessage="1" showErrorMessage="1" sqref="C2:C1048576" xr:uid="{80B1C596-EAE7-4780-B027-0BEE5DD91DEC}">
      <formula1>0</formula1>
    </dataValidation>
    <dataValidation type="decimal" allowBlank="1" showInputMessage="1" showErrorMessage="1" sqref="F2:F1048576" xr:uid="{FB5B8C8D-F04A-4157-BF0E-C4F6B18647FE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DF4FF7F-6389-4527-9430-84886ABEDF05}">
          <x14:formula1>
            <xm:f>cod!$B$426:$B$428</xm:f>
          </x14:formula1>
          <xm:sqref>D2:D1048576</xm:sqref>
        </x14:dataValidation>
        <x14:dataValidation type="list" allowBlank="1" showInputMessage="1" showErrorMessage="1" xr:uid="{01D6A350-9607-4380-99DB-275EE0804A4B}">
          <x14:formula1>
            <xm:f>cod!$B$359:$B$362</xm:f>
          </x14:formula1>
          <xm:sqref>E2:E1048576</xm:sqref>
        </x14:dataValidation>
        <x14:dataValidation type="list" allowBlank="1" showInputMessage="1" showErrorMessage="1" xr:uid="{17983B34-BFFD-4CEA-A639-D25456C2F1E7}">
          <x14:formula1>
            <xm:f>dat_horizon!$A$2:$A$99999</xm:f>
          </x14:formula1>
          <xm:sqref>A2:A6 A14:A1048576</xm:sqref>
        </x14:dataValidation>
        <x14:dataValidation type="list" allowBlank="1" showInputMessage="1" showErrorMessage="1" xr:uid="{4146ABA6-DE3E-4771-BBB0-168ACFAABB8B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E5C3BFCB-DE8A-4901-AE85-2F5DF849A1AE}">
          <x14:formula1>
            <xm:f>dat_sites!$A$2:$A$99999</xm:f>
          </x14:formula1>
          <xm:sqref>A7:A13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1444-E9BD-43C7-945C-5C3FE1DF3BF0}">
  <dimension ref="A1:E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5" x14ac:dyDescent="0.25"/>
  <cols>
    <col min="1" max="1" width="8.140625" style="13" bestFit="1" customWidth="1"/>
    <col min="2" max="2" width="14.42578125" style="13" bestFit="1" customWidth="1"/>
    <col min="3" max="3" width="16.5703125" bestFit="1" customWidth="1"/>
    <col min="4" max="4" width="20.7109375" bestFit="1" customWidth="1"/>
    <col min="5" max="5" width="25.5703125" bestFit="1" customWidth="1"/>
    <col min="7" max="7" width="9.5703125" customWidth="1"/>
  </cols>
  <sheetData>
    <row r="1" spans="1:5" s="2" customFormat="1" x14ac:dyDescent="0.25">
      <c r="A1" s="12" t="s">
        <v>0</v>
      </c>
      <c r="B1" s="12" t="s">
        <v>47</v>
      </c>
      <c r="C1" s="17" t="s">
        <v>48</v>
      </c>
      <c r="D1" s="2" t="s">
        <v>49</v>
      </c>
      <c r="E1" s="2" t="s">
        <v>50</v>
      </c>
    </row>
    <row r="2" spans="1:5" x14ac:dyDescent="0.25">
      <c r="A2" s="13" t="s">
        <v>804</v>
      </c>
      <c r="B2" s="13">
        <v>1</v>
      </c>
      <c r="C2" t="s">
        <v>53</v>
      </c>
      <c r="D2" t="s">
        <v>15</v>
      </c>
    </row>
    <row r="3" spans="1:5" x14ac:dyDescent="0.25">
      <c r="A3" s="13" t="s">
        <v>824</v>
      </c>
      <c r="B3" s="13">
        <v>1</v>
      </c>
      <c r="C3" t="s">
        <v>53</v>
      </c>
      <c r="D3" t="s">
        <v>340</v>
      </c>
    </row>
  </sheetData>
  <dataValidations count="1">
    <dataValidation type="whole" operator="greaterThan" allowBlank="1" showInputMessage="1" showErrorMessage="1" error="Please enter a positive integer" sqref="B2:B1048576 E2:E1048576" xr:uid="{8E1128FA-2F52-4225-B2DF-102ADB137DCF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8F5171-C7BF-4F44-8479-0890E83439C8}">
          <x14:formula1>
            <xm:f>cod!$B$37:$B$50</xm:f>
          </x14:formula1>
          <xm:sqref>C2:C1048576</xm:sqref>
        </x14:dataValidation>
        <x14:dataValidation type="list" allowBlank="1" showInputMessage="1" showErrorMessage="1" xr:uid="{6C4E61ED-CE38-4BCB-8792-D617874EDC9A}">
          <x14:formula1>
            <xm:f>cod!$B$51:$B$55</xm:f>
          </x14:formula1>
          <xm:sqref>D2:D1048576</xm:sqref>
        </x14:dataValidation>
        <x14:dataValidation type="list" allowBlank="1" showInputMessage="1" showErrorMessage="1" xr:uid="{5C28EBD4-E72A-4A35-A449-2DFD486FE588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CBFA-5F12-4EE0-AE86-0B4AD3B1B52E}">
  <dimension ref="A1:F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4" sqref="G14"/>
    </sheetView>
  </sheetViews>
  <sheetFormatPr defaultColWidth="9.28515625" defaultRowHeight="15" x14ac:dyDescent="0.25"/>
  <cols>
    <col min="1" max="1" width="7" style="13" bestFit="1" customWidth="1"/>
    <col min="2" max="2" width="10.28515625" style="13" bestFit="1" customWidth="1"/>
    <col min="3" max="3" width="7.42578125" style="13" bestFit="1" customWidth="1"/>
    <col min="4" max="4" width="9.5703125" bestFit="1" customWidth="1"/>
    <col min="5" max="5" width="15" bestFit="1" customWidth="1"/>
    <col min="6" max="6" width="11.140625" bestFit="1" customWidth="1"/>
  </cols>
  <sheetData>
    <row r="1" spans="1:6" s="2" customFormat="1" x14ac:dyDescent="0.25">
      <c r="A1" s="12" t="s">
        <v>0</v>
      </c>
      <c r="B1" s="12" t="s">
        <v>328</v>
      </c>
      <c r="C1" s="12" t="s">
        <v>451</v>
      </c>
      <c r="D1" s="17" t="s">
        <v>452</v>
      </c>
      <c r="E1" s="17" t="s">
        <v>453</v>
      </c>
      <c r="F1" s="17" t="s">
        <v>454</v>
      </c>
    </row>
  </sheetData>
  <dataValidations count="2">
    <dataValidation type="whole" operator="greaterThan" allowBlank="1" showInputMessage="1" showErrorMessage="1" sqref="C2:C1048576" xr:uid="{26697327-ADB5-4D52-BB70-6B175E9C230F}">
      <formula1>0</formula1>
    </dataValidation>
    <dataValidation type="decimal" allowBlank="1" showInputMessage="1" showErrorMessage="1" sqref="F2:F1048576" xr:uid="{5A2953E0-3432-402A-8ADD-9E790B578DD7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6BD4D77-30CA-4160-B0A3-94A153F38087}">
          <x14:formula1>
            <xm:f>cod!$B$429:$B$433</xm:f>
          </x14:formula1>
          <xm:sqref>D2:D1048576</xm:sqref>
        </x14:dataValidation>
        <x14:dataValidation type="list" allowBlank="1" showInputMessage="1" showErrorMessage="1" xr:uid="{5D4E93E2-05CC-4E45-822F-E08DE66BD0F3}">
          <x14:formula1>
            <xm:f>cod!$B$434:$B$436</xm:f>
          </x14:formula1>
          <xm:sqref>E2:E1048576</xm:sqref>
        </x14:dataValidation>
        <x14:dataValidation type="list" allowBlank="1" showInputMessage="1" showErrorMessage="1" xr:uid="{73215367-3775-4F4B-AFCB-44D1456BFC01}">
          <x14:formula1>
            <xm:f>dat_horizon!$A$2:$A$99999</xm:f>
          </x14:formula1>
          <xm:sqref>A2:A1048576</xm:sqref>
        </x14:dataValidation>
        <x14:dataValidation type="list" allowBlank="1" showInputMessage="1" showErrorMessage="1" xr:uid="{6243808E-5554-4C9E-B61E-797749F5966C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9EF7-BB14-4BEB-BF8F-408A0B0DF1CF}">
  <dimension ref="A1:E2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5" x14ac:dyDescent="0.25"/>
  <cols>
    <col min="1" max="1" width="8.140625" style="13" bestFit="1" customWidth="1"/>
    <col min="2" max="2" width="10.28515625" style="13" bestFit="1" customWidth="1"/>
    <col min="3" max="3" width="16" style="13" bestFit="1" customWidth="1"/>
    <col min="4" max="4" width="19.85546875" bestFit="1" customWidth="1"/>
    <col min="5" max="5" width="20.7109375" bestFit="1" customWidth="1"/>
  </cols>
  <sheetData>
    <row r="1" spans="1:5" s="2" customFormat="1" x14ac:dyDescent="0.25">
      <c r="A1" s="12" t="s">
        <v>0</v>
      </c>
      <c r="B1" s="12" t="s">
        <v>328</v>
      </c>
      <c r="C1" s="12" t="s">
        <v>466</v>
      </c>
      <c r="D1" s="15" t="s">
        <v>467</v>
      </c>
      <c r="E1" s="15" t="s">
        <v>468</v>
      </c>
    </row>
    <row r="2" spans="1:5" x14ac:dyDescent="0.25">
      <c r="A2" s="13" t="s">
        <v>803</v>
      </c>
      <c r="B2" s="13">
        <v>1</v>
      </c>
      <c r="C2" s="13">
        <v>1</v>
      </c>
      <c r="D2" t="s">
        <v>797</v>
      </c>
      <c r="E2" t="s">
        <v>15</v>
      </c>
    </row>
    <row r="3" spans="1:5" x14ac:dyDescent="0.25">
      <c r="A3" s="13" t="s">
        <v>803</v>
      </c>
      <c r="B3" s="13">
        <v>2</v>
      </c>
      <c r="C3" s="13">
        <v>1</v>
      </c>
      <c r="D3" t="s">
        <v>456</v>
      </c>
      <c r="E3" t="s">
        <v>15</v>
      </c>
    </row>
    <row r="4" spans="1:5" x14ac:dyDescent="0.25">
      <c r="A4" s="13" t="s">
        <v>803</v>
      </c>
      <c r="B4" s="13">
        <v>3</v>
      </c>
      <c r="C4" s="13">
        <v>1</v>
      </c>
      <c r="D4" t="s">
        <v>796</v>
      </c>
      <c r="E4" t="s">
        <v>15</v>
      </c>
    </row>
    <row r="5" spans="1:5" x14ac:dyDescent="0.25">
      <c r="A5" s="13" t="s">
        <v>803</v>
      </c>
      <c r="B5" s="13">
        <v>4</v>
      </c>
      <c r="C5" s="13">
        <v>1</v>
      </c>
      <c r="D5" t="s">
        <v>800</v>
      </c>
      <c r="E5" t="s">
        <v>15</v>
      </c>
    </row>
    <row r="6" spans="1:5" x14ac:dyDescent="0.25">
      <c r="A6" s="13" t="s">
        <v>803</v>
      </c>
      <c r="B6" s="13">
        <v>4</v>
      </c>
      <c r="C6" s="13">
        <v>2</v>
      </c>
      <c r="D6" t="s">
        <v>456</v>
      </c>
      <c r="E6" t="s">
        <v>15</v>
      </c>
    </row>
    <row r="7" spans="1:5" x14ac:dyDescent="0.25">
      <c r="A7" s="13" t="s">
        <v>803</v>
      </c>
      <c r="B7" s="13">
        <v>5</v>
      </c>
      <c r="C7" s="13">
        <v>1</v>
      </c>
      <c r="D7" t="s">
        <v>800</v>
      </c>
      <c r="E7" t="s">
        <v>15</v>
      </c>
    </row>
    <row r="8" spans="1:5" x14ac:dyDescent="0.25">
      <c r="A8" s="13" t="s">
        <v>803</v>
      </c>
      <c r="B8" s="13">
        <v>6</v>
      </c>
      <c r="C8" s="13">
        <v>1</v>
      </c>
      <c r="D8" t="s">
        <v>800</v>
      </c>
      <c r="E8" t="s">
        <v>15</v>
      </c>
    </row>
    <row r="9" spans="1:5" x14ac:dyDescent="0.25">
      <c r="A9" s="13" t="s">
        <v>803</v>
      </c>
      <c r="B9" s="13">
        <v>7</v>
      </c>
      <c r="C9" s="13">
        <v>1</v>
      </c>
      <c r="D9" t="s">
        <v>800</v>
      </c>
      <c r="E9" t="s">
        <v>15</v>
      </c>
    </row>
    <row r="10" spans="1:5" x14ac:dyDescent="0.25">
      <c r="A10" s="13" t="s">
        <v>804</v>
      </c>
      <c r="B10" s="13">
        <v>1</v>
      </c>
      <c r="C10" s="13">
        <v>1</v>
      </c>
      <c r="D10" t="s">
        <v>807</v>
      </c>
      <c r="E10" t="s">
        <v>15</v>
      </c>
    </row>
    <row r="11" spans="1:5" x14ac:dyDescent="0.25">
      <c r="A11" s="13" t="s">
        <v>804</v>
      </c>
      <c r="B11" s="13">
        <v>2</v>
      </c>
      <c r="C11" s="13">
        <v>1</v>
      </c>
      <c r="D11" t="s">
        <v>456</v>
      </c>
      <c r="E11" t="s">
        <v>15</v>
      </c>
    </row>
    <row r="12" spans="1:5" x14ac:dyDescent="0.25">
      <c r="A12" s="13" t="s">
        <v>804</v>
      </c>
      <c r="B12" s="13">
        <v>3</v>
      </c>
      <c r="C12" s="13">
        <v>1</v>
      </c>
      <c r="D12" t="s">
        <v>800</v>
      </c>
      <c r="E12" t="s">
        <v>15</v>
      </c>
    </row>
    <row r="13" spans="1:5" x14ac:dyDescent="0.25">
      <c r="A13" s="13" t="s">
        <v>808</v>
      </c>
      <c r="B13" s="13">
        <v>1</v>
      </c>
      <c r="C13" s="13">
        <v>1</v>
      </c>
      <c r="D13" t="s">
        <v>818</v>
      </c>
      <c r="E13" t="s">
        <v>15</v>
      </c>
    </row>
    <row r="14" spans="1:5" x14ac:dyDescent="0.25">
      <c r="A14" s="13" t="s">
        <v>808</v>
      </c>
      <c r="B14" s="13">
        <v>2</v>
      </c>
      <c r="C14" s="13">
        <v>1</v>
      </c>
      <c r="D14" t="s">
        <v>812</v>
      </c>
      <c r="E14" t="s">
        <v>15</v>
      </c>
    </row>
    <row r="15" spans="1:5" x14ac:dyDescent="0.25">
      <c r="A15" s="13" t="s">
        <v>808</v>
      </c>
      <c r="B15" s="13">
        <v>3</v>
      </c>
      <c r="C15" s="13">
        <v>1</v>
      </c>
      <c r="D15" t="s">
        <v>812</v>
      </c>
      <c r="E15" t="s">
        <v>15</v>
      </c>
    </row>
    <row r="16" spans="1:5" x14ac:dyDescent="0.25">
      <c r="A16" s="13" t="s">
        <v>808</v>
      </c>
      <c r="B16" s="13">
        <v>4</v>
      </c>
      <c r="C16" s="13">
        <v>1</v>
      </c>
      <c r="D16" t="s">
        <v>814</v>
      </c>
      <c r="E16" t="s">
        <v>15</v>
      </c>
    </row>
    <row r="17" spans="1:5" x14ac:dyDescent="0.25">
      <c r="A17" s="13" t="s">
        <v>808</v>
      </c>
      <c r="B17" s="13">
        <v>5</v>
      </c>
      <c r="C17" s="13">
        <v>1</v>
      </c>
      <c r="D17" t="s">
        <v>816</v>
      </c>
      <c r="E17" t="s">
        <v>15</v>
      </c>
    </row>
    <row r="18" spans="1:5" x14ac:dyDescent="0.25">
      <c r="A18" s="13" t="s">
        <v>808</v>
      </c>
      <c r="B18" s="13">
        <v>6</v>
      </c>
      <c r="C18" s="13">
        <v>1</v>
      </c>
      <c r="D18" t="s">
        <v>817</v>
      </c>
      <c r="E18" t="s">
        <v>15</v>
      </c>
    </row>
    <row r="19" spans="1:5" x14ac:dyDescent="0.25">
      <c r="A19" s="13" t="s">
        <v>824</v>
      </c>
      <c r="B19" s="13">
        <v>1</v>
      </c>
      <c r="C19" s="13">
        <v>1</v>
      </c>
      <c r="D19" t="s">
        <v>797</v>
      </c>
      <c r="E19" t="s">
        <v>15</v>
      </c>
    </row>
    <row r="20" spans="1:5" x14ac:dyDescent="0.25">
      <c r="A20" s="13" t="s">
        <v>824</v>
      </c>
      <c r="B20" s="13">
        <v>2</v>
      </c>
      <c r="C20" s="13">
        <v>1</v>
      </c>
      <c r="D20" t="s">
        <v>833</v>
      </c>
      <c r="E20" t="s">
        <v>15</v>
      </c>
    </row>
    <row r="21" spans="1:5" x14ac:dyDescent="0.25">
      <c r="A21" s="13" t="s">
        <v>824</v>
      </c>
      <c r="B21" s="13">
        <v>3</v>
      </c>
      <c r="C21" s="13">
        <v>1</v>
      </c>
      <c r="D21" t="s">
        <v>456</v>
      </c>
      <c r="E21" t="s">
        <v>15</v>
      </c>
    </row>
    <row r="22" spans="1:5" x14ac:dyDescent="0.25">
      <c r="A22" s="13" t="s">
        <v>824</v>
      </c>
      <c r="B22" s="13">
        <v>4</v>
      </c>
      <c r="C22" s="13">
        <v>1</v>
      </c>
      <c r="D22" t="s">
        <v>796</v>
      </c>
      <c r="E22" t="s">
        <v>15</v>
      </c>
    </row>
    <row r="23" spans="1:5" x14ac:dyDescent="0.25">
      <c r="A23" s="13" t="s">
        <v>824</v>
      </c>
      <c r="B23" s="13">
        <v>5</v>
      </c>
      <c r="C23" s="13">
        <v>1</v>
      </c>
      <c r="D23" t="s">
        <v>796</v>
      </c>
      <c r="E23" t="s">
        <v>15</v>
      </c>
    </row>
    <row r="24" spans="1:5" x14ac:dyDescent="0.25">
      <c r="A24" s="13" t="s">
        <v>824</v>
      </c>
      <c r="B24" s="13">
        <v>6</v>
      </c>
      <c r="C24" s="13">
        <v>1</v>
      </c>
      <c r="D24" t="s">
        <v>834</v>
      </c>
      <c r="E24" t="s">
        <v>15</v>
      </c>
    </row>
    <row r="25" spans="1:5" x14ac:dyDescent="0.25">
      <c r="A25" s="13" t="s">
        <v>824</v>
      </c>
      <c r="B25" s="13">
        <v>7</v>
      </c>
      <c r="C25" s="13">
        <v>1</v>
      </c>
      <c r="D25" t="s">
        <v>834</v>
      </c>
      <c r="E25" t="s">
        <v>15</v>
      </c>
    </row>
  </sheetData>
  <dataValidations count="1">
    <dataValidation type="whole" operator="greaterThan" allowBlank="1" showInputMessage="1" showErrorMessage="1" sqref="C2:C1048576" xr:uid="{3EB857E1-14D3-4C80-AFB5-2A8C91F74857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E2C6434-DF2B-4AF3-9D66-6E0076333588}">
          <x14:formula1>
            <xm:f>cod!$B$468:$B$469</xm:f>
          </x14:formula1>
          <xm:sqref>E2:E1048576</xm:sqref>
        </x14:dataValidation>
        <x14:dataValidation type="list" allowBlank="1" showInputMessage="1" showErrorMessage="1" xr:uid="{310FCF3F-832F-420A-BAC6-4ACD02FB4BF5}">
          <x14:formula1>
            <xm:f>dat_horizon!$A$2:$A$99999</xm:f>
          </x14:formula1>
          <xm:sqref>A10:A18 A26:A1048576</xm:sqref>
        </x14:dataValidation>
        <x14:dataValidation type="list" allowBlank="1" showInputMessage="1" showErrorMessage="1" xr:uid="{01A94D7C-35BA-454E-9659-F9714DC1A208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F8478ECB-02F4-4CD6-872C-567195604D7A}">
          <x14:formula1>
            <xm:f>cod!$B$437:$B$459</xm:f>
          </x14:formula1>
          <xm:sqref>D2:D1048576</xm:sqref>
        </x14:dataValidation>
        <x14:dataValidation type="list" allowBlank="1" showInputMessage="1" showErrorMessage="1" xr:uid="{786A8AD4-41DC-4E19-B0ED-B4C8E86116A1}">
          <x14:formula1>
            <xm:f>dat_sites!$A$2:$A$99999</xm:f>
          </x14:formula1>
          <xm:sqref>A2:A9 A19:A25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B06D-F9A3-4126-AB6E-4D891CF35147}">
  <dimension ref="A1:K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8" sqref="A18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85546875" style="13" bestFit="1" customWidth="1"/>
    <col min="4" max="4" width="20.7109375" bestFit="1" customWidth="1"/>
    <col min="5" max="5" width="24.85546875" bestFit="1" customWidth="1"/>
    <col min="6" max="6" width="17.42578125" bestFit="1" customWidth="1"/>
    <col min="7" max="7" width="14" bestFit="1" customWidth="1"/>
    <col min="8" max="8" width="18.85546875" bestFit="1" customWidth="1"/>
    <col min="9" max="10" width="20.85546875" bestFit="1" customWidth="1"/>
    <col min="11" max="11" width="17.85546875" bestFit="1" customWidth="1"/>
  </cols>
  <sheetData>
    <row r="1" spans="1:11" x14ac:dyDescent="0.25">
      <c r="A1" s="12" t="s">
        <v>0</v>
      </c>
      <c r="B1" s="12" t="s">
        <v>328</v>
      </c>
      <c r="C1" s="12" t="s">
        <v>469</v>
      </c>
      <c r="D1" s="15" t="s">
        <v>470</v>
      </c>
      <c r="E1" s="17" t="s">
        <v>471</v>
      </c>
      <c r="F1" s="17" t="s">
        <v>472</v>
      </c>
      <c r="G1" s="17" t="s">
        <v>473</v>
      </c>
      <c r="H1" s="2" t="s">
        <v>474</v>
      </c>
      <c r="I1" s="17" t="s">
        <v>475</v>
      </c>
      <c r="J1" s="2" t="s">
        <v>476</v>
      </c>
      <c r="K1" s="2" t="s">
        <v>477</v>
      </c>
    </row>
    <row r="2" spans="1:11" x14ac:dyDescent="0.25">
      <c r="A2" s="13" t="s">
        <v>803</v>
      </c>
      <c r="B2" s="13">
        <v>2</v>
      </c>
      <c r="C2" s="13">
        <v>1</v>
      </c>
      <c r="D2" t="s">
        <v>797</v>
      </c>
      <c r="F2" t="s">
        <v>239</v>
      </c>
      <c r="G2">
        <v>20</v>
      </c>
      <c r="H2" t="s">
        <v>28</v>
      </c>
      <c r="I2">
        <v>10</v>
      </c>
      <c r="J2" t="s">
        <v>18</v>
      </c>
    </row>
    <row r="3" spans="1:11" x14ac:dyDescent="0.25">
      <c r="A3" s="13" t="s">
        <v>803</v>
      </c>
      <c r="B3" s="13">
        <v>3</v>
      </c>
      <c r="C3" s="13">
        <v>1</v>
      </c>
      <c r="D3" t="s">
        <v>796</v>
      </c>
      <c r="F3" t="s">
        <v>340</v>
      </c>
      <c r="G3">
        <v>5</v>
      </c>
      <c r="H3" t="s">
        <v>29</v>
      </c>
      <c r="J3" t="s">
        <v>281</v>
      </c>
    </row>
    <row r="4" spans="1:11" x14ac:dyDescent="0.25">
      <c r="A4" s="13" t="s">
        <v>803</v>
      </c>
      <c r="B4" s="13">
        <v>4</v>
      </c>
      <c r="C4" s="13">
        <v>1</v>
      </c>
      <c r="D4" t="s">
        <v>795</v>
      </c>
      <c r="F4" t="s">
        <v>15</v>
      </c>
      <c r="G4">
        <v>5</v>
      </c>
      <c r="H4" t="s">
        <v>28</v>
      </c>
      <c r="J4" t="s">
        <v>281</v>
      </c>
    </row>
    <row r="5" spans="1:11" x14ac:dyDescent="0.25">
      <c r="A5" s="13" t="s">
        <v>803</v>
      </c>
      <c r="B5" s="13">
        <v>4</v>
      </c>
      <c r="C5" s="13">
        <v>2</v>
      </c>
      <c r="D5" t="s">
        <v>795</v>
      </c>
      <c r="F5" t="s">
        <v>340</v>
      </c>
      <c r="G5">
        <v>5</v>
      </c>
      <c r="H5" t="s">
        <v>66</v>
      </c>
    </row>
    <row r="6" spans="1:11" x14ac:dyDescent="0.25">
      <c r="A6" s="13" t="s">
        <v>803</v>
      </c>
      <c r="B6" s="13">
        <v>4</v>
      </c>
      <c r="C6" s="13">
        <v>3</v>
      </c>
      <c r="D6" t="s">
        <v>794</v>
      </c>
      <c r="F6" t="s">
        <v>340</v>
      </c>
      <c r="G6">
        <v>25</v>
      </c>
      <c r="H6" t="s">
        <v>29</v>
      </c>
      <c r="J6" t="s">
        <v>18</v>
      </c>
    </row>
    <row r="7" spans="1:11" x14ac:dyDescent="0.25">
      <c r="A7" s="13" t="s">
        <v>803</v>
      </c>
      <c r="B7" s="13">
        <v>5</v>
      </c>
      <c r="C7" s="13">
        <v>1</v>
      </c>
      <c r="D7" t="s">
        <v>798</v>
      </c>
      <c r="F7" t="s">
        <v>14</v>
      </c>
      <c r="G7">
        <v>2</v>
      </c>
      <c r="H7" t="s">
        <v>28</v>
      </c>
      <c r="I7">
        <v>25</v>
      </c>
    </row>
    <row r="8" spans="1:11" x14ac:dyDescent="0.25">
      <c r="A8" s="13" t="s">
        <v>803</v>
      </c>
      <c r="B8" s="13">
        <v>5</v>
      </c>
      <c r="C8" s="13">
        <v>2</v>
      </c>
      <c r="D8" t="s">
        <v>795</v>
      </c>
      <c r="F8" t="s">
        <v>14</v>
      </c>
      <c r="G8">
        <v>1</v>
      </c>
      <c r="H8" t="s">
        <v>28</v>
      </c>
      <c r="I8">
        <v>2</v>
      </c>
      <c r="J8" t="s">
        <v>18</v>
      </c>
    </row>
    <row r="9" spans="1:11" x14ac:dyDescent="0.25">
      <c r="A9" s="13" t="s">
        <v>803</v>
      </c>
      <c r="B9" s="13">
        <v>5</v>
      </c>
      <c r="C9" s="13">
        <v>3</v>
      </c>
      <c r="D9" t="s">
        <v>799</v>
      </c>
      <c r="F9" t="s">
        <v>340</v>
      </c>
      <c r="G9">
        <v>2</v>
      </c>
      <c r="H9" t="s">
        <v>29</v>
      </c>
      <c r="J9" t="s">
        <v>18</v>
      </c>
    </row>
    <row r="10" spans="1:11" x14ac:dyDescent="0.25">
      <c r="A10" s="13" t="s">
        <v>803</v>
      </c>
      <c r="B10" s="13">
        <v>6</v>
      </c>
      <c r="C10" s="13">
        <v>1</v>
      </c>
      <c r="D10" t="s">
        <v>798</v>
      </c>
      <c r="F10" t="s">
        <v>14</v>
      </c>
      <c r="G10">
        <v>1</v>
      </c>
      <c r="H10" t="s">
        <v>28</v>
      </c>
      <c r="I10">
        <v>15</v>
      </c>
    </row>
    <row r="11" spans="1:11" x14ac:dyDescent="0.25">
      <c r="A11" s="13" t="s">
        <v>803</v>
      </c>
      <c r="B11" s="13">
        <v>6</v>
      </c>
      <c r="C11" s="13">
        <v>2</v>
      </c>
      <c r="D11" t="s">
        <v>795</v>
      </c>
      <c r="F11" t="s">
        <v>14</v>
      </c>
      <c r="G11">
        <v>1</v>
      </c>
      <c r="H11" t="s">
        <v>28</v>
      </c>
      <c r="I11">
        <v>2</v>
      </c>
    </row>
    <row r="12" spans="1:11" x14ac:dyDescent="0.25">
      <c r="A12" s="13" t="s">
        <v>803</v>
      </c>
      <c r="B12" s="13">
        <v>6</v>
      </c>
      <c r="C12" s="13">
        <v>3</v>
      </c>
      <c r="D12" t="s">
        <v>799</v>
      </c>
      <c r="F12" t="s">
        <v>340</v>
      </c>
      <c r="G12">
        <v>2</v>
      </c>
      <c r="H12" t="s">
        <v>29</v>
      </c>
      <c r="J12" t="s">
        <v>18</v>
      </c>
    </row>
    <row r="13" spans="1:11" x14ac:dyDescent="0.25">
      <c r="A13" s="13" t="s">
        <v>808</v>
      </c>
      <c r="B13" s="13">
        <v>3</v>
      </c>
      <c r="C13" s="13">
        <v>1</v>
      </c>
      <c r="D13" t="s">
        <v>813</v>
      </c>
      <c r="F13" t="s">
        <v>15</v>
      </c>
      <c r="G13">
        <v>30</v>
      </c>
      <c r="H13" t="s">
        <v>28</v>
      </c>
      <c r="I13">
        <v>20</v>
      </c>
    </row>
    <row r="14" spans="1:11" x14ac:dyDescent="0.25">
      <c r="A14" s="13" t="s">
        <v>808</v>
      </c>
      <c r="B14" s="13">
        <v>4</v>
      </c>
      <c r="C14" s="13">
        <v>1</v>
      </c>
      <c r="D14" t="s">
        <v>815</v>
      </c>
      <c r="F14" t="s">
        <v>15</v>
      </c>
      <c r="G14">
        <v>5</v>
      </c>
      <c r="H14" t="s">
        <v>28</v>
      </c>
      <c r="I14">
        <v>5</v>
      </c>
    </row>
    <row r="15" spans="1:11" x14ac:dyDescent="0.25">
      <c r="A15" s="13" t="s">
        <v>824</v>
      </c>
      <c r="B15" s="13">
        <v>2</v>
      </c>
      <c r="C15" s="13">
        <v>1</v>
      </c>
      <c r="D15" t="s">
        <v>456</v>
      </c>
      <c r="F15" t="s">
        <v>15</v>
      </c>
      <c r="G15">
        <v>2</v>
      </c>
      <c r="H15" t="s">
        <v>28</v>
      </c>
    </row>
    <row r="16" spans="1:11" x14ac:dyDescent="0.25">
      <c r="A16" s="13" t="s">
        <v>824</v>
      </c>
      <c r="B16" s="13">
        <v>3</v>
      </c>
      <c r="C16" s="13">
        <v>1</v>
      </c>
      <c r="D16" t="s">
        <v>796</v>
      </c>
      <c r="F16" t="s">
        <v>15</v>
      </c>
      <c r="G16">
        <v>30</v>
      </c>
      <c r="H16" t="s">
        <v>28</v>
      </c>
    </row>
    <row r="17" spans="1:10" x14ac:dyDescent="0.25">
      <c r="A17" s="13" t="s">
        <v>824</v>
      </c>
      <c r="B17" s="13">
        <v>4</v>
      </c>
      <c r="C17" s="13">
        <v>1</v>
      </c>
      <c r="D17" t="s">
        <v>849</v>
      </c>
      <c r="F17" t="s">
        <v>15</v>
      </c>
      <c r="G17">
        <v>30</v>
      </c>
      <c r="H17" t="s">
        <v>28</v>
      </c>
    </row>
    <row r="18" spans="1:10" x14ac:dyDescent="0.25">
      <c r="A18" s="13" t="s">
        <v>824</v>
      </c>
      <c r="B18" s="13">
        <v>5</v>
      </c>
      <c r="C18" s="13">
        <v>1</v>
      </c>
      <c r="D18" t="s">
        <v>850</v>
      </c>
      <c r="F18" t="s">
        <v>15</v>
      </c>
      <c r="G18">
        <v>5</v>
      </c>
      <c r="H18" t="s">
        <v>29</v>
      </c>
      <c r="J18" t="s">
        <v>281</v>
      </c>
    </row>
  </sheetData>
  <dataValidations count="3">
    <dataValidation type="whole" operator="greaterThan" allowBlank="1" showInputMessage="1" showErrorMessage="1" sqref="C2:C1048576" xr:uid="{C437B2FE-71E2-48C4-A4CC-6EBD824F9F0E}">
      <formula1>0</formula1>
    </dataValidation>
    <dataValidation type="decimal" allowBlank="1" showInputMessage="1" showErrorMessage="1" sqref="G2:G1048576" xr:uid="{EC5CFA41-4556-4AF6-9826-05300DFE2172}">
      <formula1>0</formula1>
      <formula2>100</formula2>
    </dataValidation>
    <dataValidation type="decimal" operator="greaterThan" allowBlank="1" showInputMessage="1" showErrorMessage="1" sqref="I2:I1048576" xr:uid="{D059BF1F-8F47-4D93-9626-CD05E9F431A1}">
      <formula1>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6516A43-2D72-4F35-8CCC-4D8354E0BABD}">
          <x14:formula1>
            <xm:f>cod!$B$460:$B$467</xm:f>
          </x14:formula1>
          <xm:sqref>E2:E1048576</xm:sqref>
        </x14:dataValidation>
        <x14:dataValidation type="list" allowBlank="1" showInputMessage="1" showErrorMessage="1" xr:uid="{F9455FBB-2AA7-4222-8489-E1104E8715CD}">
          <x14:formula1>
            <xm:f>cod!$B$470:$B$473</xm:f>
          </x14:formula1>
          <xm:sqref>F2:F1048576</xm:sqref>
        </x14:dataValidation>
        <x14:dataValidation type="list" allowBlank="1" showInputMessage="1" showErrorMessage="1" xr:uid="{D30E4EC6-5AB3-434D-8A2D-FD23BC948C60}">
          <x14:formula1>
            <xm:f>cod!$B$474:$B$476</xm:f>
          </x14:formula1>
          <xm:sqref>H2:H1048576</xm:sqref>
        </x14:dataValidation>
        <x14:dataValidation type="list" allowBlank="1" showInputMessage="1" showErrorMessage="1" xr:uid="{EEC23410-CC72-4F59-8C24-2A3BB68FD9A0}">
          <x14:formula1>
            <xm:f>cod!$B$477:$B$479</xm:f>
          </x14:formula1>
          <xm:sqref>J2:J1048576</xm:sqref>
        </x14:dataValidation>
        <x14:dataValidation type="list" allowBlank="1" showInputMessage="1" showErrorMessage="1" xr:uid="{4EC972C7-0A08-4E5C-BFBF-53F799A4B59C}">
          <x14:formula1>
            <xm:f>cod!$B$480:$B$482</xm:f>
          </x14:formula1>
          <xm:sqref>K2:K1048576</xm:sqref>
        </x14:dataValidation>
        <x14:dataValidation type="list" allowBlank="1" showInputMessage="1" showErrorMessage="1" xr:uid="{58A05CDA-853F-4D12-9F21-E32CB2169764}">
          <x14:formula1>
            <xm:f>dat_horizon!$A$2:$A$99999</xm:f>
          </x14:formula1>
          <xm:sqref>A13:A14 A19:A1048576</xm:sqref>
        </x14:dataValidation>
        <x14:dataValidation type="list" allowBlank="1" showInputMessage="1" showErrorMessage="1" xr:uid="{19B44BA1-01A0-47ED-911C-BE6ADD7AB85D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9875317D-7D16-4279-8F47-70081CC01A4E}">
          <x14:formula1>
            <xm:f>cod!$B$437:$B$459</xm:f>
          </x14:formula1>
          <xm:sqref>D2:D1048576</xm:sqref>
        </x14:dataValidation>
        <x14:dataValidation type="list" allowBlank="1" showInputMessage="1" showErrorMessage="1" xr:uid="{BA1F6D75-05C3-4E6D-8DB2-8008D4227CC9}">
          <x14:formula1>
            <xm:f>dat_sites!$A$2:$A$99999</xm:f>
          </x14:formula1>
          <xm:sqref>A2:A12 A15:A18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A9B2-A93C-4566-9351-D2F0ECD00101}">
  <dimension ref="A1:Q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RowHeight="15" x14ac:dyDescent="0.25"/>
  <cols>
    <col min="1" max="1" width="9.140625" style="13" customWidth="1"/>
    <col min="2" max="2" width="10.28515625" style="13" bestFit="1" customWidth="1"/>
    <col min="3" max="3" width="19.5703125" bestFit="1" customWidth="1"/>
    <col min="4" max="4" width="12.28515625" bestFit="1" customWidth="1"/>
    <col min="5" max="5" width="21.85546875" bestFit="1" customWidth="1"/>
    <col min="6" max="6" width="20.28515625" bestFit="1" customWidth="1"/>
    <col min="7" max="7" width="17.42578125" bestFit="1" customWidth="1"/>
    <col min="8" max="8" width="20.7109375" bestFit="1" customWidth="1"/>
    <col min="9" max="9" width="20.85546875" bestFit="1" customWidth="1"/>
    <col min="10" max="10" width="20.42578125" bestFit="1" customWidth="1"/>
    <col min="11" max="11" width="19.85546875" bestFit="1" customWidth="1"/>
    <col min="12" max="12" width="20.140625" bestFit="1" customWidth="1"/>
    <col min="13" max="13" width="19.7109375" bestFit="1" customWidth="1"/>
    <col min="14" max="14" width="19.140625" bestFit="1" customWidth="1"/>
    <col min="15" max="15" width="19.42578125" bestFit="1" customWidth="1"/>
    <col min="16" max="16" width="13.7109375" bestFit="1" customWidth="1"/>
    <col min="17" max="17" width="15.85546875" bestFit="1" customWidth="1"/>
  </cols>
  <sheetData>
    <row r="1" spans="1:17" s="2" customFormat="1" x14ac:dyDescent="0.25">
      <c r="A1" s="12" t="s">
        <v>0</v>
      </c>
      <c r="B1" s="12" t="s">
        <v>328</v>
      </c>
      <c r="C1" s="15" t="s">
        <v>511</v>
      </c>
      <c r="D1" s="15" t="s">
        <v>512</v>
      </c>
      <c r="E1" s="17" t="s">
        <v>513</v>
      </c>
      <c r="F1" s="17" t="s">
        <v>514</v>
      </c>
      <c r="G1" s="17" t="s">
        <v>515</v>
      </c>
      <c r="H1" s="17" t="s">
        <v>516</v>
      </c>
      <c r="I1" s="17" t="s">
        <v>517</v>
      </c>
      <c r="J1" s="17" t="s">
        <v>518</v>
      </c>
      <c r="K1" s="2" t="s">
        <v>519</v>
      </c>
      <c r="L1" s="2" t="s">
        <v>520</v>
      </c>
      <c r="M1" s="17" t="s">
        <v>521</v>
      </c>
      <c r="N1" s="2" t="s">
        <v>522</v>
      </c>
      <c r="O1" s="2" t="s">
        <v>523</v>
      </c>
      <c r="P1" s="17" t="s">
        <v>524</v>
      </c>
      <c r="Q1" s="2" t="s">
        <v>525</v>
      </c>
    </row>
    <row r="2" spans="1:17" x14ac:dyDescent="0.25">
      <c r="A2" s="13" t="s">
        <v>803</v>
      </c>
      <c r="B2" s="13">
        <v>1</v>
      </c>
      <c r="C2" t="s">
        <v>483</v>
      </c>
      <c r="D2" t="s">
        <v>488</v>
      </c>
      <c r="P2" t="s">
        <v>398</v>
      </c>
      <c r="Q2" t="s">
        <v>505</v>
      </c>
    </row>
    <row r="3" spans="1:17" x14ac:dyDescent="0.25">
      <c r="A3" s="13" t="s">
        <v>803</v>
      </c>
      <c r="B3" s="13">
        <v>2</v>
      </c>
      <c r="C3" t="s">
        <v>483</v>
      </c>
      <c r="D3" t="s">
        <v>488</v>
      </c>
      <c r="P3" t="s">
        <v>398</v>
      </c>
      <c r="Q3" t="s">
        <v>505</v>
      </c>
    </row>
    <row r="4" spans="1:17" x14ac:dyDescent="0.25">
      <c r="A4" s="13" t="s">
        <v>803</v>
      </c>
      <c r="B4" s="13">
        <v>3</v>
      </c>
      <c r="C4" t="s">
        <v>483</v>
      </c>
      <c r="D4" t="s">
        <v>488</v>
      </c>
      <c r="P4" t="s">
        <v>398</v>
      </c>
      <c r="Q4" t="s">
        <v>505</v>
      </c>
    </row>
    <row r="5" spans="1:17" x14ac:dyDescent="0.25">
      <c r="A5" s="13" t="s">
        <v>803</v>
      </c>
      <c r="B5" s="13">
        <v>4</v>
      </c>
      <c r="C5" t="s">
        <v>242</v>
      </c>
      <c r="D5" t="s">
        <v>37</v>
      </c>
      <c r="E5" t="s">
        <v>281</v>
      </c>
      <c r="P5" t="s">
        <v>398</v>
      </c>
      <c r="Q5" t="s">
        <v>505</v>
      </c>
    </row>
    <row r="6" spans="1:17" x14ac:dyDescent="0.25">
      <c r="A6" s="13" t="s">
        <v>803</v>
      </c>
      <c r="B6" s="13">
        <v>5</v>
      </c>
      <c r="C6" t="s">
        <v>242</v>
      </c>
      <c r="D6" t="s">
        <v>37</v>
      </c>
      <c r="E6" t="s">
        <v>281</v>
      </c>
      <c r="P6" t="s">
        <v>398</v>
      </c>
      <c r="Q6" t="s">
        <v>508</v>
      </c>
    </row>
    <row r="7" spans="1:17" x14ac:dyDescent="0.25">
      <c r="A7" s="13" t="s">
        <v>803</v>
      </c>
      <c r="B7" s="13">
        <v>6</v>
      </c>
      <c r="C7" t="s">
        <v>242</v>
      </c>
      <c r="D7" t="s">
        <v>37</v>
      </c>
      <c r="E7" t="s">
        <v>281</v>
      </c>
      <c r="P7" t="s">
        <v>398</v>
      </c>
      <c r="Q7" t="s">
        <v>508</v>
      </c>
    </row>
    <row r="8" spans="1:17" x14ac:dyDescent="0.25">
      <c r="A8" s="13" t="s">
        <v>803</v>
      </c>
      <c r="B8" s="13">
        <v>7</v>
      </c>
      <c r="C8" t="s">
        <v>242</v>
      </c>
      <c r="D8" t="s">
        <v>37</v>
      </c>
      <c r="E8" t="s">
        <v>281</v>
      </c>
      <c r="P8" t="s">
        <v>398</v>
      </c>
      <c r="Q8" t="s">
        <v>508</v>
      </c>
    </row>
    <row r="9" spans="1:17" x14ac:dyDescent="0.25">
      <c r="A9" s="13" t="s">
        <v>804</v>
      </c>
      <c r="B9" s="13">
        <v>1</v>
      </c>
      <c r="C9" t="s">
        <v>66</v>
      </c>
      <c r="D9" t="s">
        <v>485</v>
      </c>
      <c r="P9" t="s">
        <v>402</v>
      </c>
      <c r="Q9" t="s">
        <v>345</v>
      </c>
    </row>
    <row r="10" spans="1:17" x14ac:dyDescent="0.25">
      <c r="A10" s="13" t="s">
        <v>804</v>
      </c>
      <c r="B10" s="13">
        <v>2</v>
      </c>
      <c r="C10" t="s">
        <v>66</v>
      </c>
      <c r="D10" t="s">
        <v>66</v>
      </c>
      <c r="E10" t="s">
        <v>280</v>
      </c>
      <c r="P10" t="s">
        <v>402</v>
      </c>
      <c r="Q10" t="s">
        <v>345</v>
      </c>
    </row>
    <row r="11" spans="1:17" x14ac:dyDescent="0.25">
      <c r="A11" s="13" t="s">
        <v>804</v>
      </c>
      <c r="B11" s="13">
        <v>3</v>
      </c>
      <c r="C11" t="s">
        <v>66</v>
      </c>
      <c r="D11" t="s">
        <v>66</v>
      </c>
      <c r="E11" t="s">
        <v>280</v>
      </c>
      <c r="P11" t="s">
        <v>402</v>
      </c>
      <c r="Q11" t="s">
        <v>345</v>
      </c>
    </row>
    <row r="12" spans="1:17" x14ac:dyDescent="0.25">
      <c r="A12" s="13" t="s">
        <v>808</v>
      </c>
      <c r="B12" s="13">
        <v>1</v>
      </c>
      <c r="C12" t="s">
        <v>31</v>
      </c>
      <c r="G12" t="s">
        <v>16</v>
      </c>
      <c r="H12" t="s">
        <v>281</v>
      </c>
      <c r="P12" t="s">
        <v>349</v>
      </c>
    </row>
    <row r="13" spans="1:17" x14ac:dyDescent="0.25">
      <c r="A13" s="13" t="s">
        <v>808</v>
      </c>
      <c r="B13" s="13">
        <v>2</v>
      </c>
      <c r="C13" t="s">
        <v>483</v>
      </c>
      <c r="D13" t="s">
        <v>488</v>
      </c>
      <c r="F13" t="s">
        <v>16</v>
      </c>
      <c r="P13" t="s">
        <v>398</v>
      </c>
    </row>
    <row r="14" spans="1:17" x14ac:dyDescent="0.25">
      <c r="A14" s="13" t="s">
        <v>808</v>
      </c>
      <c r="B14" s="13">
        <v>3</v>
      </c>
      <c r="C14" t="s">
        <v>483</v>
      </c>
      <c r="D14" t="s">
        <v>488</v>
      </c>
      <c r="F14" t="s">
        <v>16</v>
      </c>
      <c r="P14" t="s">
        <v>398</v>
      </c>
    </row>
    <row r="15" spans="1:17" x14ac:dyDescent="0.25">
      <c r="A15" s="13" t="s">
        <v>808</v>
      </c>
      <c r="B15" s="13">
        <v>4</v>
      </c>
      <c r="C15" t="s">
        <v>242</v>
      </c>
      <c r="D15" t="s">
        <v>37</v>
      </c>
      <c r="F15" t="s">
        <v>16</v>
      </c>
      <c r="P15" t="s">
        <v>404</v>
      </c>
    </row>
    <row r="16" spans="1:17" x14ac:dyDescent="0.25">
      <c r="A16" s="13" t="s">
        <v>808</v>
      </c>
      <c r="B16" s="13">
        <v>5</v>
      </c>
      <c r="C16" t="s">
        <v>66</v>
      </c>
      <c r="D16" t="s">
        <v>66</v>
      </c>
      <c r="F16" t="s">
        <v>16</v>
      </c>
      <c r="P16" t="s">
        <v>404</v>
      </c>
    </row>
    <row r="17" spans="1:17" x14ac:dyDescent="0.25">
      <c r="A17" s="13" t="s">
        <v>808</v>
      </c>
      <c r="B17" s="13">
        <v>6</v>
      </c>
      <c r="C17" t="s">
        <v>66</v>
      </c>
      <c r="D17" t="s">
        <v>66</v>
      </c>
      <c r="F17" t="s">
        <v>16</v>
      </c>
      <c r="P17" t="s">
        <v>404</v>
      </c>
    </row>
    <row r="18" spans="1:17" x14ac:dyDescent="0.25">
      <c r="A18" s="13" t="s">
        <v>824</v>
      </c>
      <c r="B18" s="13">
        <v>1</v>
      </c>
      <c r="C18" t="s">
        <v>483</v>
      </c>
      <c r="D18" t="s">
        <v>488</v>
      </c>
      <c r="P18" t="s">
        <v>398</v>
      </c>
    </row>
    <row r="19" spans="1:17" x14ac:dyDescent="0.25">
      <c r="A19" s="13" t="s">
        <v>824</v>
      </c>
      <c r="B19" s="13">
        <v>2</v>
      </c>
      <c r="C19" t="s">
        <v>483</v>
      </c>
      <c r="D19" t="s">
        <v>488</v>
      </c>
      <c r="P19" t="s">
        <v>398</v>
      </c>
    </row>
    <row r="20" spans="1:17" x14ac:dyDescent="0.25">
      <c r="A20" s="13" t="s">
        <v>824</v>
      </c>
      <c r="B20" s="13">
        <v>3</v>
      </c>
      <c r="C20" t="s">
        <v>483</v>
      </c>
      <c r="D20" t="s">
        <v>488</v>
      </c>
      <c r="P20" t="s">
        <v>398</v>
      </c>
      <c r="Q20" t="s">
        <v>505</v>
      </c>
    </row>
    <row r="21" spans="1:17" x14ac:dyDescent="0.25">
      <c r="A21" s="13" t="s">
        <v>824</v>
      </c>
      <c r="B21" s="13">
        <v>4</v>
      </c>
      <c r="C21" t="s">
        <v>483</v>
      </c>
      <c r="D21" t="s">
        <v>488</v>
      </c>
      <c r="P21" t="s">
        <v>398</v>
      </c>
      <c r="Q21" t="s">
        <v>505</v>
      </c>
    </row>
    <row r="22" spans="1:17" x14ac:dyDescent="0.25">
      <c r="A22" s="13" t="s">
        <v>824</v>
      </c>
      <c r="B22" s="13">
        <v>5</v>
      </c>
      <c r="C22" t="s">
        <v>483</v>
      </c>
      <c r="D22" t="s">
        <v>488</v>
      </c>
      <c r="P22" t="s">
        <v>398</v>
      </c>
      <c r="Q22" t="s">
        <v>505</v>
      </c>
    </row>
    <row r="23" spans="1:17" x14ac:dyDescent="0.25">
      <c r="A23" s="13" t="s">
        <v>824</v>
      </c>
      <c r="B23" s="13">
        <v>6</v>
      </c>
      <c r="C23" t="s">
        <v>483</v>
      </c>
      <c r="D23" t="s">
        <v>488</v>
      </c>
      <c r="P23" t="s">
        <v>398</v>
      </c>
      <c r="Q23" t="s">
        <v>505</v>
      </c>
    </row>
    <row r="24" spans="1:17" x14ac:dyDescent="0.25">
      <c r="A24" s="13" t="s">
        <v>824</v>
      </c>
      <c r="B24" s="13">
        <v>7</v>
      </c>
      <c r="C24" t="s">
        <v>242</v>
      </c>
      <c r="D24" t="s">
        <v>54</v>
      </c>
      <c r="P24" t="s">
        <v>398</v>
      </c>
      <c r="Q24" t="s">
        <v>505</v>
      </c>
    </row>
  </sheetData>
  <dataValidations count="1">
    <dataValidation type="decimal" allowBlank="1" showInputMessage="1" showErrorMessage="1" sqref="J2:O1048576" xr:uid="{AD06F94A-4F83-4F73-A7D6-36AFA52AB974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42D9521-FCCA-4265-9D11-7A0025DAA3B7}">
          <x14:formula1>
            <xm:f>cod!$B$483:$B$488</xm:f>
          </x14:formula1>
          <xm:sqref>I2:I1048576 C2:C1048576</xm:sqref>
        </x14:dataValidation>
        <x14:dataValidation type="list" allowBlank="1" showInputMessage="1" showErrorMessage="1" xr:uid="{B10D58CC-7AFF-41D6-871C-AC8F25793746}">
          <x14:formula1>
            <xm:f>cod!$B$489:$B$499</xm:f>
          </x14:formula1>
          <xm:sqref>D2:D1048576</xm:sqref>
        </x14:dataValidation>
        <x14:dataValidation type="list" allowBlank="1" showInputMessage="1" showErrorMessage="1" xr:uid="{0C6B9568-4F7F-4BB1-B9FD-A5BAF7ED9E92}">
          <x14:formula1>
            <xm:f>cod!$B$500:$B$502</xm:f>
          </x14:formula1>
          <xm:sqref>E2:E1048576</xm:sqref>
        </x14:dataValidation>
        <x14:dataValidation type="list" allowBlank="1" showInputMessage="1" showErrorMessage="1" xr:uid="{D410D40C-E0F2-4D17-A365-5E6DC988C890}">
          <x14:formula1>
            <xm:f>cod!$B$503:$B$504</xm:f>
          </x14:formula1>
          <xm:sqref>F2:F1048576</xm:sqref>
        </x14:dataValidation>
        <x14:dataValidation type="list" allowBlank="1" showInputMessage="1" showErrorMessage="1" xr:uid="{A9AD36A5-3F4A-4D76-AF9A-ECDBAEA23AD2}">
          <x14:formula1>
            <xm:f>cod!$B$505:$B$508</xm:f>
          </x14:formula1>
          <xm:sqref>G2:G1048576</xm:sqref>
        </x14:dataValidation>
        <x14:dataValidation type="list" allowBlank="1" showInputMessage="1" showErrorMessage="1" xr:uid="{2F8AAAE1-2BEE-4FB8-B825-C22B69C8C169}">
          <x14:formula1>
            <xm:f>cod!$B$509:$B$511</xm:f>
          </x14:formula1>
          <xm:sqref>H2:H1048576</xm:sqref>
        </x14:dataValidation>
        <x14:dataValidation type="list" allowBlank="1" showInputMessage="1" showErrorMessage="1" xr:uid="{C42A95B9-13A5-443C-9130-91ECA5DD15CE}">
          <x14:formula1>
            <xm:f>cod!$B$369:$B$389</xm:f>
          </x14:formula1>
          <xm:sqref>P2:P1048576</xm:sqref>
        </x14:dataValidation>
        <x14:dataValidation type="list" allowBlank="1" showInputMessage="1" showErrorMessage="1" xr:uid="{A49998E6-E4EE-4C0B-AE1D-A75D55F55DBD}">
          <x14:formula1>
            <xm:f>cod!$B$512:$B$529</xm:f>
          </x14:formula1>
          <xm:sqref>Q2:Q1048576</xm:sqref>
        </x14:dataValidation>
        <x14:dataValidation type="list" allowBlank="1" showInputMessage="1" showErrorMessage="1" xr:uid="{788BEBC9-5A59-4925-9F55-F6003ECDC480}">
          <x14:formula1>
            <xm:f>dat_horizon!$A$2:$A$99999</xm:f>
          </x14:formula1>
          <xm:sqref>A9:A17 A25:A1048576</xm:sqref>
        </x14:dataValidation>
        <x14:dataValidation type="list" allowBlank="1" showInputMessage="1" showErrorMessage="1" xr:uid="{9CF22663-366B-4D0D-BA69-4075F5719A6A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5C0A355D-CC13-4A32-8DAE-8123753C4BDE}">
          <x14:formula1>
            <xm:f>dat_sites!$A$2:$A$99999</xm:f>
          </x14:formula1>
          <xm:sqref>A2:A8 A18:A24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A6C8-ECB1-4D3E-9C1E-9A6DE3952571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8" sqref="F28"/>
    </sheetView>
  </sheetViews>
  <sheetFormatPr defaultColWidth="9.28515625" defaultRowHeight="15" x14ac:dyDescent="0.25"/>
  <cols>
    <col min="1" max="1" width="8.140625" style="13" bestFit="1" customWidth="1"/>
    <col min="2" max="2" width="10.28515625" style="13" bestFit="1" customWidth="1"/>
    <col min="3" max="3" width="23.85546875" bestFit="1" customWidth="1"/>
    <col min="4" max="4" width="20.140625" bestFit="1" customWidth="1"/>
    <col min="5" max="5" width="14" bestFit="1" customWidth="1"/>
    <col min="6" max="6" width="19.28515625" bestFit="1" customWidth="1"/>
    <col min="7" max="7" width="18.42578125" bestFit="1" customWidth="1"/>
    <col min="8" max="8" width="16.28515625" bestFit="1" customWidth="1"/>
    <col min="9" max="9" width="12.85546875" bestFit="1" customWidth="1"/>
  </cols>
  <sheetData>
    <row r="1" spans="1:9" s="2" customFormat="1" x14ac:dyDescent="0.25">
      <c r="A1" s="12" t="s">
        <v>0</v>
      </c>
      <c r="B1" s="12" t="s">
        <v>328</v>
      </c>
      <c r="C1" s="17" t="s">
        <v>542</v>
      </c>
      <c r="D1" s="17" t="s">
        <v>543</v>
      </c>
      <c r="E1" s="17" t="s">
        <v>544</v>
      </c>
      <c r="F1" s="17" t="s">
        <v>545</v>
      </c>
      <c r="G1" s="2" t="s">
        <v>546</v>
      </c>
      <c r="H1" s="17" t="s">
        <v>547</v>
      </c>
      <c r="I1" s="2" t="s">
        <v>548</v>
      </c>
    </row>
    <row r="2" spans="1:9" x14ac:dyDescent="0.25">
      <c r="A2" s="13" t="s">
        <v>824</v>
      </c>
      <c r="B2" s="13">
        <v>1</v>
      </c>
      <c r="D2">
        <v>0</v>
      </c>
    </row>
    <row r="3" spans="1:9" x14ac:dyDescent="0.25">
      <c r="A3" s="13" t="s">
        <v>824</v>
      </c>
      <c r="B3" s="13">
        <v>2</v>
      </c>
      <c r="D3">
        <v>0</v>
      </c>
    </row>
    <row r="4" spans="1:9" x14ac:dyDescent="0.25">
      <c r="A4" s="13" t="s">
        <v>824</v>
      </c>
      <c r="B4" s="13">
        <v>3</v>
      </c>
      <c r="D4">
        <v>0</v>
      </c>
    </row>
    <row r="5" spans="1:9" x14ac:dyDescent="0.25">
      <c r="A5" s="13" t="s">
        <v>824</v>
      </c>
      <c r="B5" s="13">
        <v>4</v>
      </c>
      <c r="D5">
        <v>0</v>
      </c>
    </row>
    <row r="6" spans="1:9" x14ac:dyDescent="0.25">
      <c r="A6" s="13" t="s">
        <v>824</v>
      </c>
      <c r="B6" s="13">
        <v>5</v>
      </c>
      <c r="D6">
        <v>0</v>
      </c>
    </row>
    <row r="7" spans="1:9" x14ac:dyDescent="0.25">
      <c r="A7" s="13" t="s">
        <v>824</v>
      </c>
      <c r="B7" s="13">
        <v>6</v>
      </c>
      <c r="D7">
        <v>2</v>
      </c>
    </row>
    <row r="8" spans="1:9" x14ac:dyDescent="0.25">
      <c r="A8" s="13" t="s">
        <v>824</v>
      </c>
      <c r="B8" s="13">
        <v>7</v>
      </c>
      <c r="D8">
        <v>2</v>
      </c>
    </row>
  </sheetData>
  <dataValidations count="1">
    <dataValidation type="decimal" allowBlank="1" showInputMessage="1" showErrorMessage="1" sqref="I2:I1048576 D2:D1048576" xr:uid="{5A13DA91-79BB-4E51-8CB4-AB275053BB1B}">
      <formula1>0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DC95593-F1F5-4A8A-B5A2-2625B498FAC9}">
          <x14:formula1>
            <xm:f>cod!$B$530:$B$533</xm:f>
          </x14:formula1>
          <xm:sqref>C2:C1048576</xm:sqref>
        </x14:dataValidation>
        <x14:dataValidation type="list" allowBlank="1" showInputMessage="1" showErrorMessage="1" xr:uid="{1567F947-DFFD-43C7-A970-8BBC20BD4959}">
          <x14:formula1>
            <xm:f>cod!$B$553:$B$562</xm:f>
          </x14:formula1>
          <xm:sqref>E2:E1048576</xm:sqref>
        </x14:dataValidation>
        <x14:dataValidation type="list" allowBlank="1" showInputMessage="1" showErrorMessage="1" xr:uid="{EF938610-F95A-4118-88FF-368CEDD905FC}">
          <x14:formula1>
            <xm:f>cod!$B$563:$B$565</xm:f>
          </x14:formula1>
          <xm:sqref>F2:F1048576</xm:sqref>
        </x14:dataValidation>
        <x14:dataValidation type="list" allowBlank="1" showInputMessage="1" showErrorMessage="1" xr:uid="{7DCBCD70-C10F-48AD-977A-510E450FD9BF}">
          <x14:formula1>
            <xm:f>cod!$B$566:$B$570</xm:f>
          </x14:formula1>
          <xm:sqref>G2:G1048576</xm:sqref>
        </x14:dataValidation>
        <x14:dataValidation type="list" allowBlank="1" showInputMessage="1" showErrorMessage="1" xr:uid="{1208CDA9-FE4F-4253-86F2-E2A52EA65E46}">
          <x14:formula1>
            <xm:f>cod!$B$571:$B$572</xm:f>
          </x14:formula1>
          <xm:sqref>H2:H1048576</xm:sqref>
        </x14:dataValidation>
        <x14:dataValidation type="list" allowBlank="1" showInputMessage="1" showErrorMessage="1" xr:uid="{5D1DFA3D-2CA7-4FA8-A407-324AFCB81499}">
          <x14:formula1>
            <xm:f>dat_horizon!$A$2:$A$99999</xm:f>
          </x14:formula1>
          <xm:sqref>A2:A1048576</xm:sqref>
        </x14:dataValidation>
        <x14:dataValidation type="list" allowBlank="1" showInputMessage="1" showErrorMessage="1" xr:uid="{A5221EC7-C42E-4EE0-A036-C2219C642F66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3491-DD5B-446F-B6CE-D6F9C67DDB83}">
  <dimension ref="A1:K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56" sqref="I56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28515625" style="13" bestFit="1" customWidth="1"/>
    <col min="4" max="4" width="23.85546875" bestFit="1" customWidth="1"/>
    <col min="5" max="5" width="23.5703125" bestFit="1" customWidth="1"/>
    <col min="6" max="6" width="32.140625" bestFit="1" customWidth="1"/>
    <col min="7" max="7" width="31.5703125" bestFit="1" customWidth="1"/>
    <col min="8" max="8" width="31.85546875" bestFit="1" customWidth="1"/>
    <col min="9" max="9" width="25.140625" bestFit="1" customWidth="1"/>
    <col min="10" max="10" width="24.5703125" bestFit="1" customWidth="1"/>
    <col min="11" max="11" width="24.85546875" bestFit="1" customWidth="1"/>
  </cols>
  <sheetData>
    <row r="1" spans="1:11" s="2" customFormat="1" x14ac:dyDescent="0.25">
      <c r="A1" s="12" t="s">
        <v>0</v>
      </c>
      <c r="B1" s="12" t="s">
        <v>328</v>
      </c>
      <c r="C1" s="12" t="s">
        <v>549</v>
      </c>
      <c r="D1" s="17" t="s">
        <v>542</v>
      </c>
      <c r="E1" s="17" t="s">
        <v>550</v>
      </c>
      <c r="F1" s="17" t="s">
        <v>551</v>
      </c>
      <c r="G1" s="2" t="s">
        <v>552</v>
      </c>
      <c r="H1" s="2" t="s">
        <v>553</v>
      </c>
      <c r="I1" s="17" t="s">
        <v>554</v>
      </c>
      <c r="J1" s="2" t="s">
        <v>555</v>
      </c>
      <c r="K1" s="2" t="s">
        <v>556</v>
      </c>
    </row>
    <row r="2" spans="1:11" x14ac:dyDescent="0.25">
      <c r="A2" s="13" t="s">
        <v>824</v>
      </c>
      <c r="B2" s="13">
        <v>6</v>
      </c>
      <c r="C2" s="13">
        <v>1</v>
      </c>
      <c r="D2" t="s">
        <v>63</v>
      </c>
      <c r="E2" t="s">
        <v>240</v>
      </c>
      <c r="F2">
        <v>3</v>
      </c>
    </row>
  </sheetData>
  <dataValidations count="3">
    <dataValidation type="whole" operator="greaterThan" allowBlank="1" showInputMessage="1" showErrorMessage="1" sqref="C2:C1048576" xr:uid="{02605FB8-0B44-4E75-8944-D5C35581B989}">
      <formula1>0</formula1>
    </dataValidation>
    <dataValidation type="decimal" operator="greaterThan" allowBlank="1" showInputMessage="1" showErrorMessage="1" sqref="F2:H1048576" xr:uid="{92A1B63B-43FB-4C4F-958B-302E4220B95B}">
      <formula1>0</formula1>
    </dataValidation>
    <dataValidation type="decimal" allowBlank="1" showInputMessage="1" showErrorMessage="1" sqref="I2:K1048576" xr:uid="{AFA2D7CA-CE9A-476B-9592-BF1C54AADC9D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C4B4886-6608-464E-A870-D555A15EA86B}">
          <x14:formula1>
            <xm:f>cod!$B$530:$B$533</xm:f>
          </x14:formula1>
          <xm:sqref>D2:D1048576</xm:sqref>
        </x14:dataValidation>
        <x14:dataValidation type="list" allowBlank="1" showInputMessage="1" showErrorMessage="1" xr:uid="{58179785-4EDF-438F-B341-98852AB009C3}">
          <x14:formula1>
            <xm:f>cod!$B$534:$B$544</xm:f>
          </x14:formula1>
          <xm:sqref>E2:E1048576</xm:sqref>
        </x14:dataValidation>
        <x14:dataValidation type="list" allowBlank="1" showInputMessage="1" showErrorMessage="1" xr:uid="{9586D2CD-37BA-4F67-8A94-746A8B584E37}">
          <x14:formula1>
            <xm:f>dat_horizon!$A$2:$A$99999</xm:f>
          </x14:formula1>
          <xm:sqref>A3:A1048576</xm:sqref>
        </x14:dataValidation>
        <x14:dataValidation type="list" allowBlank="1" showInputMessage="1" showErrorMessage="1" xr:uid="{532330D3-AE54-46A5-B4B6-A7878505F147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83B07618-C0E0-4C42-A1FC-70B350734664}">
          <x14:formula1>
            <xm:f>dat_sites!$A$2:$A$99999</xm:f>
          </x14:formula1>
          <xm:sqref>A2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C7DF-1432-4117-87B3-A1735F659034}">
  <dimension ref="A1:E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0.140625" style="13" bestFit="1" customWidth="1"/>
    <col min="4" max="4" width="12.28515625" bestFit="1" customWidth="1"/>
    <col min="5" max="5" width="14" bestFit="1" customWidth="1"/>
  </cols>
  <sheetData>
    <row r="1" spans="1:5" s="1" customFormat="1" x14ac:dyDescent="0.25">
      <c r="A1" s="14" t="s">
        <v>0</v>
      </c>
      <c r="B1" s="14" t="s">
        <v>328</v>
      </c>
      <c r="C1" s="14" t="s">
        <v>557</v>
      </c>
      <c r="D1" s="20" t="s">
        <v>558</v>
      </c>
      <c r="E1" s="20" t="s">
        <v>559</v>
      </c>
    </row>
    <row r="2" spans="1:5" x14ac:dyDescent="0.25">
      <c r="A2" s="13" t="s">
        <v>803</v>
      </c>
      <c r="B2" s="13">
        <v>3</v>
      </c>
      <c r="C2" s="13">
        <v>1</v>
      </c>
      <c r="D2" t="s">
        <v>527</v>
      </c>
      <c r="E2">
        <v>5</v>
      </c>
    </row>
    <row r="3" spans="1:5" x14ac:dyDescent="0.25">
      <c r="A3" s="13" t="s">
        <v>803</v>
      </c>
      <c r="B3" s="13">
        <v>4</v>
      </c>
      <c r="C3" s="13">
        <v>1</v>
      </c>
      <c r="D3" t="s">
        <v>527</v>
      </c>
      <c r="E3">
        <v>20</v>
      </c>
    </row>
    <row r="4" spans="1:5" x14ac:dyDescent="0.25">
      <c r="A4" s="13" t="s">
        <v>803</v>
      </c>
      <c r="B4" s="13">
        <v>5</v>
      </c>
      <c r="C4" s="13">
        <v>1</v>
      </c>
      <c r="D4" t="s">
        <v>527</v>
      </c>
      <c r="E4">
        <v>5</v>
      </c>
    </row>
    <row r="5" spans="1:5" x14ac:dyDescent="0.25">
      <c r="A5" s="13" t="s">
        <v>808</v>
      </c>
      <c r="B5" s="13">
        <v>4</v>
      </c>
      <c r="C5" s="13">
        <v>1</v>
      </c>
      <c r="D5" t="s">
        <v>527</v>
      </c>
      <c r="E5">
        <v>5</v>
      </c>
    </row>
    <row r="6" spans="1:5" x14ac:dyDescent="0.25">
      <c r="A6" s="13" t="s">
        <v>824</v>
      </c>
      <c r="B6" s="13">
        <v>5</v>
      </c>
      <c r="C6" s="13">
        <v>1</v>
      </c>
      <c r="D6" t="s">
        <v>527</v>
      </c>
      <c r="E6">
        <v>2</v>
      </c>
    </row>
    <row r="7" spans="1:5" x14ac:dyDescent="0.25">
      <c r="A7" s="13" t="s">
        <v>824</v>
      </c>
      <c r="B7" s="13">
        <v>6</v>
      </c>
      <c r="C7" s="13">
        <v>1</v>
      </c>
      <c r="D7" t="s">
        <v>532</v>
      </c>
      <c r="E7">
        <v>30</v>
      </c>
    </row>
    <row r="8" spans="1:5" x14ac:dyDescent="0.25">
      <c r="A8" s="13" t="s">
        <v>824</v>
      </c>
      <c r="B8" s="13">
        <v>7</v>
      </c>
      <c r="C8" s="13">
        <v>1</v>
      </c>
      <c r="D8" t="s">
        <v>532</v>
      </c>
      <c r="E8">
        <v>5</v>
      </c>
    </row>
  </sheetData>
  <dataValidations count="2">
    <dataValidation type="whole" operator="greaterThan" allowBlank="1" showInputMessage="1" showErrorMessage="1" sqref="C2:C1048576" xr:uid="{499B2AD3-88F8-47D6-90EC-10334CEB7CCF}">
      <formula1>0</formula1>
    </dataValidation>
    <dataValidation type="decimal" allowBlank="1" showInputMessage="1" showErrorMessage="1" sqref="E2:E1048576" xr:uid="{C317F85F-3941-4714-AC47-2704EECC33C5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CFDFE7-E470-469D-9DA2-56B67D830B43}">
          <x14:formula1>
            <xm:f>cod!$B$545:$B$552</xm:f>
          </x14:formula1>
          <xm:sqref>D2:D1048576</xm:sqref>
        </x14:dataValidation>
        <x14:dataValidation type="list" allowBlank="1" showInputMessage="1" showErrorMessage="1" xr:uid="{27511A4C-AD19-4F35-8742-6103AD7C0A12}">
          <x14:formula1>
            <xm:f>dat_horizon!$A$2:$A$99999</xm:f>
          </x14:formula1>
          <xm:sqref>A5 A9:A1048576</xm:sqref>
        </x14:dataValidation>
        <x14:dataValidation type="list" allowBlank="1" showInputMessage="1" showErrorMessage="1" xr:uid="{1DE585D4-B114-42FE-AAAE-8850068DF266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6A781F70-FEF7-4E97-B067-BDD8DC6786CC}">
          <x14:formula1>
            <xm:f>dat_sites!$A$2:$A$99999</xm:f>
          </x14:formula1>
          <xm:sqref>A2:A4 A6:A8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297-9B12-4873-976A-F53342B27C1A}">
  <dimension ref="A1:E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4" style="13" bestFit="1" customWidth="1"/>
    <col min="4" max="4" width="16.140625" bestFit="1" customWidth="1"/>
    <col min="5" max="5" width="17.85546875" bestFit="1" customWidth="1"/>
  </cols>
  <sheetData>
    <row r="1" spans="1:5" s="2" customFormat="1" x14ac:dyDescent="0.25">
      <c r="A1" s="12" t="s">
        <v>0</v>
      </c>
      <c r="B1" s="12" t="s">
        <v>328</v>
      </c>
      <c r="C1" s="12" t="s">
        <v>560</v>
      </c>
      <c r="D1" s="17" t="s">
        <v>561</v>
      </c>
      <c r="E1" s="17" t="s">
        <v>562</v>
      </c>
    </row>
    <row r="2" spans="1:5" x14ac:dyDescent="0.25">
      <c r="A2" s="13" t="s">
        <v>803</v>
      </c>
      <c r="B2" s="13">
        <v>2</v>
      </c>
      <c r="C2" s="13">
        <v>1</v>
      </c>
      <c r="D2" t="s">
        <v>29</v>
      </c>
      <c r="E2">
        <v>50</v>
      </c>
    </row>
    <row r="3" spans="1:5" x14ac:dyDescent="0.25">
      <c r="A3" s="13" t="s">
        <v>808</v>
      </c>
      <c r="B3" s="13">
        <v>2</v>
      </c>
      <c r="C3" s="13">
        <v>1</v>
      </c>
      <c r="D3" t="s">
        <v>16</v>
      </c>
      <c r="E3">
        <v>5</v>
      </c>
    </row>
    <row r="4" spans="1:5" x14ac:dyDescent="0.25">
      <c r="A4" s="13" t="s">
        <v>824</v>
      </c>
      <c r="B4" s="13">
        <v>1</v>
      </c>
      <c r="C4" s="13">
        <v>1</v>
      </c>
      <c r="D4" t="s">
        <v>29</v>
      </c>
      <c r="E4">
        <v>5</v>
      </c>
    </row>
    <row r="5" spans="1:5" x14ac:dyDescent="0.25">
      <c r="A5" s="13" t="s">
        <v>824</v>
      </c>
      <c r="B5" s="13">
        <v>2</v>
      </c>
      <c r="C5" s="13">
        <v>1</v>
      </c>
      <c r="D5" t="s">
        <v>29</v>
      </c>
      <c r="E5">
        <v>5</v>
      </c>
    </row>
    <row r="6" spans="1:5" x14ac:dyDescent="0.25">
      <c r="A6" s="13" t="s">
        <v>824</v>
      </c>
      <c r="B6" s="13">
        <v>3</v>
      </c>
      <c r="C6" s="13">
        <v>1</v>
      </c>
      <c r="D6" t="s">
        <v>29</v>
      </c>
      <c r="E6">
        <v>30</v>
      </c>
    </row>
    <row r="7" spans="1:5" x14ac:dyDescent="0.25">
      <c r="A7" s="13" t="s">
        <v>824</v>
      </c>
      <c r="B7" s="13">
        <v>4</v>
      </c>
      <c r="C7" s="13">
        <v>1</v>
      </c>
      <c r="D7" t="s">
        <v>29</v>
      </c>
      <c r="E7">
        <v>5</v>
      </c>
    </row>
  </sheetData>
  <dataValidations count="2">
    <dataValidation type="whole" operator="greaterThan" allowBlank="1" showInputMessage="1" showErrorMessage="1" sqref="C2:C1048576" xr:uid="{E4E5B507-B15B-41E9-9823-F297C486D484}">
      <formula1>0</formula1>
    </dataValidation>
    <dataValidation type="decimal" allowBlank="1" showInputMessage="1" showErrorMessage="1" sqref="E2:E1048576" xr:uid="{655A2C88-0715-4D29-B4B8-492630D84DE5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7A3AF87-90DC-4151-A7A6-FE43CE14E105}">
          <x14:formula1>
            <xm:f>cod!$B$573:$B$575</xm:f>
          </x14:formula1>
          <xm:sqref>D2:D1048576</xm:sqref>
        </x14:dataValidation>
        <x14:dataValidation type="list" allowBlank="1" showInputMessage="1" showErrorMessage="1" xr:uid="{863C1791-F74C-4F9A-BE2C-389E9778734E}">
          <x14:formula1>
            <xm:f>dat_horizon!$A$2:$A$99999</xm:f>
          </x14:formula1>
          <xm:sqref>A3 A8:A1048576</xm:sqref>
        </x14:dataValidation>
        <x14:dataValidation type="list" allowBlank="1" showInputMessage="1" showErrorMessage="1" xr:uid="{4E0FD807-3BDC-44B7-AAD2-8733A6764639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BF8BA267-FE91-4CB6-A41A-0B4482ADF568}">
          <x14:formula1>
            <xm:f>dat_sites!$A$2:$A$99999</xm:f>
          </x14:formula1>
          <xm:sqref>A2 A4:A7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0D4E-4181-4D74-A7C8-97B1E00DB89E}">
  <dimension ref="A1:P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4" sqref="M24"/>
    </sheetView>
  </sheetViews>
  <sheetFormatPr defaultColWidth="9.28515625" defaultRowHeight="15" x14ac:dyDescent="0.25"/>
  <cols>
    <col min="1" max="1" width="8.140625" style="13" bestFit="1" customWidth="1"/>
    <col min="2" max="2" width="10.28515625" style="13" bestFit="1" customWidth="1"/>
    <col min="3" max="3" width="12.85546875" bestFit="1" customWidth="1"/>
    <col min="4" max="4" width="24.85546875" bestFit="1" customWidth="1"/>
    <col min="5" max="5" width="17.85546875" bestFit="1" customWidth="1"/>
    <col min="6" max="6" width="24.42578125" bestFit="1" customWidth="1"/>
    <col min="7" max="7" width="20.42578125" bestFit="1" customWidth="1"/>
    <col min="8" max="8" width="15.28515625" bestFit="1" customWidth="1"/>
    <col min="9" max="9" width="14.140625" bestFit="1" customWidth="1"/>
    <col min="10" max="10" width="15" bestFit="1" customWidth="1"/>
    <col min="11" max="11" width="11.7109375" bestFit="1" customWidth="1"/>
    <col min="12" max="12" width="21" bestFit="1" customWidth="1"/>
    <col min="13" max="13" width="12.5703125" bestFit="1" customWidth="1"/>
    <col min="14" max="14" width="11.5703125" bestFit="1" customWidth="1"/>
    <col min="15" max="15" width="12.140625" bestFit="1" customWidth="1"/>
    <col min="16" max="16" width="15.140625" bestFit="1" customWidth="1"/>
  </cols>
  <sheetData>
    <row r="1" spans="1:16" s="2" customFormat="1" x14ac:dyDescent="0.25">
      <c r="A1" s="12" t="s">
        <v>0</v>
      </c>
      <c r="B1" s="12" t="s">
        <v>328</v>
      </c>
      <c r="C1" s="15" t="s">
        <v>573</v>
      </c>
      <c r="D1" s="15" t="s">
        <v>574</v>
      </c>
      <c r="E1" s="2" t="s">
        <v>575</v>
      </c>
      <c r="F1" s="2" t="s">
        <v>576</v>
      </c>
      <c r="G1" s="17" t="s">
        <v>577</v>
      </c>
      <c r="H1" s="17" t="s">
        <v>578</v>
      </c>
      <c r="I1" s="17" t="s">
        <v>579</v>
      </c>
      <c r="J1" s="17" t="s">
        <v>580</v>
      </c>
      <c r="K1" s="17" t="s">
        <v>581</v>
      </c>
      <c r="L1" s="17" t="s">
        <v>582</v>
      </c>
      <c r="M1" s="17" t="s">
        <v>583</v>
      </c>
      <c r="N1" s="15" t="s">
        <v>584</v>
      </c>
      <c r="O1" s="17" t="s">
        <v>585</v>
      </c>
      <c r="P1" s="17" t="s">
        <v>586</v>
      </c>
    </row>
    <row r="2" spans="1:16" x14ac:dyDescent="0.25">
      <c r="A2" s="13" t="s">
        <v>803</v>
      </c>
      <c r="B2" s="13">
        <v>1</v>
      </c>
      <c r="C2" t="s">
        <v>243</v>
      </c>
      <c r="I2" t="s">
        <v>125</v>
      </c>
      <c r="J2" t="s">
        <v>125</v>
      </c>
      <c r="L2" t="s">
        <v>359</v>
      </c>
      <c r="N2" t="s">
        <v>281</v>
      </c>
    </row>
    <row r="3" spans="1:16" x14ac:dyDescent="0.25">
      <c r="A3" s="13" t="s">
        <v>803</v>
      </c>
      <c r="B3" s="13">
        <v>2</v>
      </c>
      <c r="C3" t="s">
        <v>243</v>
      </c>
      <c r="I3" t="s">
        <v>125</v>
      </c>
      <c r="J3" t="s">
        <v>125</v>
      </c>
      <c r="L3" t="s">
        <v>359</v>
      </c>
      <c r="N3" t="s">
        <v>66</v>
      </c>
    </row>
    <row r="4" spans="1:16" x14ac:dyDescent="0.25">
      <c r="A4" s="13" t="s">
        <v>803</v>
      </c>
      <c r="B4" s="13">
        <v>3</v>
      </c>
      <c r="C4" t="s">
        <v>243</v>
      </c>
      <c r="I4" t="s">
        <v>125</v>
      </c>
      <c r="J4" t="s">
        <v>125</v>
      </c>
      <c r="L4" t="s">
        <v>359</v>
      </c>
      <c r="N4" t="s">
        <v>281</v>
      </c>
    </row>
    <row r="5" spans="1:16" x14ac:dyDescent="0.25">
      <c r="A5" s="13" t="s">
        <v>803</v>
      </c>
      <c r="B5" s="13">
        <v>4</v>
      </c>
      <c r="C5" t="s">
        <v>243</v>
      </c>
      <c r="D5" t="s">
        <v>359</v>
      </c>
      <c r="I5" t="s">
        <v>124</v>
      </c>
      <c r="J5" t="s">
        <v>124</v>
      </c>
      <c r="L5" t="s">
        <v>360</v>
      </c>
      <c r="N5" t="s">
        <v>66</v>
      </c>
    </row>
    <row r="6" spans="1:16" x14ac:dyDescent="0.25">
      <c r="A6" s="13" t="s">
        <v>803</v>
      </c>
      <c r="B6" s="13">
        <v>5</v>
      </c>
      <c r="C6" t="s">
        <v>243</v>
      </c>
      <c r="D6" t="s">
        <v>360</v>
      </c>
      <c r="I6" t="s">
        <v>124</v>
      </c>
      <c r="J6" t="s">
        <v>124</v>
      </c>
      <c r="L6" t="s">
        <v>361</v>
      </c>
      <c r="N6" t="s">
        <v>66</v>
      </c>
    </row>
    <row r="7" spans="1:16" x14ac:dyDescent="0.25">
      <c r="A7" s="13" t="s">
        <v>803</v>
      </c>
      <c r="B7" s="13">
        <v>6</v>
      </c>
      <c r="C7" t="s">
        <v>243</v>
      </c>
      <c r="D7" t="s">
        <v>360</v>
      </c>
      <c r="I7" t="s">
        <v>124</v>
      </c>
      <c r="J7" t="s">
        <v>124</v>
      </c>
      <c r="L7" t="s">
        <v>567</v>
      </c>
      <c r="N7" t="s">
        <v>66</v>
      </c>
    </row>
    <row r="8" spans="1:16" x14ac:dyDescent="0.25">
      <c r="A8" s="13" t="s">
        <v>803</v>
      </c>
      <c r="B8" s="13">
        <v>7</v>
      </c>
      <c r="C8" t="s">
        <v>243</v>
      </c>
      <c r="D8" t="s">
        <v>360</v>
      </c>
      <c r="I8" t="s">
        <v>124</v>
      </c>
      <c r="J8" t="s">
        <v>124</v>
      </c>
      <c r="L8" t="s">
        <v>567</v>
      </c>
      <c r="N8" t="s">
        <v>66</v>
      </c>
    </row>
    <row r="9" spans="1:16" x14ac:dyDescent="0.25">
      <c r="A9" s="13" t="s">
        <v>804</v>
      </c>
      <c r="B9" s="13">
        <v>1</v>
      </c>
      <c r="C9" t="s">
        <v>243</v>
      </c>
      <c r="N9" t="s">
        <v>281</v>
      </c>
    </row>
    <row r="10" spans="1:16" x14ac:dyDescent="0.25">
      <c r="A10" s="13" t="s">
        <v>804</v>
      </c>
      <c r="B10" s="13">
        <v>2</v>
      </c>
      <c r="C10" t="s">
        <v>244</v>
      </c>
      <c r="N10" t="s">
        <v>281</v>
      </c>
    </row>
    <row r="11" spans="1:16" x14ac:dyDescent="0.25">
      <c r="A11" s="13" t="s">
        <v>804</v>
      </c>
      <c r="B11" s="13">
        <v>3</v>
      </c>
      <c r="C11" t="s">
        <v>244</v>
      </c>
      <c r="N11" t="s">
        <v>13</v>
      </c>
    </row>
    <row r="12" spans="1:16" x14ac:dyDescent="0.25">
      <c r="A12" s="13" t="s">
        <v>808</v>
      </c>
      <c r="B12" s="13">
        <v>1</v>
      </c>
      <c r="C12" t="s">
        <v>243</v>
      </c>
    </row>
    <row r="13" spans="1:16" x14ac:dyDescent="0.25">
      <c r="A13" s="13" t="s">
        <v>808</v>
      </c>
      <c r="B13" s="13">
        <v>2</v>
      </c>
      <c r="C13" t="s">
        <v>243</v>
      </c>
      <c r="I13" t="s">
        <v>125</v>
      </c>
      <c r="J13" t="s">
        <v>123</v>
      </c>
    </row>
    <row r="14" spans="1:16" x14ac:dyDescent="0.25">
      <c r="A14" s="13" t="s">
        <v>808</v>
      </c>
      <c r="B14" s="13">
        <v>3</v>
      </c>
      <c r="C14" t="s">
        <v>243</v>
      </c>
      <c r="I14" t="s">
        <v>125</v>
      </c>
      <c r="J14" t="s">
        <v>123</v>
      </c>
    </row>
    <row r="15" spans="1:16" x14ac:dyDescent="0.25">
      <c r="A15" s="13" t="s">
        <v>808</v>
      </c>
      <c r="B15" s="13">
        <v>4</v>
      </c>
      <c r="C15" t="s">
        <v>243</v>
      </c>
      <c r="D15" t="s">
        <v>360</v>
      </c>
    </row>
    <row r="16" spans="1:16" x14ac:dyDescent="0.25">
      <c r="A16" s="13" t="s">
        <v>808</v>
      </c>
      <c r="B16" s="13">
        <v>5</v>
      </c>
      <c r="C16" t="s">
        <v>244</v>
      </c>
      <c r="I16" t="s">
        <v>123</v>
      </c>
      <c r="J16" t="s">
        <v>123</v>
      </c>
    </row>
    <row r="17" spans="1:14" x14ac:dyDescent="0.25">
      <c r="A17" s="13" t="s">
        <v>808</v>
      </c>
      <c r="B17" s="13">
        <v>6</v>
      </c>
      <c r="C17" t="s">
        <v>244</v>
      </c>
      <c r="D17" t="s">
        <v>360</v>
      </c>
    </row>
    <row r="18" spans="1:14" x14ac:dyDescent="0.25">
      <c r="A18" s="13" t="s">
        <v>824</v>
      </c>
      <c r="B18" s="13">
        <v>1</v>
      </c>
      <c r="C18" t="s">
        <v>243</v>
      </c>
      <c r="N18" t="s">
        <v>281</v>
      </c>
    </row>
    <row r="19" spans="1:14" x14ac:dyDescent="0.25">
      <c r="A19" s="13" t="s">
        <v>824</v>
      </c>
      <c r="B19" s="13">
        <v>2</v>
      </c>
      <c r="C19" t="s">
        <v>243</v>
      </c>
      <c r="N19" t="s">
        <v>281</v>
      </c>
    </row>
    <row r="20" spans="1:14" x14ac:dyDescent="0.25">
      <c r="A20" s="13" t="s">
        <v>824</v>
      </c>
      <c r="B20" s="13">
        <v>3</v>
      </c>
      <c r="C20" t="s">
        <v>243</v>
      </c>
      <c r="L20" t="s">
        <v>359</v>
      </c>
      <c r="N20" t="s">
        <v>281</v>
      </c>
    </row>
    <row r="21" spans="1:14" x14ac:dyDescent="0.25">
      <c r="A21" s="13" t="s">
        <v>824</v>
      </c>
      <c r="B21" s="13">
        <v>4</v>
      </c>
      <c r="C21" t="s">
        <v>243</v>
      </c>
      <c r="L21" t="s">
        <v>359</v>
      </c>
      <c r="N21" t="s">
        <v>281</v>
      </c>
    </row>
    <row r="22" spans="1:14" x14ac:dyDescent="0.25">
      <c r="A22" s="13" t="s">
        <v>824</v>
      </c>
      <c r="B22" s="13">
        <v>5</v>
      </c>
      <c r="C22" t="s">
        <v>243</v>
      </c>
      <c r="L22" t="s">
        <v>359</v>
      </c>
      <c r="N22" t="s">
        <v>281</v>
      </c>
    </row>
    <row r="23" spans="1:14" x14ac:dyDescent="0.25">
      <c r="A23" s="13" t="s">
        <v>824</v>
      </c>
      <c r="B23" s="13">
        <v>6</v>
      </c>
      <c r="C23" t="s">
        <v>243</v>
      </c>
      <c r="L23" t="s">
        <v>360</v>
      </c>
      <c r="N23" t="s">
        <v>281</v>
      </c>
    </row>
    <row r="24" spans="1:14" x14ac:dyDescent="0.25">
      <c r="A24" s="13" t="s">
        <v>824</v>
      </c>
      <c r="B24" s="13">
        <v>7</v>
      </c>
      <c r="C24" t="s">
        <v>243</v>
      </c>
      <c r="L24" t="s">
        <v>359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64A6900-147E-46AE-94CB-F1623361720D}">
          <x14:formula1>
            <xm:f>cod!$B$199:$B$200</xm:f>
          </x14:formula1>
          <xm:sqref>K2:K1048576 C2:C1048576</xm:sqref>
        </x14:dataValidation>
        <x14:dataValidation type="list" allowBlank="1" showInputMessage="1" showErrorMessage="1" xr:uid="{7C6B8944-E738-4171-8606-8A896C9AC639}">
          <x14:formula1>
            <xm:f>cod!$B$576:$B$582</xm:f>
          </x14:formula1>
          <xm:sqref>D2:G1048576</xm:sqref>
        </x14:dataValidation>
        <x14:dataValidation type="list" allowBlank="1" showInputMessage="1" showErrorMessage="1" xr:uid="{A2D4143D-F58B-43E5-950E-035B9C38510F}">
          <x14:formula1>
            <xm:f>cod!$B$583:$B$586</xm:f>
          </x14:formula1>
          <xm:sqref>H2:H1048576</xm:sqref>
        </x14:dataValidation>
        <x14:dataValidation type="list" allowBlank="1" showInputMessage="1" showErrorMessage="1" xr:uid="{770268D0-D2F6-4395-8B63-5D1ED882967A}">
          <x14:formula1>
            <xm:f>cod!$B$587:$B$590</xm:f>
          </x14:formula1>
          <xm:sqref>I2:I1048576</xm:sqref>
        </x14:dataValidation>
        <x14:dataValidation type="list" allowBlank="1" showInputMessage="1" showErrorMessage="1" xr:uid="{052DB0CC-75A8-4D9A-A5A6-AF73EAF05805}">
          <x14:formula1>
            <xm:f>cod!$B$591:$B$594</xm:f>
          </x14:formula1>
          <xm:sqref>J2:J1048576</xm:sqref>
        </x14:dataValidation>
        <x14:dataValidation type="list" allowBlank="1" showInputMessage="1" showErrorMessage="1" xr:uid="{DE0D0C5F-B7BF-4A98-9FF2-6B567E283BEB}">
          <x14:formula1>
            <xm:f>cod!$B$595:$B$601</xm:f>
          </x14:formula1>
          <xm:sqref>L2:L1048576</xm:sqref>
        </x14:dataValidation>
        <x14:dataValidation type="list" allowBlank="1" showInputMessage="1" showErrorMessage="1" xr:uid="{44A98B1E-380F-4B6A-AA50-24973C0735E3}">
          <x14:formula1>
            <xm:f>cod!$B$602:$B$605</xm:f>
          </x14:formula1>
          <xm:sqref>M2:M1048576</xm:sqref>
        </x14:dataValidation>
        <x14:dataValidation type="list" allowBlank="1" showInputMessage="1" showErrorMessage="1" xr:uid="{5E7DB6C4-EDBC-4EEA-9A1F-4588C28045B8}">
          <x14:formula1>
            <xm:f>cod!$B$606:$B$611</xm:f>
          </x14:formula1>
          <xm:sqref>N2:N1048576</xm:sqref>
        </x14:dataValidation>
        <x14:dataValidation type="list" allowBlank="1" showInputMessage="1" showErrorMessage="1" xr:uid="{94E6B202-D1EF-4E92-8ACA-CAA38E62F4E6}">
          <x14:formula1>
            <xm:f>cod!$B$612:$B$614</xm:f>
          </x14:formula1>
          <xm:sqref>O2:O1048576</xm:sqref>
        </x14:dataValidation>
        <x14:dataValidation type="list" allowBlank="1" showInputMessage="1" showErrorMessage="1" xr:uid="{4F368C4A-5E35-4082-ADA9-1D134B55A776}">
          <x14:formula1>
            <xm:f>cod!$B$615:$B$619</xm:f>
          </x14:formula1>
          <xm:sqref>P2:P1048576</xm:sqref>
        </x14:dataValidation>
        <x14:dataValidation type="list" allowBlank="1" showInputMessage="1" showErrorMessage="1" xr:uid="{A5518A64-A3DB-43AA-BF32-C5BE328B52DF}">
          <x14:formula1>
            <xm:f>dat_horizon!$A$2:$A$99999</xm:f>
          </x14:formula1>
          <xm:sqref>A9:A17 A25:A1048576</xm:sqref>
        </x14:dataValidation>
        <x14:dataValidation type="list" allowBlank="1" showInputMessage="1" showErrorMessage="1" xr:uid="{6294908D-863F-4BF2-91DA-9C461B3F6DA4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3C748886-663D-4F3A-AA59-4E224F588A4F}">
          <x14:formula1>
            <xm:f>dat_sites!$A$2:$A$99999</xm:f>
          </x14:formula1>
          <xm:sqref>A2:A8 A18:A24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AB7C-7956-4CFE-89AD-B818F0EAEC5F}">
  <dimension ref="A1:O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8.85546875" bestFit="1" customWidth="1"/>
    <col min="4" max="4" width="16.42578125" bestFit="1" customWidth="1"/>
    <col min="5" max="5" width="12.85546875" bestFit="1" customWidth="1"/>
    <col min="6" max="6" width="12.140625" bestFit="1" customWidth="1"/>
    <col min="7" max="7" width="13.85546875" bestFit="1" customWidth="1"/>
    <col min="8" max="8" width="12.28515625" bestFit="1" customWidth="1"/>
    <col min="9" max="9" width="12.140625" bestFit="1" customWidth="1"/>
    <col min="10" max="10" width="11.28515625" bestFit="1" customWidth="1"/>
    <col min="11" max="11" width="12.28515625" bestFit="1" customWidth="1"/>
    <col min="12" max="12" width="13.42578125" bestFit="1" customWidth="1"/>
    <col min="13" max="13" width="19.140625" bestFit="1" customWidth="1"/>
    <col min="14" max="14" width="12" bestFit="1" customWidth="1"/>
    <col min="15" max="15" width="15.42578125" bestFit="1" customWidth="1"/>
  </cols>
  <sheetData>
    <row r="1" spans="1:15" s="2" customFormat="1" x14ac:dyDescent="0.25">
      <c r="A1" s="12" t="s">
        <v>0</v>
      </c>
      <c r="B1" s="12" t="s">
        <v>328</v>
      </c>
      <c r="C1" s="2" t="s">
        <v>611</v>
      </c>
      <c r="D1" s="2" t="s">
        <v>612</v>
      </c>
      <c r="E1" s="17" t="s">
        <v>613</v>
      </c>
      <c r="F1" s="2" t="s">
        <v>614</v>
      </c>
      <c r="G1" s="2" t="s">
        <v>615</v>
      </c>
      <c r="H1" s="2" t="s">
        <v>616</v>
      </c>
      <c r="I1" s="2" t="s">
        <v>617</v>
      </c>
      <c r="J1" s="2" t="s">
        <v>618</v>
      </c>
      <c r="K1" s="17" t="s">
        <v>619</v>
      </c>
      <c r="L1" s="2" t="s">
        <v>620</v>
      </c>
      <c r="M1" s="2" t="s">
        <v>621</v>
      </c>
      <c r="N1" s="2" t="s">
        <v>622</v>
      </c>
      <c r="O1" s="2" t="s">
        <v>623</v>
      </c>
    </row>
    <row r="2" spans="1:15" x14ac:dyDescent="0.25">
      <c r="A2" s="13" t="s">
        <v>803</v>
      </c>
      <c r="B2" s="13">
        <v>3</v>
      </c>
      <c r="K2" t="s">
        <v>242</v>
      </c>
    </row>
    <row r="3" spans="1:15" x14ac:dyDescent="0.25">
      <c r="A3" s="13" t="s">
        <v>803</v>
      </c>
      <c r="B3" s="13">
        <v>4</v>
      </c>
      <c r="K3" t="s">
        <v>242</v>
      </c>
    </row>
    <row r="4" spans="1:15" x14ac:dyDescent="0.25">
      <c r="A4" s="13" t="s">
        <v>824</v>
      </c>
      <c r="B4" s="13">
        <v>1</v>
      </c>
      <c r="K4" t="s">
        <v>242</v>
      </c>
    </row>
    <row r="5" spans="1:15" x14ac:dyDescent="0.25">
      <c r="A5" s="13" t="s">
        <v>824</v>
      </c>
      <c r="B5" s="13">
        <v>2</v>
      </c>
      <c r="K5" t="s">
        <v>15</v>
      </c>
    </row>
    <row r="6" spans="1:15" x14ac:dyDescent="0.25">
      <c r="A6" s="13" t="s">
        <v>824</v>
      </c>
      <c r="B6" s="13">
        <v>3</v>
      </c>
      <c r="K6" t="s">
        <v>242</v>
      </c>
    </row>
    <row r="7" spans="1:15" x14ac:dyDescent="0.25">
      <c r="A7" s="13" t="s">
        <v>824</v>
      </c>
      <c r="B7" s="13">
        <v>4</v>
      </c>
      <c r="K7" t="s">
        <v>242</v>
      </c>
    </row>
    <row r="8" spans="1:15" x14ac:dyDescent="0.25">
      <c r="A8" s="13" t="s">
        <v>824</v>
      </c>
      <c r="B8" s="13">
        <v>5</v>
      </c>
      <c r="K8" t="s">
        <v>15</v>
      </c>
    </row>
    <row r="9" spans="1:15" x14ac:dyDescent="0.25">
      <c r="A9" s="13" t="s">
        <v>824</v>
      </c>
      <c r="B9" s="13">
        <v>6</v>
      </c>
      <c r="K9" t="s">
        <v>15</v>
      </c>
    </row>
  </sheetData>
  <dataValidations count="2">
    <dataValidation type="decimal" operator="greaterThanOrEqual" allowBlank="1" showInputMessage="1" showErrorMessage="1" sqref="H2:H1048576 C2:C1048576" xr:uid="{AF7D4B9B-BA3A-47C2-BFC5-890CEC1D1603}">
      <formula1>0</formula1>
    </dataValidation>
    <dataValidation type="decimal" allowBlank="1" showInputMessage="1" showErrorMessage="1" sqref="E2:F1048576" xr:uid="{76593099-C042-4B26-AC35-53B7CDC03174}">
      <formula1>0</formula1>
      <formula2>14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C416B54-5BEE-4B94-BBC6-455AE29771C3}">
          <x14:formula1>
            <xm:f>cod!$B$620:$B$637</xm:f>
          </x14:formula1>
          <xm:sqref>D2:D1048576</xm:sqref>
        </x14:dataValidation>
        <x14:dataValidation type="list" allowBlank="1" showInputMessage="1" showErrorMessage="1" xr:uid="{B88C63BD-E103-4D08-B07C-794344522510}">
          <x14:formula1>
            <xm:f>cod!$B$638:$B$642</xm:f>
          </x14:formula1>
          <xm:sqref>G2:G1048576</xm:sqref>
        </x14:dataValidation>
        <x14:dataValidation type="list" allowBlank="1" showInputMessage="1" showErrorMessage="1" xr:uid="{DC13DBB4-F35D-4EF7-984D-16223617AB3E}">
          <x14:formula1>
            <xm:f>cod!$B$643:$B$646</xm:f>
          </x14:formula1>
          <xm:sqref>I2:I1048576</xm:sqref>
        </x14:dataValidation>
        <x14:dataValidation type="list" allowBlank="1" showInputMessage="1" showErrorMessage="1" xr:uid="{FEE69B89-9020-48D1-A675-4236F5CB80C2}">
          <x14:formula1>
            <xm:f>cod!$B$199:$B$200</xm:f>
          </x14:formula1>
          <xm:sqref>L2:M1048576 J2:J1048576</xm:sqref>
        </x14:dataValidation>
        <x14:dataValidation type="list" allowBlank="1" showInputMessage="1" showErrorMessage="1" xr:uid="{DC5BF0CB-0E9C-4054-8CC1-1CE11EBC80F4}">
          <x14:formula1>
            <xm:f>cod!$B$647:$B$650</xm:f>
          </x14:formula1>
          <xm:sqref>K2:K1048576</xm:sqref>
        </x14:dataValidation>
        <x14:dataValidation type="list" allowBlank="1" showInputMessage="1" showErrorMessage="1" xr:uid="{31C62A82-57D8-4818-89DE-9300F985D787}">
          <x14:formula1>
            <xm:f>cod!$B$651:$B$653</xm:f>
          </x14:formula1>
          <xm:sqref>N2:N1048576</xm:sqref>
        </x14:dataValidation>
        <x14:dataValidation type="list" allowBlank="1" showInputMessage="1" showErrorMessage="1" xr:uid="{4F5965D2-E7D4-4E75-B0B7-A6C2AB9813B8}">
          <x14:formula1>
            <xm:f>cod!$B$654:$B$657</xm:f>
          </x14:formula1>
          <xm:sqref>O2:O1048576</xm:sqref>
        </x14:dataValidation>
        <x14:dataValidation type="list" allowBlank="1" showInputMessage="1" showErrorMessage="1" xr:uid="{9C3AF587-A84C-4F0C-B3AA-ED3F162F5E00}">
          <x14:formula1>
            <xm:f>dat_horizon!$A$2:$A$99999</xm:f>
          </x14:formula1>
          <xm:sqref>A11:A1048576</xm:sqref>
        </x14:dataValidation>
        <x14:dataValidation type="list" allowBlank="1" showInputMessage="1" showErrorMessage="1" xr:uid="{A414E47C-E72E-48FB-862E-4337AE283AF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39C24494-A672-4D8B-A6CA-E24EA56711ED}">
          <x14:formula1>
            <xm:f>dat_sites!$A$2:$A$99999</xm:f>
          </x14:formula1>
          <xm:sqref>A2:A10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2544-8780-4567-8352-45F7291A1A82}">
  <dimension ref="A1:M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5" x14ac:dyDescent="0.25"/>
  <cols>
    <col min="1" max="1" width="9.140625" style="13"/>
    <col min="2" max="2" width="25.28515625" style="5" bestFit="1" customWidth="1"/>
    <col min="3" max="3" width="25.28515625" style="5" customWidth="1"/>
    <col min="4" max="4" width="20.5703125" bestFit="1" customWidth="1"/>
    <col min="5" max="5" width="20.7109375" bestFit="1" customWidth="1"/>
    <col min="6" max="6" width="22" bestFit="1" customWidth="1"/>
    <col min="7" max="7" width="22.42578125" bestFit="1" customWidth="1"/>
    <col min="8" max="8" width="9.85546875" bestFit="1" customWidth="1"/>
    <col min="9" max="9" width="19.85546875" bestFit="1" customWidth="1"/>
    <col min="10" max="10" width="60.28515625" style="5" bestFit="1" customWidth="1"/>
    <col min="11" max="13" width="9.140625" style="5"/>
  </cols>
  <sheetData>
    <row r="1" spans="1:13" s="4" customFormat="1" x14ac:dyDescent="0.25">
      <c r="A1" s="12" t="s">
        <v>0</v>
      </c>
      <c r="B1" s="18" t="s">
        <v>835</v>
      </c>
      <c r="C1" s="18" t="s">
        <v>836</v>
      </c>
      <c r="D1" s="17" t="s">
        <v>68</v>
      </c>
      <c r="E1" s="17" t="s">
        <v>69</v>
      </c>
      <c r="F1" s="17" t="s">
        <v>845</v>
      </c>
      <c r="G1" s="17" t="s">
        <v>70</v>
      </c>
      <c r="H1" s="2" t="s">
        <v>71</v>
      </c>
      <c r="I1" s="2" t="s">
        <v>72</v>
      </c>
      <c r="J1" s="6" t="s">
        <v>73</v>
      </c>
      <c r="K1" s="6" t="s">
        <v>74</v>
      </c>
      <c r="L1" s="6" t="s">
        <v>75</v>
      </c>
      <c r="M1" s="6" t="s">
        <v>76</v>
      </c>
    </row>
    <row r="2" spans="1:13" x14ac:dyDescent="0.25">
      <c r="A2" s="13" t="s">
        <v>803</v>
      </c>
      <c r="B2" s="5" t="s">
        <v>837</v>
      </c>
      <c r="C2" s="5" t="s">
        <v>838</v>
      </c>
      <c r="D2">
        <v>180</v>
      </c>
      <c r="E2">
        <v>100</v>
      </c>
      <c r="F2">
        <v>20</v>
      </c>
      <c r="G2" t="s">
        <v>15</v>
      </c>
      <c r="H2" t="s">
        <v>63</v>
      </c>
      <c r="J2" s="5" t="s">
        <v>793</v>
      </c>
    </row>
    <row r="3" spans="1:13" x14ac:dyDescent="0.25">
      <c r="A3" s="13" t="s">
        <v>804</v>
      </c>
      <c r="B3" s="5" t="s">
        <v>839</v>
      </c>
      <c r="C3" s="5" t="s">
        <v>840</v>
      </c>
      <c r="D3">
        <v>6</v>
      </c>
      <c r="E3">
        <v>100</v>
      </c>
      <c r="F3">
        <v>20</v>
      </c>
      <c r="G3" t="s">
        <v>15</v>
      </c>
      <c r="H3" t="s">
        <v>63</v>
      </c>
      <c r="J3" s="5" t="s">
        <v>806</v>
      </c>
    </row>
    <row r="4" spans="1:13" x14ac:dyDescent="0.25">
      <c r="A4" s="13" t="s">
        <v>808</v>
      </c>
      <c r="B4" s="5" t="s">
        <v>841</v>
      </c>
      <c r="C4" s="5" t="s">
        <v>842</v>
      </c>
      <c r="D4">
        <v>350</v>
      </c>
      <c r="E4">
        <v>100</v>
      </c>
      <c r="F4">
        <v>20</v>
      </c>
      <c r="G4" t="s">
        <v>15</v>
      </c>
      <c r="H4" t="s">
        <v>63</v>
      </c>
      <c r="J4" s="5" t="s">
        <v>810</v>
      </c>
    </row>
    <row r="5" spans="1:13" x14ac:dyDescent="0.25">
      <c r="A5" s="13" t="s">
        <v>824</v>
      </c>
      <c r="B5" s="5" t="s">
        <v>843</v>
      </c>
      <c r="C5" s="5" t="s">
        <v>844</v>
      </c>
      <c r="D5">
        <v>183</v>
      </c>
      <c r="E5">
        <v>100</v>
      </c>
      <c r="F5">
        <v>20</v>
      </c>
      <c r="G5" t="s">
        <v>15</v>
      </c>
      <c r="H5" t="s">
        <v>63</v>
      </c>
      <c r="J5" s="5" t="s">
        <v>826</v>
      </c>
    </row>
  </sheetData>
  <dataValidations count="3">
    <dataValidation type="decimal" allowBlank="1" showInputMessage="1" showErrorMessage="1" sqref="D2:D1048576" xr:uid="{85EE6929-ABB6-4307-845A-16A1024EDF47}">
      <formula1>-5</formula1>
      <formula2>3724</formula2>
    </dataValidation>
    <dataValidation type="decimal" operator="greaterThanOrEqual" allowBlank="1" showInputMessage="1" showErrorMessage="1" sqref="I2:I1048576 E2:E1048576 F2:F1048576" xr:uid="{55E40190-C23C-4973-B832-4C5C912051C1}">
      <formula1>0</formula1>
    </dataValidation>
    <dataValidation operator="greaterThanOrEqual" allowBlank="1" showInputMessage="1" showErrorMessage="1" sqref="F1" xr:uid="{CDF87B7D-FE52-4B1F-B99F-67B980CDA6E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B826D2-B203-43BC-8D05-2659191E2BAC}">
          <x14:formula1>
            <xm:f>cod!$B$56:$B$60</xm:f>
          </x14:formula1>
          <xm:sqref>G2:G1048576</xm:sqref>
        </x14:dataValidation>
        <x14:dataValidation type="list" allowBlank="1" showInputMessage="1" showErrorMessage="1" xr:uid="{67C9B157-11F8-411B-8968-1E38110F8F30}">
          <x14:formula1>
            <xm:f>cod!$B$61:$B$65</xm:f>
          </x14:formula1>
          <xm:sqref>H2:H1048576</xm:sqref>
        </x14:dataValidation>
        <x14:dataValidation type="list" allowBlank="1" showInputMessage="1" showErrorMessage="1" xr:uid="{D8F40C93-E457-469D-9639-F1A3A7D73C0D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9F75-766E-4CD1-8BD2-38B35E8BAF66}">
  <dimension ref="A1:O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20.42578125" bestFit="1" customWidth="1"/>
    <col min="4" max="4" width="23" bestFit="1" customWidth="1"/>
    <col min="5" max="5" width="24.85546875" bestFit="1" customWidth="1"/>
    <col min="6" max="6" width="15.140625" bestFit="1" customWidth="1"/>
    <col min="7" max="7" width="12.85546875" bestFit="1" customWidth="1"/>
    <col min="8" max="8" width="10.5703125" bestFit="1" customWidth="1"/>
    <col min="9" max="9" width="21" style="5" bestFit="1" customWidth="1"/>
    <col min="10" max="10" width="21" bestFit="1" customWidth="1"/>
    <col min="11" max="11" width="20.7109375" bestFit="1" customWidth="1"/>
    <col min="12" max="12" width="11" bestFit="1" customWidth="1"/>
    <col min="13" max="13" width="15.28515625" bestFit="1" customWidth="1"/>
    <col min="14" max="14" width="16.28515625" bestFit="1" customWidth="1"/>
    <col min="15" max="15" width="21.42578125" bestFit="1" customWidth="1"/>
  </cols>
  <sheetData>
    <row r="1" spans="1:15" s="4" customFormat="1" x14ac:dyDescent="0.25">
      <c r="A1" s="12" t="s">
        <v>0</v>
      </c>
      <c r="B1" s="12" t="s">
        <v>328</v>
      </c>
      <c r="C1" s="15" t="s">
        <v>666</v>
      </c>
      <c r="D1" s="15" t="s">
        <v>667</v>
      </c>
      <c r="E1" s="15" t="s">
        <v>668</v>
      </c>
      <c r="F1" s="17" t="s">
        <v>669</v>
      </c>
      <c r="G1" s="17" t="s">
        <v>670</v>
      </c>
      <c r="H1" s="17" t="s">
        <v>671</v>
      </c>
      <c r="I1" s="21" t="s">
        <v>672</v>
      </c>
      <c r="J1" s="15" t="s">
        <v>673</v>
      </c>
      <c r="K1" s="15" t="s">
        <v>674</v>
      </c>
      <c r="L1" s="15" t="s">
        <v>675</v>
      </c>
      <c r="M1" s="15" t="s">
        <v>676</v>
      </c>
      <c r="N1" s="15" t="s">
        <v>677</v>
      </c>
      <c r="O1" s="15" t="s">
        <v>678</v>
      </c>
    </row>
    <row r="2" spans="1:15" x14ac:dyDescent="0.25">
      <c r="A2" s="13" t="s">
        <v>803</v>
      </c>
      <c r="B2" s="13">
        <v>1</v>
      </c>
      <c r="C2" t="s">
        <v>20</v>
      </c>
      <c r="D2" t="s">
        <v>630</v>
      </c>
      <c r="J2" t="s">
        <v>801</v>
      </c>
      <c r="K2" t="s">
        <v>65</v>
      </c>
      <c r="L2" t="s">
        <v>243</v>
      </c>
      <c r="M2" t="s">
        <v>244</v>
      </c>
      <c r="N2" t="s">
        <v>244</v>
      </c>
      <c r="O2" t="s">
        <v>665</v>
      </c>
    </row>
    <row r="3" spans="1:15" x14ac:dyDescent="0.25">
      <c r="A3" s="13" t="s">
        <v>803</v>
      </c>
      <c r="B3" s="13">
        <v>2</v>
      </c>
      <c r="C3" t="s">
        <v>28</v>
      </c>
      <c r="D3" t="s">
        <v>637</v>
      </c>
      <c r="G3">
        <v>1</v>
      </c>
      <c r="J3" t="s">
        <v>801</v>
      </c>
      <c r="K3" t="s">
        <v>660</v>
      </c>
      <c r="L3" t="s">
        <v>244</v>
      </c>
      <c r="M3" t="s">
        <v>244</v>
      </c>
      <c r="N3" t="s">
        <v>244</v>
      </c>
      <c r="O3" t="s">
        <v>665</v>
      </c>
    </row>
    <row r="4" spans="1:15" x14ac:dyDescent="0.25">
      <c r="A4" s="13" t="s">
        <v>803</v>
      </c>
      <c r="B4" s="13">
        <v>3</v>
      </c>
      <c r="C4" t="s">
        <v>28</v>
      </c>
      <c r="D4" t="s">
        <v>637</v>
      </c>
      <c r="G4">
        <v>2</v>
      </c>
      <c r="J4" t="s">
        <v>801</v>
      </c>
      <c r="K4" t="s">
        <v>660</v>
      </c>
      <c r="L4" t="s">
        <v>244</v>
      </c>
      <c r="M4" t="s">
        <v>244</v>
      </c>
      <c r="N4" t="s">
        <v>244</v>
      </c>
      <c r="O4" t="s">
        <v>665</v>
      </c>
    </row>
    <row r="5" spans="1:15" x14ac:dyDescent="0.25">
      <c r="A5" s="13" t="s">
        <v>803</v>
      </c>
      <c r="B5" s="13">
        <v>4</v>
      </c>
      <c r="C5" t="s">
        <v>28</v>
      </c>
      <c r="D5" t="s">
        <v>637</v>
      </c>
      <c r="G5">
        <v>3</v>
      </c>
      <c r="J5" t="s">
        <v>801</v>
      </c>
      <c r="K5" t="s">
        <v>660</v>
      </c>
      <c r="L5" t="s">
        <v>244</v>
      </c>
      <c r="M5" t="s">
        <v>244</v>
      </c>
      <c r="N5" t="s">
        <v>244</v>
      </c>
      <c r="O5" t="s">
        <v>665</v>
      </c>
    </row>
    <row r="6" spans="1:15" x14ac:dyDescent="0.25">
      <c r="A6" s="13" t="s">
        <v>803</v>
      </c>
      <c r="B6" s="13">
        <v>5</v>
      </c>
      <c r="C6" t="s">
        <v>29</v>
      </c>
      <c r="D6" t="s">
        <v>639</v>
      </c>
      <c r="G6">
        <v>1</v>
      </c>
      <c r="J6" t="s">
        <v>802</v>
      </c>
      <c r="K6" t="s">
        <v>323</v>
      </c>
      <c r="L6" t="s">
        <v>244</v>
      </c>
      <c r="M6" t="s">
        <v>244</v>
      </c>
      <c r="N6" t="s">
        <v>244</v>
      </c>
      <c r="O6" t="s">
        <v>665</v>
      </c>
    </row>
    <row r="7" spans="1:15" x14ac:dyDescent="0.25">
      <c r="A7" s="13" t="s">
        <v>803</v>
      </c>
      <c r="B7" s="13">
        <v>6</v>
      </c>
      <c r="C7" t="s">
        <v>29</v>
      </c>
      <c r="D7" t="s">
        <v>639</v>
      </c>
      <c r="G7">
        <v>2</v>
      </c>
      <c r="J7" t="s">
        <v>802</v>
      </c>
      <c r="K7" t="s">
        <v>323</v>
      </c>
      <c r="L7" t="s">
        <v>244</v>
      </c>
      <c r="M7" t="s">
        <v>244</v>
      </c>
      <c r="N7" t="s">
        <v>244</v>
      </c>
      <c r="O7" t="s">
        <v>665</v>
      </c>
    </row>
    <row r="8" spans="1:15" x14ac:dyDescent="0.25">
      <c r="A8" s="13" t="s">
        <v>803</v>
      </c>
      <c r="B8" s="13">
        <v>7</v>
      </c>
      <c r="C8" t="s">
        <v>29</v>
      </c>
      <c r="D8" t="s">
        <v>639</v>
      </c>
      <c r="G8">
        <v>3</v>
      </c>
      <c r="J8" t="s">
        <v>802</v>
      </c>
      <c r="K8" t="s">
        <v>323</v>
      </c>
      <c r="L8" t="s">
        <v>244</v>
      </c>
      <c r="M8" t="s">
        <v>244</v>
      </c>
      <c r="N8" t="s">
        <v>244</v>
      </c>
      <c r="O8" t="s">
        <v>665</v>
      </c>
    </row>
    <row r="9" spans="1:15" x14ac:dyDescent="0.25">
      <c r="A9" s="13" t="s">
        <v>804</v>
      </c>
      <c r="B9" s="13">
        <v>1</v>
      </c>
      <c r="C9" t="s">
        <v>20</v>
      </c>
      <c r="D9" t="s">
        <v>629</v>
      </c>
      <c r="J9" t="s">
        <v>500</v>
      </c>
      <c r="K9" t="s">
        <v>482</v>
      </c>
      <c r="L9" t="s">
        <v>243</v>
      </c>
      <c r="M9" t="s">
        <v>243</v>
      </c>
      <c r="N9" t="s">
        <v>244</v>
      </c>
      <c r="O9" t="s">
        <v>665</v>
      </c>
    </row>
    <row r="10" spans="1:15" x14ac:dyDescent="0.25">
      <c r="A10" s="13" t="s">
        <v>804</v>
      </c>
      <c r="B10" s="13">
        <v>2</v>
      </c>
      <c r="C10" t="s">
        <v>28</v>
      </c>
      <c r="J10" t="s">
        <v>500</v>
      </c>
      <c r="K10" t="s">
        <v>482</v>
      </c>
      <c r="L10" t="s">
        <v>244</v>
      </c>
      <c r="M10" t="s">
        <v>243</v>
      </c>
      <c r="N10" t="s">
        <v>244</v>
      </c>
      <c r="O10" t="s">
        <v>665</v>
      </c>
    </row>
    <row r="11" spans="1:15" x14ac:dyDescent="0.25">
      <c r="A11" s="13" t="s">
        <v>804</v>
      </c>
      <c r="B11" s="13">
        <v>3</v>
      </c>
      <c r="C11" t="s">
        <v>29</v>
      </c>
      <c r="D11" t="s">
        <v>639</v>
      </c>
      <c r="J11" t="s">
        <v>500</v>
      </c>
      <c r="K11" t="s">
        <v>482</v>
      </c>
      <c r="L11" t="s">
        <v>244</v>
      </c>
      <c r="M11" t="s">
        <v>243</v>
      </c>
      <c r="N11" t="s">
        <v>244</v>
      </c>
      <c r="O11" t="s">
        <v>665</v>
      </c>
    </row>
    <row r="12" spans="1:15" x14ac:dyDescent="0.25">
      <c r="A12" s="13" t="s">
        <v>808</v>
      </c>
      <c r="B12" s="13">
        <v>1</v>
      </c>
      <c r="C12" t="s">
        <v>496</v>
      </c>
      <c r="D12" t="s">
        <v>627</v>
      </c>
      <c r="J12" t="s">
        <v>819</v>
      </c>
      <c r="K12" t="s">
        <v>482</v>
      </c>
      <c r="L12" t="s">
        <v>243</v>
      </c>
      <c r="M12" t="s">
        <v>244</v>
      </c>
      <c r="N12" t="s">
        <v>244</v>
      </c>
      <c r="O12" t="s">
        <v>665</v>
      </c>
    </row>
    <row r="13" spans="1:15" x14ac:dyDescent="0.25">
      <c r="A13" s="13" t="s">
        <v>808</v>
      </c>
      <c r="B13" s="13">
        <v>2</v>
      </c>
      <c r="C13" t="s">
        <v>20</v>
      </c>
      <c r="D13" t="s">
        <v>629</v>
      </c>
      <c r="J13" t="s">
        <v>821</v>
      </c>
      <c r="K13" t="s">
        <v>65</v>
      </c>
      <c r="L13" t="s">
        <v>244</v>
      </c>
      <c r="M13" t="s">
        <v>244</v>
      </c>
      <c r="N13" t="s">
        <v>244</v>
      </c>
      <c r="O13" t="s">
        <v>665</v>
      </c>
    </row>
    <row r="14" spans="1:15" x14ac:dyDescent="0.25">
      <c r="A14" s="13" t="s">
        <v>808</v>
      </c>
      <c r="B14" s="13">
        <v>3</v>
      </c>
      <c r="C14" t="s">
        <v>20</v>
      </c>
      <c r="D14" t="s">
        <v>629</v>
      </c>
      <c r="E14" t="s">
        <v>643</v>
      </c>
      <c r="J14" t="s">
        <v>821</v>
      </c>
      <c r="K14" t="s">
        <v>65</v>
      </c>
      <c r="L14" t="s">
        <v>244</v>
      </c>
      <c r="M14" t="s">
        <v>244</v>
      </c>
      <c r="N14" t="s">
        <v>244</v>
      </c>
      <c r="O14" t="s">
        <v>663</v>
      </c>
    </row>
    <row r="15" spans="1:15" x14ac:dyDescent="0.25">
      <c r="A15" s="13" t="s">
        <v>808</v>
      </c>
      <c r="B15" s="13">
        <v>4</v>
      </c>
      <c r="C15" t="s">
        <v>12</v>
      </c>
      <c r="E15" t="s">
        <v>641</v>
      </c>
      <c r="J15" t="s">
        <v>822</v>
      </c>
      <c r="K15" t="s">
        <v>660</v>
      </c>
      <c r="L15" t="s">
        <v>244</v>
      </c>
      <c r="M15" t="s">
        <v>244</v>
      </c>
      <c r="N15" t="s">
        <v>244</v>
      </c>
      <c r="O15" t="s">
        <v>663</v>
      </c>
    </row>
    <row r="16" spans="1:15" x14ac:dyDescent="0.25">
      <c r="A16" s="13" t="s">
        <v>808</v>
      </c>
      <c r="B16" s="13">
        <v>5</v>
      </c>
      <c r="C16" t="s">
        <v>28</v>
      </c>
      <c r="D16" t="s">
        <v>635</v>
      </c>
      <c r="G16">
        <v>1</v>
      </c>
      <c r="J16" t="s">
        <v>823</v>
      </c>
      <c r="K16" t="s">
        <v>482</v>
      </c>
      <c r="L16" t="s">
        <v>244</v>
      </c>
      <c r="M16" t="s">
        <v>244</v>
      </c>
      <c r="N16" t="s">
        <v>244</v>
      </c>
      <c r="O16" t="s">
        <v>665</v>
      </c>
    </row>
    <row r="17" spans="1:15" x14ac:dyDescent="0.25">
      <c r="A17" s="13" t="s">
        <v>808</v>
      </c>
      <c r="B17" s="13">
        <v>6</v>
      </c>
      <c r="C17" t="s">
        <v>28</v>
      </c>
      <c r="D17" t="s">
        <v>634</v>
      </c>
      <c r="G17">
        <v>2</v>
      </c>
      <c r="J17" t="s">
        <v>820</v>
      </c>
      <c r="K17" t="s">
        <v>65</v>
      </c>
      <c r="L17" t="s">
        <v>244</v>
      </c>
      <c r="M17" t="s">
        <v>244</v>
      </c>
      <c r="N17" t="s">
        <v>244</v>
      </c>
      <c r="O17" t="s">
        <v>665</v>
      </c>
    </row>
    <row r="18" spans="1:15" x14ac:dyDescent="0.25">
      <c r="A18" s="13" t="s">
        <v>824</v>
      </c>
      <c r="B18" s="13">
        <v>1</v>
      </c>
      <c r="C18" t="s">
        <v>20</v>
      </c>
      <c r="D18" t="s">
        <v>630</v>
      </c>
      <c r="J18" t="s">
        <v>654</v>
      </c>
      <c r="K18" t="s">
        <v>482</v>
      </c>
      <c r="L18" t="s">
        <v>243</v>
      </c>
      <c r="M18" t="s">
        <v>244</v>
      </c>
      <c r="N18" t="s">
        <v>244</v>
      </c>
      <c r="O18" t="s">
        <v>665</v>
      </c>
    </row>
    <row r="19" spans="1:15" x14ac:dyDescent="0.25">
      <c r="A19" s="13" t="s">
        <v>824</v>
      </c>
      <c r="B19" s="13">
        <v>2</v>
      </c>
      <c r="C19" t="s">
        <v>20</v>
      </c>
      <c r="J19" t="s">
        <v>654</v>
      </c>
      <c r="K19" t="s">
        <v>65</v>
      </c>
      <c r="L19" t="s">
        <v>244</v>
      </c>
      <c r="M19" t="s">
        <v>244</v>
      </c>
      <c r="N19" t="s">
        <v>244</v>
      </c>
      <c r="O19" t="s">
        <v>665</v>
      </c>
    </row>
    <row r="20" spans="1:15" x14ac:dyDescent="0.25">
      <c r="A20" s="13" t="s">
        <v>824</v>
      </c>
      <c r="B20" s="13">
        <v>3</v>
      </c>
      <c r="C20" t="s">
        <v>28</v>
      </c>
      <c r="D20" t="s">
        <v>637</v>
      </c>
      <c r="E20" t="s">
        <v>642</v>
      </c>
      <c r="G20">
        <v>1</v>
      </c>
      <c r="J20" t="s">
        <v>821</v>
      </c>
      <c r="K20" t="s">
        <v>65</v>
      </c>
      <c r="L20" t="s">
        <v>244</v>
      </c>
      <c r="M20" t="s">
        <v>244</v>
      </c>
      <c r="N20" t="s">
        <v>244</v>
      </c>
      <c r="O20" t="s">
        <v>664</v>
      </c>
    </row>
    <row r="21" spans="1:15" x14ac:dyDescent="0.25">
      <c r="A21" s="13" t="s">
        <v>824</v>
      </c>
      <c r="B21" s="13">
        <v>4</v>
      </c>
      <c r="C21" t="s">
        <v>28</v>
      </c>
      <c r="D21" t="s">
        <v>637</v>
      </c>
      <c r="E21" t="s">
        <v>642</v>
      </c>
      <c r="G21">
        <v>2</v>
      </c>
      <c r="J21" t="s">
        <v>801</v>
      </c>
      <c r="K21" t="s">
        <v>660</v>
      </c>
      <c r="L21" t="s">
        <v>244</v>
      </c>
      <c r="M21" t="s">
        <v>244</v>
      </c>
      <c r="N21" t="s">
        <v>244</v>
      </c>
      <c r="O21" t="s">
        <v>664</v>
      </c>
    </row>
    <row r="22" spans="1:15" x14ac:dyDescent="0.25">
      <c r="A22" s="13" t="s">
        <v>824</v>
      </c>
      <c r="B22" s="13">
        <v>5</v>
      </c>
      <c r="C22" t="s">
        <v>28</v>
      </c>
      <c r="D22" t="s">
        <v>637</v>
      </c>
      <c r="E22" t="s">
        <v>642</v>
      </c>
      <c r="G22">
        <v>3</v>
      </c>
      <c r="J22" t="s">
        <v>801</v>
      </c>
      <c r="K22" t="s">
        <v>660</v>
      </c>
      <c r="L22" t="s">
        <v>244</v>
      </c>
      <c r="M22" t="s">
        <v>244</v>
      </c>
      <c r="N22" t="s">
        <v>244</v>
      </c>
      <c r="O22" t="s">
        <v>664</v>
      </c>
    </row>
    <row r="23" spans="1:15" x14ac:dyDescent="0.25">
      <c r="A23" s="13" t="s">
        <v>824</v>
      </c>
      <c r="B23" s="13">
        <v>6</v>
      </c>
      <c r="C23" t="s">
        <v>28</v>
      </c>
      <c r="D23" t="s">
        <v>637</v>
      </c>
      <c r="E23" t="s">
        <v>642</v>
      </c>
      <c r="G23">
        <v>4</v>
      </c>
      <c r="J23" t="s">
        <v>801</v>
      </c>
      <c r="K23" t="s">
        <v>660</v>
      </c>
      <c r="L23" t="s">
        <v>244</v>
      </c>
      <c r="M23" t="s">
        <v>244</v>
      </c>
      <c r="N23" t="s">
        <v>244</v>
      </c>
      <c r="O23" t="s">
        <v>664</v>
      </c>
    </row>
    <row r="24" spans="1:15" x14ac:dyDescent="0.25">
      <c r="A24" s="13" t="s">
        <v>824</v>
      </c>
      <c r="B24" s="13">
        <v>7</v>
      </c>
      <c r="C24" t="s">
        <v>29</v>
      </c>
      <c r="E24" t="s">
        <v>642</v>
      </c>
      <c r="F24">
        <v>2</v>
      </c>
      <c r="J24" t="s">
        <v>657</v>
      </c>
      <c r="K24" t="s">
        <v>65</v>
      </c>
      <c r="L24" t="s">
        <v>244</v>
      </c>
      <c r="M24" t="s">
        <v>244</v>
      </c>
      <c r="N24" t="s">
        <v>244</v>
      </c>
      <c r="O24" t="s">
        <v>664</v>
      </c>
    </row>
  </sheetData>
  <dataValidations count="1">
    <dataValidation type="whole" operator="greaterThan" allowBlank="1" showInputMessage="1" showErrorMessage="1" sqref="F2:G1048576" xr:uid="{9AD5CBD8-7596-4652-A16C-20FFCBA88EF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3015C21-7DF1-416F-9716-6EBBC7502279}">
          <x14:formula1>
            <xm:f>cod!$B$658:$B$665</xm:f>
          </x14:formula1>
          <xm:sqref>C2:C1048576</xm:sqref>
        </x14:dataValidation>
        <x14:dataValidation type="list" allowBlank="1" showInputMessage="1" showErrorMessage="1" xr:uid="{55DA2439-8411-4E4B-8FED-3F9EC6C8BF1F}">
          <x14:formula1>
            <xm:f>cod!$B$666:$B$683</xm:f>
          </x14:formula1>
          <xm:sqref>D2:D1048576</xm:sqref>
        </x14:dataValidation>
        <x14:dataValidation type="list" allowBlank="1" showInputMessage="1" showErrorMessage="1" xr:uid="{1B697D26-1F96-4470-88C8-598C2A8D34D0}">
          <x14:formula1>
            <xm:f>cod!$B$684:$B$687</xm:f>
          </x14:formula1>
          <xm:sqref>E2:E1048576</xm:sqref>
        </x14:dataValidation>
        <x14:dataValidation type="list" allowBlank="1" showInputMessage="1" showErrorMessage="1" xr:uid="{FA049763-30D2-4E30-BEB4-A22FB6040E18}">
          <x14:formula1>
            <xm:f>cod!$B$199:$B$200</xm:f>
          </x14:formula1>
          <xm:sqref>L2:N1048576 H2:H1048576</xm:sqref>
        </x14:dataValidation>
        <x14:dataValidation type="list" allowBlank="1" showInputMessage="1" showErrorMessage="1" xr:uid="{24B7CE65-6594-4DA1-B8D4-C58F8C43A715}">
          <x14:formula1>
            <xm:f>cod!$B$716:$B$720</xm:f>
          </x14:formula1>
          <xm:sqref>K2:K1048576</xm:sqref>
        </x14:dataValidation>
        <x14:dataValidation type="list" allowBlank="1" showInputMessage="1" showErrorMessage="1" xr:uid="{4C4ACB04-C04A-4BC7-B2EB-09422BCA56E6}">
          <x14:formula1>
            <xm:f>cod!$B$721:$B$725</xm:f>
          </x14:formula1>
          <xm:sqref>O2:O1048576</xm:sqref>
        </x14:dataValidation>
        <x14:dataValidation type="list" allowBlank="1" showInputMessage="1" showErrorMessage="1" xr:uid="{D778CEDE-6938-434C-A641-0180F5D81EAE}">
          <x14:formula1>
            <xm:f>dat_horizon!$A$2:$A$99999</xm:f>
          </x14:formula1>
          <xm:sqref>A9:A17 A25:A1048576</xm:sqref>
        </x14:dataValidation>
        <x14:dataValidation type="list" allowBlank="1" showInputMessage="1" showErrorMessage="1" xr:uid="{A2690E81-6984-44D9-9DF6-0126AB064832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D5C1097A-A8A4-47EB-8760-9F17093D1BB9}">
          <x14:formula1>
            <xm:f>cod!$B$704:$B$715</xm:f>
          </x14:formula1>
          <xm:sqref>J2:J1048576</xm:sqref>
        </x14:dataValidation>
        <x14:dataValidation type="list" allowBlank="1" showInputMessage="1" showErrorMessage="1" xr:uid="{CD0AFA72-5579-4B01-8012-03EFBF761322}">
          <x14:formula1>
            <xm:f>dat_sites!$A$2:$A$99999</xm:f>
          </x14:formula1>
          <xm:sqref>A2:A8 A18:A24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5B2-81D3-42B4-B8E3-B1C32EF281E4}">
  <dimension ref="A1:D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2" max="2" width="10.28515625" bestFit="1" customWidth="1"/>
    <col min="3" max="3" width="11" customWidth="1"/>
    <col min="4" max="4" width="18.7109375" bestFit="1" customWidth="1"/>
  </cols>
  <sheetData>
    <row r="1" spans="1:4" s="2" customFormat="1" x14ac:dyDescent="0.25">
      <c r="A1" s="12" t="s">
        <v>0</v>
      </c>
      <c r="B1" s="12" t="s">
        <v>328</v>
      </c>
      <c r="C1" s="22" t="s">
        <v>852</v>
      </c>
      <c r="D1" s="2" t="s">
        <v>853</v>
      </c>
    </row>
  </sheetData>
  <dataValidations count="1">
    <dataValidation type="whole" operator="greaterThan" allowBlank="1" showInputMessage="1" showErrorMessage="1" sqref="C2:C1048576" xr:uid="{A08280A1-ABD2-428F-9E84-C40C2E9E1663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D5C31A-BDBB-4721-A396-4EF3944A315E}">
          <x14:formula1>
            <xm:f>dat_horizon_names!$A3:$A100000</xm:f>
          </x14:formula1>
          <xm:sqref>A2:A1048576</xm:sqref>
        </x14:dataValidation>
        <x14:dataValidation type="list" allowBlank="1" showInputMessage="1" showErrorMessage="1" xr:uid="{D3EF38C1-826A-4D7A-8A61-3BF458AD8478}">
          <x14:formula1>
            <xm:f>dat_horizon_names!$B3:$B100000</xm:f>
          </x14:formula1>
          <xm:sqref>B2:B1048576</xm:sqref>
        </x14:dataValidation>
        <x14:dataValidation type="list" allowBlank="1" showInputMessage="1" showErrorMessage="1" xr:uid="{2FA8E0C3-AB19-4FE6-B123-2CB8542CDB08}">
          <x14:formula1>
            <xm:f>cod!$B$688:$B$703</xm:f>
          </x14:formula1>
          <xm:sqref>D2:D1048576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D6B3-350D-4197-B8AE-8285F102EAD3}">
  <dimension ref="A1:X5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Y6" sqref="Y6"/>
    </sheetView>
  </sheetViews>
  <sheetFormatPr defaultRowHeight="15" x14ac:dyDescent="0.25"/>
  <cols>
    <col min="1" max="1" width="9.42578125" style="13" customWidth="1"/>
    <col min="2" max="2" width="15.5703125" bestFit="1" customWidth="1"/>
    <col min="3" max="3" width="15.85546875" bestFit="1" customWidth="1"/>
    <col min="4" max="4" width="19.28515625" bestFit="1" customWidth="1"/>
    <col min="5" max="5" width="31.7109375" bestFit="1" customWidth="1"/>
    <col min="6" max="7" width="20.85546875" bestFit="1" customWidth="1"/>
    <col min="8" max="8" width="24.5703125" bestFit="1" customWidth="1"/>
    <col min="9" max="10" width="23.5703125" bestFit="1" customWidth="1"/>
    <col min="11" max="11" width="27.28515625" bestFit="1" customWidth="1"/>
    <col min="12" max="14" width="21.85546875" bestFit="1" customWidth="1"/>
    <col min="15" max="16" width="21" bestFit="1" customWidth="1"/>
    <col min="17" max="17" width="19.7109375" bestFit="1" customWidth="1"/>
    <col min="18" max="18" width="21.42578125" bestFit="1" customWidth="1"/>
    <col min="19" max="20" width="23" bestFit="1" customWidth="1"/>
    <col min="21" max="21" width="22.5703125" customWidth="1"/>
    <col min="22" max="22" width="27.28515625" bestFit="1" customWidth="1"/>
    <col min="23" max="23" width="23.85546875" bestFit="1" customWidth="1"/>
    <col min="24" max="24" width="26.7109375" bestFit="1" customWidth="1"/>
  </cols>
  <sheetData>
    <row r="1" spans="1:24" s="2" customFormat="1" x14ac:dyDescent="0.25">
      <c r="A1" s="12" t="s">
        <v>0</v>
      </c>
      <c r="B1" s="15" t="s">
        <v>767</v>
      </c>
      <c r="C1" s="15" t="s">
        <v>768</v>
      </c>
      <c r="D1" s="15" t="s">
        <v>769</v>
      </c>
      <c r="E1" s="17" t="s">
        <v>789</v>
      </c>
      <c r="F1" s="17" t="s">
        <v>770</v>
      </c>
      <c r="G1" s="17" t="s">
        <v>771</v>
      </c>
      <c r="H1" s="17" t="s">
        <v>772</v>
      </c>
      <c r="I1" s="17" t="s">
        <v>773</v>
      </c>
      <c r="J1" s="17" t="s">
        <v>774</v>
      </c>
      <c r="K1" s="17" t="s">
        <v>775</v>
      </c>
      <c r="L1" s="17" t="s">
        <v>776</v>
      </c>
      <c r="M1" s="17" t="s">
        <v>777</v>
      </c>
      <c r="N1" s="17" t="s">
        <v>778</v>
      </c>
      <c r="O1" s="17" t="s">
        <v>779</v>
      </c>
      <c r="P1" s="17" t="s">
        <v>780</v>
      </c>
      <c r="Q1" s="17" t="s">
        <v>781</v>
      </c>
      <c r="R1" s="17" t="s">
        <v>782</v>
      </c>
      <c r="S1" s="17" t="s">
        <v>783</v>
      </c>
      <c r="T1" s="17" t="s">
        <v>784</v>
      </c>
      <c r="U1" s="17" t="s">
        <v>785</v>
      </c>
      <c r="V1" s="2" t="s">
        <v>786</v>
      </c>
      <c r="W1" s="2" t="s">
        <v>787</v>
      </c>
      <c r="X1" s="2" t="s">
        <v>788</v>
      </c>
    </row>
    <row r="2" spans="1:24" x14ac:dyDescent="0.25">
      <c r="A2" s="13" t="s">
        <v>803</v>
      </c>
      <c r="B2" t="s">
        <v>28</v>
      </c>
      <c r="C2" t="s">
        <v>281</v>
      </c>
      <c r="D2" t="s">
        <v>16</v>
      </c>
      <c r="E2" t="s">
        <v>746</v>
      </c>
      <c r="I2" t="s">
        <v>398</v>
      </c>
      <c r="L2" t="s">
        <v>483</v>
      </c>
      <c r="M2" t="s">
        <v>65</v>
      </c>
      <c r="N2" t="s">
        <v>323</v>
      </c>
      <c r="O2" t="s">
        <v>350</v>
      </c>
      <c r="Q2" t="s">
        <v>17</v>
      </c>
      <c r="R2" t="s">
        <v>123</v>
      </c>
      <c r="S2" t="s">
        <v>480</v>
      </c>
      <c r="T2" t="s">
        <v>481</v>
      </c>
      <c r="U2" t="s">
        <v>665</v>
      </c>
      <c r="V2" t="s">
        <v>15</v>
      </c>
      <c r="W2" t="s">
        <v>240</v>
      </c>
    </row>
    <row r="3" spans="1:24" x14ac:dyDescent="0.25">
      <c r="A3" s="13" t="s">
        <v>804</v>
      </c>
      <c r="B3" t="s">
        <v>15</v>
      </c>
      <c r="C3" t="s">
        <v>31</v>
      </c>
      <c r="D3" t="s">
        <v>30</v>
      </c>
      <c r="E3" t="s">
        <v>107</v>
      </c>
      <c r="F3" t="s">
        <v>402</v>
      </c>
      <c r="I3" t="s">
        <v>402</v>
      </c>
      <c r="L3" t="s">
        <v>66</v>
      </c>
      <c r="M3" t="s">
        <v>482</v>
      </c>
      <c r="O3" t="s">
        <v>201</v>
      </c>
      <c r="Q3" t="s">
        <v>757</v>
      </c>
      <c r="R3" t="s">
        <v>125</v>
      </c>
      <c r="S3" t="s">
        <v>323</v>
      </c>
      <c r="U3" t="s">
        <v>665</v>
      </c>
      <c r="V3" t="s">
        <v>240</v>
      </c>
      <c r="W3" t="s">
        <v>240</v>
      </c>
    </row>
    <row r="4" spans="1:24" x14ac:dyDescent="0.25">
      <c r="A4" s="13" t="s">
        <v>808</v>
      </c>
      <c r="B4" t="s">
        <v>483</v>
      </c>
      <c r="C4" t="s">
        <v>274</v>
      </c>
      <c r="D4" t="s">
        <v>496</v>
      </c>
      <c r="E4" t="s">
        <v>744</v>
      </c>
      <c r="F4" t="s">
        <v>398</v>
      </c>
      <c r="G4" t="s">
        <v>404</v>
      </c>
      <c r="H4" t="s">
        <v>243</v>
      </c>
      <c r="I4" t="s">
        <v>398</v>
      </c>
      <c r="J4" t="s">
        <v>404</v>
      </c>
      <c r="K4" t="s">
        <v>243</v>
      </c>
      <c r="L4" t="s">
        <v>483</v>
      </c>
      <c r="M4" t="s">
        <v>65</v>
      </c>
      <c r="O4" t="s">
        <v>201</v>
      </c>
      <c r="Q4" t="s">
        <v>757</v>
      </c>
      <c r="R4" t="s">
        <v>123</v>
      </c>
      <c r="S4" t="s">
        <v>480</v>
      </c>
      <c r="T4" t="s">
        <v>323</v>
      </c>
      <c r="U4" t="s">
        <v>663</v>
      </c>
      <c r="V4" t="s">
        <v>240</v>
      </c>
      <c r="W4" t="s">
        <v>21</v>
      </c>
      <c r="X4">
        <v>6</v>
      </c>
    </row>
    <row r="5" spans="1:24" x14ac:dyDescent="0.25">
      <c r="A5" s="13" t="s">
        <v>824</v>
      </c>
      <c r="B5" t="s">
        <v>28</v>
      </c>
      <c r="C5" t="s">
        <v>242</v>
      </c>
      <c r="D5" t="s">
        <v>718</v>
      </c>
      <c r="E5" t="s">
        <v>744</v>
      </c>
      <c r="F5" t="s">
        <v>398</v>
      </c>
      <c r="I5" t="s">
        <v>398</v>
      </c>
      <c r="L5" t="s">
        <v>483</v>
      </c>
      <c r="M5" t="s">
        <v>65</v>
      </c>
      <c r="O5" t="s">
        <v>350</v>
      </c>
      <c r="P5" t="s">
        <v>201</v>
      </c>
      <c r="Q5" t="s">
        <v>757</v>
      </c>
      <c r="R5" t="s">
        <v>123</v>
      </c>
      <c r="S5" t="s">
        <v>480</v>
      </c>
      <c r="U5" t="s">
        <v>664</v>
      </c>
      <c r="V5" t="s">
        <v>15</v>
      </c>
      <c r="W5" t="s">
        <v>21</v>
      </c>
      <c r="X5">
        <v>7</v>
      </c>
    </row>
  </sheetData>
  <dataValidations count="1">
    <dataValidation type="whole" operator="greaterThan" allowBlank="1" showInputMessage="1" showErrorMessage="1" sqref="X1:X1048576" xr:uid="{92E172C6-C7B3-42BB-9D6B-E2CE3E074D9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7CC4D2E8-919C-47D9-8BCD-88649821C384}">
          <x14:formula1>
            <xm:f>cod!$B$754:$B$768</xm:f>
          </x14:formula1>
          <xm:sqref>B2:B1048576</xm:sqref>
        </x14:dataValidation>
        <x14:dataValidation type="list" allowBlank="1" showInputMessage="1" showErrorMessage="1" xr:uid="{860DB0F5-B3AD-48ED-AB9B-45795E83FF2C}">
          <x14:formula1>
            <xm:f>cod!$B$769:$B$782</xm:f>
          </x14:formula1>
          <xm:sqref>E2:E1048576</xm:sqref>
        </x14:dataValidation>
        <x14:dataValidation type="list" allowBlank="1" showInputMessage="1" showErrorMessage="1" xr:uid="{1D9C742B-7E4F-4A41-A1EB-A91BC36B8E68}">
          <x14:formula1>
            <xm:f>cod!$B$369:$B$389</xm:f>
          </x14:formula1>
          <xm:sqref>F1:G1048576 I1:J1048576</xm:sqref>
        </x14:dataValidation>
        <x14:dataValidation type="list" allowBlank="1" showInputMessage="1" showErrorMessage="1" xr:uid="{EDAD849D-9F6B-409A-AE0E-26E5957FDDE1}">
          <x14:formula1>
            <xm:f>cod!$B$199:$B$200</xm:f>
          </x14:formula1>
          <xm:sqref>H1:H1048576 K1:K1048576</xm:sqref>
        </x14:dataValidation>
        <x14:dataValidation type="list" allowBlank="1" showInputMessage="1" showErrorMessage="1" xr:uid="{8CF2CDCC-7393-48B0-8005-3026290C765C}">
          <x14:formula1>
            <xm:f>cod!$B$483:$B$488</xm:f>
          </x14:formula1>
          <xm:sqref>L1:L1048576</xm:sqref>
        </x14:dataValidation>
        <x14:dataValidation type="list" allowBlank="1" showInputMessage="1" showErrorMessage="1" xr:uid="{7113A511-4F6D-412D-9C9A-266199B02D58}">
          <x14:formula1>
            <xm:f>cod!$B$783:$B$785</xm:f>
          </x14:formula1>
          <xm:sqref>M1:N1048576</xm:sqref>
        </x14:dataValidation>
        <x14:dataValidation type="list" allowBlank="1" showInputMessage="1" showErrorMessage="1" xr:uid="{96650882-05AD-4E1A-A95E-3FABA0D81B9D}">
          <x14:formula1>
            <xm:f>cod!$B$314:$B$328</xm:f>
          </x14:formula1>
          <xm:sqref>O1:P1048576</xm:sqref>
        </x14:dataValidation>
        <x14:dataValidation type="list" allowBlank="1" showInputMessage="1" showErrorMessage="1" xr:uid="{297DAB6B-71EB-403C-AC7E-43AF3564D837}">
          <x14:formula1>
            <xm:f>cod!$B$786:$B$789</xm:f>
          </x14:formula1>
          <xm:sqref>Q1:Q1048576</xm:sqref>
        </x14:dataValidation>
        <x14:dataValidation type="list" allowBlank="1" showInputMessage="1" showErrorMessage="1" xr:uid="{4339FD7F-E0BF-46CA-9F0E-C73C5DA35A8A}">
          <x14:formula1>
            <xm:f>cod!$B$790:$B$793</xm:f>
          </x14:formula1>
          <xm:sqref>R1:R1048576</xm:sqref>
        </x14:dataValidation>
        <x14:dataValidation type="list" allowBlank="1" showInputMessage="1" showErrorMessage="1" xr:uid="{E8BBCE47-B625-44E7-BD8C-927076BB40B5}">
          <x14:formula1>
            <xm:f>cod!$B$794:$B$802</xm:f>
          </x14:formula1>
          <xm:sqref>S1:T1048576</xm:sqref>
        </x14:dataValidation>
        <x14:dataValidation type="list" allowBlank="1" showInputMessage="1" showErrorMessage="1" xr:uid="{DEFA5F21-301D-4EA6-A271-F6F2CEFEAF6F}">
          <x14:formula1>
            <xm:f>cod!$B$803:$B$807</xm:f>
          </x14:formula1>
          <xm:sqref>U1:U1048576</xm:sqref>
        </x14:dataValidation>
        <x14:dataValidation type="list" allowBlank="1" showInputMessage="1" showErrorMessage="1" xr:uid="{8BFE965C-AA81-4233-90F0-3CD0A5A618BE}">
          <x14:formula1>
            <xm:f>cod!$B$808:$B$810</xm:f>
          </x14:formula1>
          <xm:sqref>V1:V1048576</xm:sqref>
        </x14:dataValidation>
        <x14:dataValidation type="list" allowBlank="1" showInputMessage="1" showErrorMessage="1" xr:uid="{709E0D42-CA37-422C-8B5F-8271A949BD31}">
          <x14:formula1>
            <xm:f>cod!$B$811:$B$821</xm:f>
          </x14:formula1>
          <xm:sqref>W2:W1048576</xm:sqref>
        </x14:dataValidation>
        <x14:dataValidation type="list" allowBlank="1" showInputMessage="1" showErrorMessage="1" xr:uid="{0E0A3408-21B1-49E2-8B31-B80CC9C5FDFA}">
          <x14:formula1>
            <xm:f>_xlfn.XLOOKUP($B1,cod_nzsc!$A$2:$O$2,cod_nzsc!$A$3:$O$9)</xm:f>
          </x14:formula1>
          <xm:sqref>C1:C1048576</xm:sqref>
        </x14:dataValidation>
        <x14:dataValidation type="list" allowBlank="1" showInputMessage="1" showErrorMessage="1" xr:uid="{95E4D813-68F1-493E-B494-DCCD842D6046}">
          <x14:formula1>
            <xm:f>dat_sites!$A$2:$A$99999</xm:f>
          </x14:formula1>
          <xm:sqref>A2:A1048576</xm:sqref>
        </x14:dataValidation>
        <x14:dataValidation type="list" allowBlank="1" showInputMessage="1" showErrorMessage="1" xr:uid="{8935A0EC-40B0-4903-9970-EB36C3729478}">
          <x14:formula1>
            <xm:f>_xlfn.XLOOKUP(1,(cod_nzsc!$A$12:$BV$12 = $B1)*(cod_nzsc!$A$13:$BV$13 = $C1),cod_nzsc!$A14:$BV26)</xm:f>
          </x14:formula1>
          <xm:sqref>D1:D1048576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2E7C-7310-49F5-B117-DE13EDBB9899}">
  <dimension ref="A1:C821"/>
  <sheetViews>
    <sheetView topLeftCell="A665" workbookViewId="0">
      <selection activeCell="C821" sqref="C821"/>
    </sheetView>
  </sheetViews>
  <sheetFormatPr defaultRowHeight="15" x14ac:dyDescent="0.25"/>
  <cols>
    <col min="1" max="1" width="35.5703125" bestFit="1" customWidth="1"/>
    <col min="2" max="2" width="10.42578125" style="5" bestFit="1" customWidth="1"/>
    <col min="3" max="3" width="32.42578125" bestFit="1" customWidth="1"/>
  </cols>
  <sheetData>
    <row r="1" spans="1:2" x14ac:dyDescent="0.25">
      <c r="A1" t="s">
        <v>11</v>
      </c>
      <c r="B1" s="5" t="s">
        <v>12</v>
      </c>
    </row>
    <row r="2" spans="1:2" x14ac:dyDescent="0.25">
      <c r="A2" t="s">
        <v>11</v>
      </c>
      <c r="B2" s="5" t="s">
        <v>13</v>
      </c>
    </row>
    <row r="3" spans="1:2" x14ac:dyDescent="0.25">
      <c r="A3" t="s">
        <v>11</v>
      </c>
      <c r="B3" s="5" t="s">
        <v>14</v>
      </c>
    </row>
    <row r="4" spans="1:2" x14ac:dyDescent="0.25">
      <c r="A4" t="s">
        <v>11</v>
      </c>
      <c r="B4" s="5" t="s">
        <v>15</v>
      </c>
    </row>
    <row r="5" spans="1:2" x14ac:dyDescent="0.25">
      <c r="A5" t="s">
        <v>11</v>
      </c>
      <c r="B5" s="5" t="s">
        <v>16</v>
      </c>
    </row>
    <row r="6" spans="1:2" s="4" customFormat="1" x14ac:dyDescent="0.25">
      <c r="A6" s="4" t="s">
        <v>11</v>
      </c>
      <c r="B6" s="8" t="s">
        <v>18</v>
      </c>
    </row>
    <row r="7" spans="1:2" x14ac:dyDescent="0.25">
      <c r="A7" t="s">
        <v>19</v>
      </c>
      <c r="B7" s="5" t="s">
        <v>20</v>
      </c>
    </row>
    <row r="8" spans="1:2" x14ac:dyDescent="0.25">
      <c r="A8" t="s">
        <v>19</v>
      </c>
      <c r="B8" s="5" t="s">
        <v>18</v>
      </c>
    </row>
    <row r="9" spans="1:2" x14ac:dyDescent="0.25">
      <c r="A9" t="s">
        <v>19</v>
      </c>
      <c r="B9" s="5" t="s">
        <v>15</v>
      </c>
    </row>
    <row r="10" spans="1:2" x14ac:dyDescent="0.25">
      <c r="A10" t="s">
        <v>19</v>
      </c>
      <c r="B10" s="5" t="s">
        <v>14</v>
      </c>
    </row>
    <row r="11" spans="1:2" x14ac:dyDescent="0.25">
      <c r="A11" t="s">
        <v>19</v>
      </c>
      <c r="B11" s="5" t="s">
        <v>16</v>
      </c>
    </row>
    <row r="12" spans="1:2" s="4" customFormat="1" x14ac:dyDescent="0.25">
      <c r="A12" s="4" t="s">
        <v>19</v>
      </c>
      <c r="B12" s="8" t="s">
        <v>21</v>
      </c>
    </row>
    <row r="13" spans="1:2" x14ac:dyDescent="0.25">
      <c r="A13" t="s">
        <v>22</v>
      </c>
      <c r="B13" s="5" t="s">
        <v>23</v>
      </c>
    </row>
    <row r="14" spans="1:2" x14ac:dyDescent="0.25">
      <c r="A14" t="s">
        <v>22</v>
      </c>
      <c r="B14" s="5" t="s">
        <v>24</v>
      </c>
    </row>
    <row r="15" spans="1:2" x14ac:dyDescent="0.25">
      <c r="A15" t="s">
        <v>22</v>
      </c>
      <c r="B15" s="5" t="s">
        <v>12</v>
      </c>
    </row>
    <row r="16" spans="1:2" x14ac:dyDescent="0.25">
      <c r="A16" t="s">
        <v>22</v>
      </c>
      <c r="B16" s="5" t="s">
        <v>25</v>
      </c>
    </row>
    <row r="17" spans="1:2" x14ac:dyDescent="0.25">
      <c r="A17" t="s">
        <v>22</v>
      </c>
      <c r="B17" s="5" t="s">
        <v>26</v>
      </c>
    </row>
    <row r="18" spans="1:2" s="4" customFormat="1" x14ac:dyDescent="0.25">
      <c r="A18" s="4" t="s">
        <v>22</v>
      </c>
      <c r="B18" s="8" t="s">
        <v>20</v>
      </c>
    </row>
    <row r="19" spans="1:2" x14ac:dyDescent="0.25">
      <c r="A19" t="s">
        <v>27</v>
      </c>
      <c r="B19" s="5" t="s">
        <v>28</v>
      </c>
    </row>
    <row r="20" spans="1:2" x14ac:dyDescent="0.25">
      <c r="A20" t="s">
        <v>27</v>
      </c>
      <c r="B20" s="5" t="s">
        <v>14</v>
      </c>
    </row>
    <row r="21" spans="1:2" x14ac:dyDescent="0.25">
      <c r="A21" t="s">
        <v>27</v>
      </c>
      <c r="B21" s="5" t="s">
        <v>29</v>
      </c>
    </row>
    <row r="22" spans="1:2" x14ac:dyDescent="0.25">
      <c r="A22" t="s">
        <v>27</v>
      </c>
      <c r="B22" s="5" t="s">
        <v>30</v>
      </c>
    </row>
    <row r="23" spans="1:2" s="4" customFormat="1" x14ac:dyDescent="0.25">
      <c r="A23" s="4" t="s">
        <v>27</v>
      </c>
      <c r="B23" s="8" t="s">
        <v>31</v>
      </c>
    </row>
    <row r="24" spans="1:2" x14ac:dyDescent="0.25">
      <c r="A24" t="s">
        <v>32</v>
      </c>
      <c r="B24" s="5" t="s">
        <v>33</v>
      </c>
    </row>
    <row r="25" spans="1:2" x14ac:dyDescent="0.25">
      <c r="A25" t="s">
        <v>32</v>
      </c>
      <c r="B25" s="5" t="s">
        <v>34</v>
      </c>
    </row>
    <row r="26" spans="1:2" x14ac:dyDescent="0.25">
      <c r="A26" t="s">
        <v>32</v>
      </c>
      <c r="B26" s="5" t="s">
        <v>35</v>
      </c>
    </row>
    <row r="27" spans="1:2" x14ac:dyDescent="0.25">
      <c r="A27" t="s">
        <v>32</v>
      </c>
      <c r="B27" s="5" t="s">
        <v>36</v>
      </c>
    </row>
    <row r="28" spans="1:2" x14ac:dyDescent="0.25">
      <c r="A28" t="s">
        <v>32</v>
      </c>
      <c r="B28" s="5" t="s">
        <v>37</v>
      </c>
    </row>
    <row r="29" spans="1:2" s="4" customFormat="1" x14ac:dyDescent="0.25">
      <c r="A29" s="4" t="s">
        <v>32</v>
      </c>
      <c r="B29" s="8" t="s">
        <v>38</v>
      </c>
    </row>
    <row r="30" spans="1:2" x14ac:dyDescent="0.25">
      <c r="A30" t="s">
        <v>39</v>
      </c>
      <c r="B30" s="5" t="s">
        <v>40</v>
      </c>
    </row>
    <row r="31" spans="1:2" x14ac:dyDescent="0.25">
      <c r="A31" t="s">
        <v>39</v>
      </c>
      <c r="B31" s="5" t="s">
        <v>41</v>
      </c>
    </row>
    <row r="32" spans="1:2" x14ac:dyDescent="0.25">
      <c r="A32" t="s">
        <v>39</v>
      </c>
      <c r="B32" s="5" t="s">
        <v>42</v>
      </c>
    </row>
    <row r="33" spans="1:2" x14ac:dyDescent="0.25">
      <c r="A33" t="s">
        <v>39</v>
      </c>
      <c r="B33" s="5" t="s">
        <v>43</v>
      </c>
    </row>
    <row r="34" spans="1:2" x14ac:dyDescent="0.25">
      <c r="A34" t="s">
        <v>39</v>
      </c>
      <c r="B34" s="5" t="s">
        <v>44</v>
      </c>
    </row>
    <row r="35" spans="1:2" x14ac:dyDescent="0.25">
      <c r="A35" t="s">
        <v>39</v>
      </c>
      <c r="B35" s="5" t="s">
        <v>45</v>
      </c>
    </row>
    <row r="36" spans="1:2" s="4" customFormat="1" x14ac:dyDescent="0.25">
      <c r="A36" s="4" t="s">
        <v>39</v>
      </c>
      <c r="B36" s="8" t="s">
        <v>46</v>
      </c>
    </row>
    <row r="37" spans="1:2" x14ac:dyDescent="0.25">
      <c r="A37" t="s">
        <v>51</v>
      </c>
      <c r="B37" s="5" t="s">
        <v>52</v>
      </c>
    </row>
    <row r="38" spans="1:2" x14ac:dyDescent="0.25">
      <c r="A38" t="s">
        <v>51</v>
      </c>
      <c r="B38" s="5" t="s">
        <v>53</v>
      </c>
    </row>
    <row r="39" spans="1:2" x14ac:dyDescent="0.25">
      <c r="A39" t="s">
        <v>51</v>
      </c>
      <c r="B39" s="5" t="s">
        <v>54</v>
      </c>
    </row>
    <row r="40" spans="1:2" x14ac:dyDescent="0.25">
      <c r="A40" t="s">
        <v>51</v>
      </c>
      <c r="B40" s="5" t="s">
        <v>55</v>
      </c>
    </row>
    <row r="41" spans="1:2" x14ac:dyDescent="0.25">
      <c r="A41" t="s">
        <v>51</v>
      </c>
      <c r="B41" s="5" t="s">
        <v>56</v>
      </c>
    </row>
    <row r="42" spans="1:2" x14ac:dyDescent="0.25">
      <c r="A42" t="s">
        <v>51</v>
      </c>
      <c r="B42" s="5" t="s">
        <v>37</v>
      </c>
    </row>
    <row r="43" spans="1:2" x14ac:dyDescent="0.25">
      <c r="A43" t="s">
        <v>51</v>
      </c>
      <c r="B43" s="5" t="s">
        <v>57</v>
      </c>
    </row>
    <row r="44" spans="1:2" x14ac:dyDescent="0.25">
      <c r="A44" t="s">
        <v>51</v>
      </c>
      <c r="B44" s="5" t="s">
        <v>58</v>
      </c>
    </row>
    <row r="45" spans="1:2" x14ac:dyDescent="0.25">
      <c r="A45" t="s">
        <v>51</v>
      </c>
      <c r="B45" s="5" t="s">
        <v>59</v>
      </c>
    </row>
    <row r="46" spans="1:2" x14ac:dyDescent="0.25">
      <c r="A46" t="s">
        <v>51</v>
      </c>
      <c r="B46" s="5" t="s">
        <v>60</v>
      </c>
    </row>
    <row r="47" spans="1:2" x14ac:dyDescent="0.25">
      <c r="A47" t="s">
        <v>51</v>
      </c>
      <c r="B47" s="5" t="s">
        <v>61</v>
      </c>
    </row>
    <row r="48" spans="1:2" x14ac:dyDescent="0.25">
      <c r="A48" t="s">
        <v>51</v>
      </c>
      <c r="B48" s="5" t="s">
        <v>62</v>
      </c>
    </row>
    <row r="49" spans="1:2" x14ac:dyDescent="0.25">
      <c r="A49" t="s">
        <v>51</v>
      </c>
      <c r="B49" s="5" t="s">
        <v>63</v>
      </c>
    </row>
    <row r="50" spans="1:2" s="4" customFormat="1" x14ac:dyDescent="0.25">
      <c r="A50" s="4" t="s">
        <v>51</v>
      </c>
      <c r="B50" s="8" t="s">
        <v>46</v>
      </c>
    </row>
    <row r="51" spans="1:2" x14ac:dyDescent="0.25">
      <c r="A51" t="s">
        <v>64</v>
      </c>
      <c r="B51" s="5" t="s">
        <v>18</v>
      </c>
    </row>
    <row r="52" spans="1:2" x14ac:dyDescent="0.25">
      <c r="A52" t="s">
        <v>64</v>
      </c>
      <c r="B52" s="5" t="s">
        <v>340</v>
      </c>
    </row>
    <row r="53" spans="1:2" x14ac:dyDescent="0.25">
      <c r="A53" t="s">
        <v>64</v>
      </c>
      <c r="B53" s="5" t="s">
        <v>15</v>
      </c>
    </row>
    <row r="54" spans="1:2" x14ac:dyDescent="0.25">
      <c r="A54" t="s">
        <v>64</v>
      </c>
      <c r="B54" s="5" t="s">
        <v>66</v>
      </c>
    </row>
    <row r="55" spans="1:2" s="4" customFormat="1" x14ac:dyDescent="0.25">
      <c r="A55" s="4" t="s">
        <v>64</v>
      </c>
      <c r="B55" s="8" t="s">
        <v>67</v>
      </c>
    </row>
    <row r="56" spans="1:2" x14ac:dyDescent="0.25">
      <c r="A56" t="s">
        <v>77</v>
      </c>
      <c r="B56" s="5" t="s">
        <v>12</v>
      </c>
    </row>
    <row r="57" spans="1:2" x14ac:dyDescent="0.25">
      <c r="A57" t="s">
        <v>77</v>
      </c>
      <c r="B57" s="5" t="s">
        <v>20</v>
      </c>
    </row>
    <row r="58" spans="1:2" x14ac:dyDescent="0.25">
      <c r="A58" t="s">
        <v>77</v>
      </c>
      <c r="B58" s="5" t="s">
        <v>15</v>
      </c>
    </row>
    <row r="59" spans="1:2" x14ac:dyDescent="0.25">
      <c r="A59" t="s">
        <v>77</v>
      </c>
      <c r="B59" s="5" t="s">
        <v>21</v>
      </c>
    </row>
    <row r="60" spans="1:2" s="4" customFormat="1" x14ac:dyDescent="0.25">
      <c r="A60" s="4" t="s">
        <v>77</v>
      </c>
      <c r="B60" s="8" t="s">
        <v>18</v>
      </c>
    </row>
    <row r="61" spans="1:2" x14ac:dyDescent="0.25">
      <c r="A61" t="s">
        <v>78</v>
      </c>
      <c r="B61" s="5" t="s">
        <v>79</v>
      </c>
    </row>
    <row r="62" spans="1:2" x14ac:dyDescent="0.25">
      <c r="A62" t="s">
        <v>78</v>
      </c>
      <c r="B62" s="5" t="s">
        <v>80</v>
      </c>
    </row>
    <row r="63" spans="1:2" x14ac:dyDescent="0.25">
      <c r="A63" t="s">
        <v>78</v>
      </c>
      <c r="B63" s="5" t="s">
        <v>81</v>
      </c>
    </row>
    <row r="64" spans="1:2" x14ac:dyDescent="0.25">
      <c r="A64" t="s">
        <v>78</v>
      </c>
      <c r="B64" s="5" t="s">
        <v>82</v>
      </c>
    </row>
    <row r="65" spans="1:2" s="4" customFormat="1" x14ac:dyDescent="0.25">
      <c r="A65" s="4" t="s">
        <v>78</v>
      </c>
      <c r="B65" s="8" t="s">
        <v>63</v>
      </c>
    </row>
    <row r="66" spans="1:2" x14ac:dyDescent="0.25">
      <c r="A66" t="s">
        <v>105</v>
      </c>
      <c r="B66" s="5" t="s">
        <v>87</v>
      </c>
    </row>
    <row r="67" spans="1:2" x14ac:dyDescent="0.25">
      <c r="A67" t="s">
        <v>105</v>
      </c>
      <c r="B67" s="5" t="s">
        <v>88</v>
      </c>
    </row>
    <row r="68" spans="1:2" x14ac:dyDescent="0.25">
      <c r="A68" t="s">
        <v>105</v>
      </c>
      <c r="B68" s="5" t="s">
        <v>41</v>
      </c>
    </row>
    <row r="69" spans="1:2" x14ac:dyDescent="0.25">
      <c r="A69" t="s">
        <v>105</v>
      </c>
      <c r="B69" s="5" t="s">
        <v>89</v>
      </c>
    </row>
    <row r="70" spans="1:2" x14ac:dyDescent="0.25">
      <c r="A70" t="s">
        <v>105</v>
      </c>
      <c r="B70" s="5" t="s">
        <v>90</v>
      </c>
    </row>
    <row r="71" spans="1:2" x14ac:dyDescent="0.25">
      <c r="A71" t="s">
        <v>105</v>
      </c>
      <c r="B71" s="5" t="s">
        <v>91</v>
      </c>
    </row>
    <row r="72" spans="1:2" x14ac:dyDescent="0.25">
      <c r="A72" t="s">
        <v>105</v>
      </c>
      <c r="B72" s="5" t="s">
        <v>92</v>
      </c>
    </row>
    <row r="73" spans="1:2" x14ac:dyDescent="0.25">
      <c r="A73" t="s">
        <v>105</v>
      </c>
      <c r="B73" s="5" t="s">
        <v>40</v>
      </c>
    </row>
    <row r="74" spans="1:2" x14ac:dyDescent="0.25">
      <c r="A74" t="s">
        <v>105</v>
      </c>
      <c r="B74" s="5" t="s">
        <v>93</v>
      </c>
    </row>
    <row r="75" spans="1:2" x14ac:dyDescent="0.25">
      <c r="A75" t="s">
        <v>105</v>
      </c>
      <c r="B75" s="5" t="s">
        <v>94</v>
      </c>
    </row>
    <row r="76" spans="1:2" x14ac:dyDescent="0.25">
      <c r="A76" t="s">
        <v>105</v>
      </c>
      <c r="B76" s="5" t="s">
        <v>95</v>
      </c>
    </row>
    <row r="77" spans="1:2" x14ac:dyDescent="0.25">
      <c r="A77" t="s">
        <v>105</v>
      </c>
      <c r="B77" s="5" t="s">
        <v>96</v>
      </c>
    </row>
    <row r="78" spans="1:2" x14ac:dyDescent="0.25">
      <c r="A78" t="s">
        <v>105</v>
      </c>
      <c r="B78" s="5" t="s">
        <v>97</v>
      </c>
    </row>
    <row r="79" spans="1:2" x14ac:dyDescent="0.25">
      <c r="A79" t="s">
        <v>105</v>
      </c>
      <c r="B79" s="5" t="s">
        <v>98</v>
      </c>
    </row>
    <row r="80" spans="1:2" x14ac:dyDescent="0.25">
      <c r="A80" t="s">
        <v>105</v>
      </c>
      <c r="B80" s="5" t="s">
        <v>99</v>
      </c>
    </row>
    <row r="81" spans="1:2" x14ac:dyDescent="0.25">
      <c r="A81" t="s">
        <v>105</v>
      </c>
      <c r="B81" s="5" t="s">
        <v>38</v>
      </c>
    </row>
    <row r="82" spans="1:2" x14ac:dyDescent="0.25">
      <c r="A82" t="s">
        <v>105</v>
      </c>
      <c r="B82" s="5" t="s">
        <v>100</v>
      </c>
    </row>
    <row r="83" spans="1:2" x14ac:dyDescent="0.25">
      <c r="A83" t="s">
        <v>105</v>
      </c>
      <c r="B83" s="5" t="s">
        <v>101</v>
      </c>
    </row>
    <row r="84" spans="1:2" x14ac:dyDescent="0.25">
      <c r="A84" t="s">
        <v>105</v>
      </c>
      <c r="B84" s="5" t="s">
        <v>102</v>
      </c>
    </row>
    <row r="85" spans="1:2" x14ac:dyDescent="0.25">
      <c r="A85" t="s">
        <v>105</v>
      </c>
      <c r="B85" s="5" t="s">
        <v>103</v>
      </c>
    </row>
    <row r="86" spans="1:2" x14ac:dyDescent="0.25">
      <c r="A86" t="s">
        <v>105</v>
      </c>
      <c r="B86" s="5" t="s">
        <v>37</v>
      </c>
    </row>
    <row r="87" spans="1:2" s="4" customFormat="1" x14ac:dyDescent="0.25">
      <c r="A87" s="4" t="s">
        <v>105</v>
      </c>
      <c r="B87" s="8" t="s">
        <v>104</v>
      </c>
    </row>
    <row r="88" spans="1:2" x14ac:dyDescent="0.25">
      <c r="A88" t="s">
        <v>106</v>
      </c>
      <c r="B88" s="5" t="s">
        <v>107</v>
      </c>
    </row>
    <row r="89" spans="1:2" x14ac:dyDescent="0.25">
      <c r="A89" t="s">
        <v>106</v>
      </c>
      <c r="B89" s="5" t="s">
        <v>108</v>
      </c>
    </row>
    <row r="90" spans="1:2" x14ac:dyDescent="0.25">
      <c r="A90" t="s">
        <v>106</v>
      </c>
      <c r="B90" s="5" t="s">
        <v>109</v>
      </c>
    </row>
    <row r="91" spans="1:2" x14ac:dyDescent="0.25">
      <c r="A91" t="s">
        <v>106</v>
      </c>
      <c r="B91" s="5" t="s">
        <v>110</v>
      </c>
    </row>
    <row r="92" spans="1:2" x14ac:dyDescent="0.25">
      <c r="A92" t="s">
        <v>106</v>
      </c>
      <c r="B92" s="5" t="s">
        <v>111</v>
      </c>
    </row>
    <row r="93" spans="1:2" x14ac:dyDescent="0.25">
      <c r="A93" t="s">
        <v>106</v>
      </c>
      <c r="B93" s="5" t="s">
        <v>112</v>
      </c>
    </row>
    <row r="94" spans="1:2" x14ac:dyDescent="0.25">
      <c r="A94" t="s">
        <v>106</v>
      </c>
      <c r="B94" s="5" t="s">
        <v>113</v>
      </c>
    </row>
    <row r="95" spans="1:2" s="4" customFormat="1" x14ac:dyDescent="0.25">
      <c r="A95" s="4" t="s">
        <v>106</v>
      </c>
      <c r="B95" s="8" t="s">
        <v>114</v>
      </c>
    </row>
    <row r="96" spans="1:2" x14ac:dyDescent="0.25">
      <c r="A96" t="s">
        <v>122</v>
      </c>
      <c r="B96" s="9" t="s">
        <v>827</v>
      </c>
    </row>
    <row r="97" spans="1:2" x14ac:dyDescent="0.25">
      <c r="A97" t="s">
        <v>122</v>
      </c>
      <c r="B97" s="9" t="s">
        <v>828</v>
      </c>
    </row>
    <row r="98" spans="1:2" s="4" customFormat="1" x14ac:dyDescent="0.25">
      <c r="A98" s="4" t="s">
        <v>122</v>
      </c>
      <c r="B98" s="10" t="s">
        <v>829</v>
      </c>
    </row>
    <row r="99" spans="1:2" x14ac:dyDescent="0.25">
      <c r="A99" t="s">
        <v>126</v>
      </c>
      <c r="B99" s="5" t="s">
        <v>127</v>
      </c>
    </row>
    <row r="100" spans="1:2" x14ac:dyDescent="0.25">
      <c r="A100" t="s">
        <v>126</v>
      </c>
      <c r="B100" s="5" t="s">
        <v>128</v>
      </c>
    </row>
    <row r="101" spans="1:2" x14ac:dyDescent="0.25">
      <c r="A101" t="s">
        <v>126</v>
      </c>
      <c r="B101" s="5" t="s">
        <v>129</v>
      </c>
    </row>
    <row r="102" spans="1:2" x14ac:dyDescent="0.25">
      <c r="A102" t="s">
        <v>126</v>
      </c>
      <c r="B102" s="5" t="s">
        <v>130</v>
      </c>
    </row>
    <row r="103" spans="1:2" x14ac:dyDescent="0.25">
      <c r="A103" t="s">
        <v>126</v>
      </c>
      <c r="B103" s="5" t="s">
        <v>131</v>
      </c>
    </row>
    <row r="104" spans="1:2" x14ac:dyDescent="0.25">
      <c r="A104" t="s">
        <v>126</v>
      </c>
      <c r="B104" s="5" t="s">
        <v>132</v>
      </c>
    </row>
    <row r="105" spans="1:2" x14ac:dyDescent="0.25">
      <c r="A105" t="s">
        <v>126</v>
      </c>
      <c r="B105" s="5" t="s">
        <v>133</v>
      </c>
    </row>
    <row r="106" spans="1:2" x14ac:dyDescent="0.25">
      <c r="A106" t="s">
        <v>126</v>
      </c>
      <c r="B106" s="5" t="s">
        <v>134</v>
      </c>
    </row>
    <row r="107" spans="1:2" x14ac:dyDescent="0.25">
      <c r="A107" t="s">
        <v>126</v>
      </c>
      <c r="B107" s="5" t="s">
        <v>135</v>
      </c>
    </row>
    <row r="108" spans="1:2" x14ac:dyDescent="0.25">
      <c r="A108" t="s">
        <v>126</v>
      </c>
      <c r="B108" s="5" t="s">
        <v>136</v>
      </c>
    </row>
    <row r="109" spans="1:2" x14ac:dyDescent="0.25">
      <c r="A109" t="s">
        <v>126</v>
      </c>
      <c r="B109" s="5" t="s">
        <v>137</v>
      </c>
    </row>
    <row r="110" spans="1:2" x14ac:dyDescent="0.25">
      <c r="A110" t="s">
        <v>126</v>
      </c>
      <c r="B110" s="5" t="s">
        <v>138</v>
      </c>
    </row>
    <row r="111" spans="1:2" x14ac:dyDescent="0.25">
      <c r="A111" t="s">
        <v>126</v>
      </c>
      <c r="B111" s="5" t="s">
        <v>139</v>
      </c>
    </row>
    <row r="112" spans="1:2" x14ac:dyDescent="0.25">
      <c r="A112" t="s">
        <v>126</v>
      </c>
      <c r="B112" s="5" t="s">
        <v>140</v>
      </c>
    </row>
    <row r="113" spans="1:2" x14ac:dyDescent="0.25">
      <c r="A113" t="s">
        <v>126</v>
      </c>
      <c r="B113" s="5" t="s">
        <v>141</v>
      </c>
    </row>
    <row r="114" spans="1:2" x14ac:dyDescent="0.25">
      <c r="A114" t="s">
        <v>126</v>
      </c>
      <c r="B114" s="5" t="s">
        <v>142</v>
      </c>
    </row>
    <row r="115" spans="1:2" x14ac:dyDescent="0.25">
      <c r="A115" t="s">
        <v>126</v>
      </c>
      <c r="B115" s="5" t="s">
        <v>143</v>
      </c>
    </row>
    <row r="116" spans="1:2" x14ac:dyDescent="0.25">
      <c r="A116" t="s">
        <v>126</v>
      </c>
      <c r="B116" s="5" t="s">
        <v>144</v>
      </c>
    </row>
    <row r="117" spans="1:2" x14ac:dyDescent="0.25">
      <c r="A117" t="s">
        <v>126</v>
      </c>
      <c r="B117" s="5" t="s">
        <v>145</v>
      </c>
    </row>
    <row r="118" spans="1:2" x14ac:dyDescent="0.25">
      <c r="A118" t="s">
        <v>126</v>
      </c>
      <c r="B118" s="5" t="s">
        <v>146</v>
      </c>
    </row>
    <row r="119" spans="1:2" s="4" customFormat="1" x14ac:dyDescent="0.25">
      <c r="A119" s="4" t="s">
        <v>126</v>
      </c>
      <c r="B119" s="8" t="s">
        <v>147</v>
      </c>
    </row>
    <row r="120" spans="1:2" x14ac:dyDescent="0.25">
      <c r="A120" t="s">
        <v>170</v>
      </c>
      <c r="B120" s="5" t="s">
        <v>148</v>
      </c>
    </row>
    <row r="121" spans="1:2" x14ac:dyDescent="0.25">
      <c r="A121" t="s">
        <v>170</v>
      </c>
      <c r="B121" s="5" t="s">
        <v>149</v>
      </c>
    </row>
    <row r="122" spans="1:2" x14ac:dyDescent="0.25">
      <c r="A122" t="s">
        <v>170</v>
      </c>
      <c r="B122" s="5" t="s">
        <v>150</v>
      </c>
    </row>
    <row r="123" spans="1:2" x14ac:dyDescent="0.25">
      <c r="A123" t="s">
        <v>170</v>
      </c>
      <c r="B123" s="5" t="s">
        <v>151</v>
      </c>
    </row>
    <row r="124" spans="1:2" x14ac:dyDescent="0.25">
      <c r="A124" t="s">
        <v>170</v>
      </c>
      <c r="B124" s="5" t="s">
        <v>152</v>
      </c>
    </row>
    <row r="125" spans="1:2" x14ac:dyDescent="0.25">
      <c r="A125" t="s">
        <v>170</v>
      </c>
      <c r="B125" s="5" t="s">
        <v>153</v>
      </c>
    </row>
    <row r="126" spans="1:2" x14ac:dyDescent="0.25">
      <c r="A126" t="s">
        <v>170</v>
      </c>
      <c r="B126" s="5" t="s">
        <v>154</v>
      </c>
    </row>
    <row r="127" spans="1:2" x14ac:dyDescent="0.25">
      <c r="A127" t="s">
        <v>170</v>
      </c>
      <c r="B127" s="5" t="s">
        <v>155</v>
      </c>
    </row>
    <row r="128" spans="1:2" x14ac:dyDescent="0.25">
      <c r="A128" t="s">
        <v>170</v>
      </c>
      <c r="B128" s="5" t="s">
        <v>156</v>
      </c>
    </row>
    <row r="129" spans="1:2" x14ac:dyDescent="0.25">
      <c r="A129" t="s">
        <v>170</v>
      </c>
      <c r="B129" s="5" t="s">
        <v>157</v>
      </c>
    </row>
    <row r="130" spans="1:2" x14ac:dyDescent="0.25">
      <c r="A130" t="s">
        <v>170</v>
      </c>
      <c r="B130" s="5" t="s">
        <v>158</v>
      </c>
    </row>
    <row r="131" spans="1:2" x14ac:dyDescent="0.25">
      <c r="A131" t="s">
        <v>170</v>
      </c>
      <c r="B131" s="5" t="s">
        <v>159</v>
      </c>
    </row>
    <row r="132" spans="1:2" x14ac:dyDescent="0.25">
      <c r="A132" t="s">
        <v>170</v>
      </c>
      <c r="B132" s="5" t="s">
        <v>160</v>
      </c>
    </row>
    <row r="133" spans="1:2" x14ac:dyDescent="0.25">
      <c r="A133" t="s">
        <v>170</v>
      </c>
      <c r="B133" s="5" t="s">
        <v>161</v>
      </c>
    </row>
    <row r="134" spans="1:2" x14ac:dyDescent="0.25">
      <c r="A134" t="s">
        <v>170</v>
      </c>
      <c r="B134" s="5" t="s">
        <v>162</v>
      </c>
    </row>
    <row r="135" spans="1:2" x14ac:dyDescent="0.25">
      <c r="A135" t="s">
        <v>170</v>
      </c>
      <c r="B135" s="5" t="s">
        <v>163</v>
      </c>
    </row>
    <row r="136" spans="1:2" x14ac:dyDescent="0.25">
      <c r="A136" t="s">
        <v>170</v>
      </c>
      <c r="B136" s="5" t="s">
        <v>164</v>
      </c>
    </row>
    <row r="137" spans="1:2" x14ac:dyDescent="0.25">
      <c r="A137" t="s">
        <v>170</v>
      </c>
      <c r="B137" s="5" t="s">
        <v>165</v>
      </c>
    </row>
    <row r="138" spans="1:2" x14ac:dyDescent="0.25">
      <c r="A138" t="s">
        <v>170</v>
      </c>
      <c r="B138" s="5" t="s">
        <v>166</v>
      </c>
    </row>
    <row r="139" spans="1:2" x14ac:dyDescent="0.25">
      <c r="A139" t="s">
        <v>170</v>
      </c>
      <c r="B139" s="5" t="s">
        <v>167</v>
      </c>
    </row>
    <row r="140" spans="1:2" x14ac:dyDescent="0.25">
      <c r="A140" t="s">
        <v>170</v>
      </c>
      <c r="B140" s="5" t="s">
        <v>168</v>
      </c>
    </row>
    <row r="141" spans="1:2" s="4" customFormat="1" x14ac:dyDescent="0.25">
      <c r="A141" s="4" t="s">
        <v>170</v>
      </c>
      <c r="B141" s="8" t="s">
        <v>169</v>
      </c>
    </row>
    <row r="142" spans="1:2" x14ac:dyDescent="0.25">
      <c r="A142" t="s">
        <v>190</v>
      </c>
      <c r="B142" s="5" t="s">
        <v>191</v>
      </c>
    </row>
    <row r="143" spans="1:2" x14ac:dyDescent="0.25">
      <c r="A143" t="s">
        <v>190</v>
      </c>
      <c r="B143" s="5" t="s">
        <v>192</v>
      </c>
    </row>
    <row r="144" spans="1:2" x14ac:dyDescent="0.25">
      <c r="A144" t="s">
        <v>190</v>
      </c>
      <c r="B144" s="5" t="s">
        <v>193</v>
      </c>
    </row>
    <row r="145" spans="1:2" x14ac:dyDescent="0.25">
      <c r="A145" t="s">
        <v>190</v>
      </c>
      <c r="B145" s="5" t="s">
        <v>194</v>
      </c>
    </row>
    <row r="146" spans="1:2" x14ac:dyDescent="0.25">
      <c r="A146" t="s">
        <v>190</v>
      </c>
      <c r="B146" s="5" t="s">
        <v>195</v>
      </c>
    </row>
    <row r="147" spans="1:2" x14ac:dyDescent="0.25">
      <c r="A147" t="s">
        <v>190</v>
      </c>
      <c r="B147" s="5" t="s">
        <v>196</v>
      </c>
    </row>
    <row r="148" spans="1:2" x14ac:dyDescent="0.25">
      <c r="A148" t="s">
        <v>190</v>
      </c>
      <c r="B148" s="5" t="s">
        <v>197</v>
      </c>
    </row>
    <row r="149" spans="1:2" x14ac:dyDescent="0.25">
      <c r="A149" t="s">
        <v>190</v>
      </c>
      <c r="B149" s="5" t="s">
        <v>198</v>
      </c>
    </row>
    <row r="150" spans="1:2" x14ac:dyDescent="0.25">
      <c r="A150" t="s">
        <v>190</v>
      </c>
      <c r="B150" s="5" t="s">
        <v>199</v>
      </c>
    </row>
    <row r="151" spans="1:2" x14ac:dyDescent="0.25">
      <c r="A151" t="s">
        <v>190</v>
      </c>
      <c r="B151" s="5" t="s">
        <v>200</v>
      </c>
    </row>
    <row r="152" spans="1:2" x14ac:dyDescent="0.25">
      <c r="A152" t="s">
        <v>190</v>
      </c>
      <c r="B152" s="5" t="s">
        <v>201</v>
      </c>
    </row>
    <row r="153" spans="1:2" x14ac:dyDescent="0.25">
      <c r="A153" t="s">
        <v>190</v>
      </c>
      <c r="B153" s="5" t="s">
        <v>202</v>
      </c>
    </row>
    <row r="154" spans="1:2" x14ac:dyDescent="0.25">
      <c r="A154" t="s">
        <v>190</v>
      </c>
      <c r="B154" s="5" t="s">
        <v>203</v>
      </c>
    </row>
    <row r="155" spans="1:2" x14ac:dyDescent="0.25">
      <c r="A155" t="s">
        <v>190</v>
      </c>
      <c r="B155" s="5" t="s">
        <v>204</v>
      </c>
    </row>
    <row r="156" spans="1:2" x14ac:dyDescent="0.25">
      <c r="A156" t="s">
        <v>190</v>
      </c>
      <c r="B156" s="5" t="s">
        <v>205</v>
      </c>
    </row>
    <row r="157" spans="1:2" x14ac:dyDescent="0.25">
      <c r="A157" t="s">
        <v>190</v>
      </c>
      <c r="B157" s="5" t="s">
        <v>206</v>
      </c>
    </row>
    <row r="158" spans="1:2" x14ac:dyDescent="0.25">
      <c r="A158" t="s">
        <v>190</v>
      </c>
      <c r="B158" s="5" t="s">
        <v>207</v>
      </c>
    </row>
    <row r="159" spans="1:2" x14ac:dyDescent="0.25">
      <c r="A159" t="s">
        <v>190</v>
      </c>
      <c r="B159" s="5" t="s">
        <v>208</v>
      </c>
    </row>
    <row r="160" spans="1:2" x14ac:dyDescent="0.25">
      <c r="A160" t="s">
        <v>190</v>
      </c>
      <c r="B160" s="5" t="s">
        <v>209</v>
      </c>
    </row>
    <row r="161" spans="1:2" x14ac:dyDescent="0.25">
      <c r="A161" t="s">
        <v>190</v>
      </c>
      <c r="B161" s="5" t="s">
        <v>210</v>
      </c>
    </row>
    <row r="162" spans="1:2" x14ac:dyDescent="0.25">
      <c r="A162" t="s">
        <v>190</v>
      </c>
      <c r="B162" s="5" t="s">
        <v>112</v>
      </c>
    </row>
    <row r="163" spans="1:2" x14ac:dyDescent="0.25">
      <c r="A163" t="s">
        <v>190</v>
      </c>
      <c r="B163" s="5" t="s">
        <v>211</v>
      </c>
    </row>
    <row r="164" spans="1:2" x14ac:dyDescent="0.25">
      <c r="A164" t="s">
        <v>190</v>
      </c>
      <c r="B164" s="5" t="s">
        <v>212</v>
      </c>
    </row>
    <row r="165" spans="1:2" x14ac:dyDescent="0.25">
      <c r="A165" t="s">
        <v>190</v>
      </c>
      <c r="B165" s="5" t="s">
        <v>213</v>
      </c>
    </row>
    <row r="166" spans="1:2" x14ac:dyDescent="0.25">
      <c r="A166" t="s">
        <v>190</v>
      </c>
      <c r="B166" s="5" t="s">
        <v>214</v>
      </c>
    </row>
    <row r="167" spans="1:2" x14ac:dyDescent="0.25">
      <c r="A167" t="s">
        <v>190</v>
      </c>
      <c r="B167" s="5" t="s">
        <v>215</v>
      </c>
    </row>
    <row r="168" spans="1:2" x14ac:dyDescent="0.25">
      <c r="A168" t="s">
        <v>190</v>
      </c>
      <c r="B168" s="5" t="s">
        <v>216</v>
      </c>
    </row>
    <row r="169" spans="1:2" x14ac:dyDescent="0.25">
      <c r="A169" t="s">
        <v>190</v>
      </c>
      <c r="B169" s="5" t="s">
        <v>217</v>
      </c>
    </row>
    <row r="170" spans="1:2" x14ac:dyDescent="0.25">
      <c r="A170" t="s">
        <v>190</v>
      </c>
      <c r="B170" s="5" t="s">
        <v>218</v>
      </c>
    </row>
    <row r="171" spans="1:2" x14ac:dyDescent="0.25">
      <c r="A171" t="s">
        <v>190</v>
      </c>
      <c r="B171" s="5" t="s">
        <v>219</v>
      </c>
    </row>
    <row r="172" spans="1:2" x14ac:dyDescent="0.25">
      <c r="A172" t="s">
        <v>190</v>
      </c>
      <c r="B172" s="5" t="s">
        <v>220</v>
      </c>
    </row>
    <row r="173" spans="1:2" x14ac:dyDescent="0.25">
      <c r="A173" t="s">
        <v>190</v>
      </c>
      <c r="B173" s="5" t="s">
        <v>114</v>
      </c>
    </row>
    <row r="174" spans="1:2" x14ac:dyDescent="0.25">
      <c r="A174" t="s">
        <v>190</v>
      </c>
      <c r="B174" s="5" t="s">
        <v>221</v>
      </c>
    </row>
    <row r="175" spans="1:2" x14ac:dyDescent="0.25">
      <c r="A175" t="s">
        <v>190</v>
      </c>
      <c r="B175" s="5" t="s">
        <v>222</v>
      </c>
    </row>
    <row r="176" spans="1:2" s="4" customFormat="1" x14ac:dyDescent="0.25">
      <c r="A176" s="4" t="s">
        <v>190</v>
      </c>
      <c r="B176" s="8" t="s">
        <v>223</v>
      </c>
    </row>
    <row r="177" spans="1:2" x14ac:dyDescent="0.25">
      <c r="A177" t="s">
        <v>224</v>
      </c>
      <c r="B177" s="5" t="s">
        <v>225</v>
      </c>
    </row>
    <row r="178" spans="1:2" x14ac:dyDescent="0.25">
      <c r="A178" t="s">
        <v>224</v>
      </c>
      <c r="B178" s="5" t="s">
        <v>226</v>
      </c>
    </row>
    <row r="179" spans="1:2" x14ac:dyDescent="0.25">
      <c r="A179" t="s">
        <v>224</v>
      </c>
      <c r="B179" s="5" t="s">
        <v>227</v>
      </c>
    </row>
    <row r="180" spans="1:2" x14ac:dyDescent="0.25">
      <c r="A180" t="s">
        <v>224</v>
      </c>
      <c r="B180" s="5" t="s">
        <v>228</v>
      </c>
    </row>
    <row r="181" spans="1:2" x14ac:dyDescent="0.25">
      <c r="A181" t="s">
        <v>224</v>
      </c>
      <c r="B181" s="5" t="s">
        <v>229</v>
      </c>
    </row>
    <row r="182" spans="1:2" s="4" customFormat="1" x14ac:dyDescent="0.25">
      <c r="A182" s="4" t="s">
        <v>224</v>
      </c>
      <c r="B182" s="8" t="s">
        <v>230</v>
      </c>
    </row>
    <row r="183" spans="1:2" x14ac:dyDescent="0.25">
      <c r="A183" t="s">
        <v>231</v>
      </c>
      <c r="B183" s="5" t="s">
        <v>40</v>
      </c>
    </row>
    <row r="184" spans="1:2" x14ac:dyDescent="0.25">
      <c r="A184" t="s">
        <v>231</v>
      </c>
      <c r="B184" s="5" t="s">
        <v>42</v>
      </c>
    </row>
    <row r="185" spans="1:2" s="4" customFormat="1" x14ac:dyDescent="0.25">
      <c r="A185" s="4" t="s">
        <v>231</v>
      </c>
      <c r="B185" s="8" t="s">
        <v>232</v>
      </c>
    </row>
    <row r="186" spans="1:2" x14ac:dyDescent="0.25">
      <c r="A186" t="s">
        <v>233</v>
      </c>
      <c r="B186" s="5" t="s">
        <v>234</v>
      </c>
    </row>
    <row r="187" spans="1:2" x14ac:dyDescent="0.25">
      <c r="A187" t="s">
        <v>233</v>
      </c>
      <c r="B187" s="5" t="s">
        <v>235</v>
      </c>
    </row>
    <row r="188" spans="1:2" x14ac:dyDescent="0.25">
      <c r="A188" t="s">
        <v>233</v>
      </c>
      <c r="B188" s="5" t="s">
        <v>37</v>
      </c>
    </row>
    <row r="189" spans="1:2" x14ac:dyDescent="0.25">
      <c r="A189" t="s">
        <v>233</v>
      </c>
      <c r="B189" s="5" t="s">
        <v>60</v>
      </c>
    </row>
    <row r="190" spans="1:2" x14ac:dyDescent="0.25">
      <c r="A190" t="s">
        <v>233</v>
      </c>
      <c r="B190" s="5" t="s">
        <v>236</v>
      </c>
    </row>
    <row r="191" spans="1:2" s="4" customFormat="1" x14ac:dyDescent="0.25">
      <c r="A191" s="4" t="s">
        <v>233</v>
      </c>
      <c r="B191" s="8" t="s">
        <v>237</v>
      </c>
    </row>
    <row r="192" spans="1:2" x14ac:dyDescent="0.25">
      <c r="A192" t="s">
        <v>238</v>
      </c>
      <c r="B192" s="5" t="s">
        <v>239</v>
      </c>
    </row>
    <row r="193" spans="1:2" x14ac:dyDescent="0.25">
      <c r="A193" t="s">
        <v>238</v>
      </c>
      <c r="B193" s="5" t="s">
        <v>240</v>
      </c>
    </row>
    <row r="194" spans="1:2" x14ac:dyDescent="0.25">
      <c r="A194" t="s">
        <v>238</v>
      </c>
      <c r="B194" s="5" t="s">
        <v>20</v>
      </c>
    </row>
    <row r="195" spans="1:2" s="4" customFormat="1" x14ac:dyDescent="0.25">
      <c r="A195" s="4" t="s">
        <v>238</v>
      </c>
      <c r="B195" s="8" t="s">
        <v>30</v>
      </c>
    </row>
    <row r="196" spans="1:2" x14ac:dyDescent="0.25">
      <c r="A196" t="s">
        <v>241</v>
      </c>
      <c r="B196" s="5" t="s">
        <v>242</v>
      </c>
    </row>
    <row r="197" spans="1:2" x14ac:dyDescent="0.25">
      <c r="A197" t="s">
        <v>241</v>
      </c>
      <c r="B197" s="5" t="s">
        <v>12</v>
      </c>
    </row>
    <row r="198" spans="1:2" s="4" customFormat="1" x14ac:dyDescent="0.25">
      <c r="A198" s="4" t="s">
        <v>241</v>
      </c>
      <c r="B198" s="8" t="s">
        <v>31</v>
      </c>
    </row>
    <row r="199" spans="1:2" x14ac:dyDescent="0.25">
      <c r="A199" t="s">
        <v>245</v>
      </c>
      <c r="B199" s="5" t="s">
        <v>243</v>
      </c>
    </row>
    <row r="200" spans="1:2" s="4" customFormat="1" x14ac:dyDescent="0.25">
      <c r="A200" s="4" t="s">
        <v>245</v>
      </c>
      <c r="B200" s="8" t="s">
        <v>244</v>
      </c>
    </row>
    <row r="201" spans="1:2" x14ac:dyDescent="0.25">
      <c r="A201" t="s">
        <v>246</v>
      </c>
      <c r="B201" s="5" t="s">
        <v>240</v>
      </c>
    </row>
    <row r="202" spans="1:2" x14ac:dyDescent="0.25">
      <c r="A202" t="s">
        <v>246</v>
      </c>
      <c r="B202" s="5" t="s">
        <v>15</v>
      </c>
    </row>
    <row r="203" spans="1:2" s="4" customFormat="1" x14ac:dyDescent="0.25">
      <c r="A203" s="4" t="s">
        <v>246</v>
      </c>
      <c r="B203" s="8" t="s">
        <v>12</v>
      </c>
    </row>
    <row r="204" spans="1:2" x14ac:dyDescent="0.25">
      <c r="A204" t="s">
        <v>270</v>
      </c>
      <c r="B204" s="5" t="s">
        <v>12</v>
      </c>
    </row>
    <row r="205" spans="1:2" x14ac:dyDescent="0.25">
      <c r="A205" t="s">
        <v>270</v>
      </c>
      <c r="B205" s="5" t="s">
        <v>29</v>
      </c>
    </row>
    <row r="206" spans="1:2" x14ac:dyDescent="0.25">
      <c r="A206" t="s">
        <v>270</v>
      </c>
      <c r="B206" s="5" t="s">
        <v>16</v>
      </c>
    </row>
    <row r="207" spans="1:2" s="4" customFormat="1" x14ac:dyDescent="0.25">
      <c r="A207" s="4" t="s">
        <v>270</v>
      </c>
      <c r="B207" s="8" t="s">
        <v>18</v>
      </c>
    </row>
    <row r="208" spans="1:2" x14ac:dyDescent="0.25">
      <c r="A208" t="s">
        <v>271</v>
      </c>
      <c r="B208" s="5" t="s">
        <v>12</v>
      </c>
    </row>
    <row r="209" spans="1:2" x14ac:dyDescent="0.25">
      <c r="A209" t="s">
        <v>271</v>
      </c>
      <c r="B209" s="5" t="s">
        <v>29</v>
      </c>
    </row>
    <row r="210" spans="1:2" s="4" customFormat="1" x14ac:dyDescent="0.25">
      <c r="A210" s="4" t="s">
        <v>271</v>
      </c>
      <c r="B210" s="8" t="s">
        <v>18</v>
      </c>
    </row>
    <row r="211" spans="1:2" x14ac:dyDescent="0.25">
      <c r="A211" t="s">
        <v>272</v>
      </c>
      <c r="B211" s="5" t="s">
        <v>66</v>
      </c>
    </row>
    <row r="212" spans="1:2" x14ac:dyDescent="0.25">
      <c r="A212" t="s">
        <v>272</v>
      </c>
      <c r="B212" s="5" t="s">
        <v>30</v>
      </c>
    </row>
    <row r="213" spans="1:2" x14ac:dyDescent="0.25">
      <c r="A213" t="s">
        <v>272</v>
      </c>
      <c r="B213" s="5" t="s">
        <v>21</v>
      </c>
    </row>
    <row r="214" spans="1:2" x14ac:dyDescent="0.25">
      <c r="A214" t="s">
        <v>272</v>
      </c>
      <c r="B214" s="5" t="s">
        <v>14</v>
      </c>
    </row>
    <row r="215" spans="1:2" s="4" customFormat="1" x14ac:dyDescent="0.25">
      <c r="A215" s="4" t="s">
        <v>272</v>
      </c>
      <c r="B215" s="8" t="s">
        <v>20</v>
      </c>
    </row>
    <row r="216" spans="1:2" x14ac:dyDescent="0.25">
      <c r="A216" t="s">
        <v>273</v>
      </c>
      <c r="B216" s="5" t="s">
        <v>274</v>
      </c>
    </row>
    <row r="217" spans="1:2" x14ac:dyDescent="0.25">
      <c r="A217" t="s">
        <v>273</v>
      </c>
      <c r="B217" s="5" t="s">
        <v>66</v>
      </c>
    </row>
    <row r="218" spans="1:2" s="4" customFormat="1" x14ac:dyDescent="0.25">
      <c r="A218" s="4" t="s">
        <v>273</v>
      </c>
      <c r="B218" s="8" t="s">
        <v>16</v>
      </c>
    </row>
    <row r="219" spans="1:2" x14ac:dyDescent="0.25">
      <c r="A219" t="s">
        <v>275</v>
      </c>
      <c r="B219" s="5" t="s">
        <v>63</v>
      </c>
    </row>
    <row r="220" spans="1:2" x14ac:dyDescent="0.25">
      <c r="A220" t="s">
        <v>275</v>
      </c>
      <c r="B220" s="5" t="s">
        <v>276</v>
      </c>
    </row>
    <row r="221" spans="1:2" s="4" customFormat="1" x14ac:dyDescent="0.25">
      <c r="A221" s="4" t="s">
        <v>275</v>
      </c>
      <c r="B221" s="8" t="s">
        <v>277</v>
      </c>
    </row>
    <row r="222" spans="1:2" x14ac:dyDescent="0.25">
      <c r="A222" t="s">
        <v>278</v>
      </c>
      <c r="B222" s="5" t="s">
        <v>274</v>
      </c>
    </row>
    <row r="223" spans="1:2" x14ac:dyDescent="0.25">
      <c r="A223" t="s">
        <v>278</v>
      </c>
      <c r="B223" s="5" t="s">
        <v>242</v>
      </c>
    </row>
    <row r="224" spans="1:2" s="4" customFormat="1" x14ac:dyDescent="0.25">
      <c r="A224" s="4" t="s">
        <v>278</v>
      </c>
      <c r="B224" s="8" t="s">
        <v>30</v>
      </c>
    </row>
    <row r="225" spans="1:2" x14ac:dyDescent="0.25">
      <c r="A225" t="s">
        <v>279</v>
      </c>
      <c r="B225" s="5" t="s">
        <v>240</v>
      </c>
    </row>
    <row r="226" spans="1:2" x14ac:dyDescent="0.25">
      <c r="A226" t="s">
        <v>279</v>
      </c>
      <c r="B226" s="5" t="s">
        <v>21</v>
      </c>
    </row>
    <row r="227" spans="1:2" x14ac:dyDescent="0.25">
      <c r="A227" t="s">
        <v>279</v>
      </c>
      <c r="B227" s="5" t="s">
        <v>66</v>
      </c>
    </row>
    <row r="228" spans="1:2" x14ac:dyDescent="0.25">
      <c r="A228" t="s">
        <v>279</v>
      </c>
      <c r="B228" s="5" t="s">
        <v>280</v>
      </c>
    </row>
    <row r="229" spans="1:2" x14ac:dyDescent="0.25">
      <c r="A229" t="s">
        <v>279</v>
      </c>
      <c r="B229" s="5" t="s">
        <v>20</v>
      </c>
    </row>
    <row r="230" spans="1:2" x14ac:dyDescent="0.25">
      <c r="A230" t="s">
        <v>279</v>
      </c>
      <c r="B230" s="5" t="s">
        <v>16</v>
      </c>
    </row>
    <row r="231" spans="1:2" s="4" customFormat="1" x14ac:dyDescent="0.25">
      <c r="A231" s="4" t="s">
        <v>279</v>
      </c>
      <c r="B231" s="8" t="s">
        <v>281</v>
      </c>
    </row>
    <row r="232" spans="1:2" x14ac:dyDescent="0.25">
      <c r="A232" t="s">
        <v>282</v>
      </c>
      <c r="B232" s="5" t="s">
        <v>240</v>
      </c>
    </row>
    <row r="233" spans="1:2" x14ac:dyDescent="0.25">
      <c r="A233" t="s">
        <v>282</v>
      </c>
      <c r="B233" s="5" t="s">
        <v>29</v>
      </c>
    </row>
    <row r="234" spans="1:2" x14ac:dyDescent="0.25">
      <c r="A234" t="s">
        <v>282</v>
      </c>
      <c r="B234" s="5" t="s">
        <v>28</v>
      </c>
    </row>
    <row r="235" spans="1:2" x14ac:dyDescent="0.25">
      <c r="A235" t="s">
        <v>282</v>
      </c>
      <c r="B235" s="5" t="s">
        <v>14</v>
      </c>
    </row>
    <row r="236" spans="1:2" s="4" customFormat="1" x14ac:dyDescent="0.25">
      <c r="A236" s="4" t="s">
        <v>282</v>
      </c>
      <c r="B236" s="8" t="s">
        <v>18</v>
      </c>
    </row>
    <row r="237" spans="1:2" x14ac:dyDescent="0.25">
      <c r="A237" t="s">
        <v>283</v>
      </c>
      <c r="B237" s="5" t="s">
        <v>93</v>
      </c>
    </row>
    <row r="238" spans="1:2" x14ac:dyDescent="0.25">
      <c r="A238" t="s">
        <v>283</v>
      </c>
      <c r="B238" s="5" t="s">
        <v>28</v>
      </c>
    </row>
    <row r="239" spans="1:2" s="4" customFormat="1" x14ac:dyDescent="0.25">
      <c r="A239" s="4" t="s">
        <v>283</v>
      </c>
      <c r="B239" s="8" t="s">
        <v>20</v>
      </c>
    </row>
    <row r="240" spans="1:2" x14ac:dyDescent="0.25">
      <c r="A240" t="s">
        <v>284</v>
      </c>
      <c r="B240" s="5" t="s">
        <v>285</v>
      </c>
    </row>
    <row r="241" spans="1:2" x14ac:dyDescent="0.25">
      <c r="A241" t="s">
        <v>284</v>
      </c>
      <c r="B241" s="5" t="s">
        <v>286</v>
      </c>
    </row>
    <row r="242" spans="1:2" x14ac:dyDescent="0.25">
      <c r="A242" t="s">
        <v>284</v>
      </c>
      <c r="B242" s="5" t="s">
        <v>287</v>
      </c>
    </row>
    <row r="243" spans="1:2" x14ac:dyDescent="0.25">
      <c r="A243" t="s">
        <v>284</v>
      </c>
      <c r="B243" s="5" t="s">
        <v>288</v>
      </c>
    </row>
    <row r="244" spans="1:2" x14ac:dyDescent="0.25">
      <c r="A244" t="s">
        <v>284</v>
      </c>
      <c r="B244" s="5" t="s">
        <v>811</v>
      </c>
    </row>
    <row r="245" spans="1:2" s="4" customFormat="1" x14ac:dyDescent="0.25">
      <c r="A245" s="4" t="s">
        <v>284</v>
      </c>
      <c r="B245" s="8" t="s">
        <v>289</v>
      </c>
    </row>
    <row r="246" spans="1:2" x14ac:dyDescent="0.25">
      <c r="A246" t="s">
        <v>292</v>
      </c>
      <c r="B246" s="5" t="s">
        <v>293</v>
      </c>
    </row>
    <row r="247" spans="1:2" x14ac:dyDescent="0.25">
      <c r="A247" t="s">
        <v>292</v>
      </c>
      <c r="B247" s="5" t="s">
        <v>294</v>
      </c>
    </row>
    <row r="248" spans="1:2" x14ac:dyDescent="0.25">
      <c r="A248" t="s">
        <v>292</v>
      </c>
      <c r="B248" s="5" t="s">
        <v>295</v>
      </c>
    </row>
    <row r="249" spans="1:2" x14ac:dyDescent="0.25">
      <c r="A249" t="s">
        <v>292</v>
      </c>
      <c r="B249" s="5" t="s">
        <v>296</v>
      </c>
    </row>
    <row r="250" spans="1:2" x14ac:dyDescent="0.25">
      <c r="A250" t="s">
        <v>292</v>
      </c>
      <c r="B250" s="5" t="s">
        <v>297</v>
      </c>
    </row>
    <row r="251" spans="1:2" x14ac:dyDescent="0.25">
      <c r="A251" t="s">
        <v>292</v>
      </c>
      <c r="B251" s="5" t="s">
        <v>298</v>
      </c>
    </row>
    <row r="252" spans="1:2" x14ac:dyDescent="0.25">
      <c r="A252" t="s">
        <v>292</v>
      </c>
      <c r="B252" s="5" t="s">
        <v>299</v>
      </c>
    </row>
    <row r="253" spans="1:2" x14ac:dyDescent="0.25">
      <c r="A253" t="s">
        <v>292</v>
      </c>
      <c r="B253" s="5" t="s">
        <v>300</v>
      </c>
    </row>
    <row r="254" spans="1:2" s="4" customFormat="1" x14ac:dyDescent="0.25">
      <c r="A254" s="4" t="s">
        <v>292</v>
      </c>
      <c r="B254" s="8" t="s">
        <v>37</v>
      </c>
    </row>
    <row r="255" spans="1:2" x14ac:dyDescent="0.25">
      <c r="A255" t="s">
        <v>304</v>
      </c>
      <c r="B255" s="5" t="s">
        <v>305</v>
      </c>
    </row>
    <row r="256" spans="1:2" x14ac:dyDescent="0.25">
      <c r="A256" t="s">
        <v>304</v>
      </c>
      <c r="B256" s="5" t="s">
        <v>235</v>
      </c>
    </row>
    <row r="257" spans="1:2" x14ac:dyDescent="0.25">
      <c r="A257" t="s">
        <v>304</v>
      </c>
      <c r="B257" s="5" t="s">
        <v>306</v>
      </c>
    </row>
    <row r="258" spans="1:2" x14ac:dyDescent="0.25">
      <c r="A258" t="s">
        <v>304</v>
      </c>
      <c r="B258" s="5" t="s">
        <v>307</v>
      </c>
    </row>
    <row r="259" spans="1:2" x14ac:dyDescent="0.25">
      <c r="A259" t="s">
        <v>304</v>
      </c>
      <c r="B259" s="5" t="s">
        <v>308</v>
      </c>
    </row>
    <row r="260" spans="1:2" x14ac:dyDescent="0.25">
      <c r="A260" t="s">
        <v>304</v>
      </c>
      <c r="B260" s="5" t="s">
        <v>310</v>
      </c>
    </row>
    <row r="261" spans="1:2" x14ac:dyDescent="0.25">
      <c r="A261" t="s">
        <v>304</v>
      </c>
      <c r="B261" s="5" t="s">
        <v>309</v>
      </c>
    </row>
    <row r="262" spans="1:2" x14ac:dyDescent="0.25">
      <c r="A262" t="s">
        <v>304</v>
      </c>
      <c r="B262" s="5" t="s">
        <v>37</v>
      </c>
    </row>
    <row r="263" spans="1:2" x14ac:dyDescent="0.25">
      <c r="A263" t="s">
        <v>304</v>
      </c>
      <c r="B263" s="5" t="s">
        <v>102</v>
      </c>
    </row>
    <row r="264" spans="1:2" x14ac:dyDescent="0.25">
      <c r="A264" t="s">
        <v>304</v>
      </c>
      <c r="B264" s="5" t="s">
        <v>59</v>
      </c>
    </row>
    <row r="265" spans="1:2" x14ac:dyDescent="0.25">
      <c r="A265" t="s">
        <v>304</v>
      </c>
      <c r="B265" s="5" t="s">
        <v>56</v>
      </c>
    </row>
    <row r="266" spans="1:2" x14ac:dyDescent="0.25">
      <c r="A266" t="s">
        <v>304</v>
      </c>
      <c r="B266" s="5" t="s">
        <v>46</v>
      </c>
    </row>
    <row r="267" spans="1:2" x14ac:dyDescent="0.25">
      <c r="A267" t="s">
        <v>304</v>
      </c>
      <c r="B267" s="5" t="s">
        <v>232</v>
      </c>
    </row>
    <row r="268" spans="1:2" s="4" customFormat="1" x14ac:dyDescent="0.25">
      <c r="A268" s="4" t="s">
        <v>304</v>
      </c>
      <c r="B268" s="8" t="s">
        <v>63</v>
      </c>
    </row>
    <row r="269" spans="1:2" x14ac:dyDescent="0.25">
      <c r="A269" t="s">
        <v>311</v>
      </c>
      <c r="B269" s="5" t="s">
        <v>66</v>
      </c>
    </row>
    <row r="270" spans="1:2" x14ac:dyDescent="0.25">
      <c r="A270" t="s">
        <v>311</v>
      </c>
      <c r="B270" s="5" t="s">
        <v>15</v>
      </c>
    </row>
    <row r="271" spans="1:2" x14ac:dyDescent="0.25">
      <c r="A271" t="s">
        <v>311</v>
      </c>
      <c r="B271" s="5" t="s">
        <v>13</v>
      </c>
    </row>
    <row r="272" spans="1:2" s="4" customFormat="1" x14ac:dyDescent="0.25">
      <c r="A272" s="4" t="s">
        <v>311</v>
      </c>
      <c r="B272" s="8" t="s">
        <v>12</v>
      </c>
    </row>
    <row r="273" spans="1:2" x14ac:dyDescent="0.25">
      <c r="A273" t="s">
        <v>312</v>
      </c>
      <c r="B273" s="5" t="s">
        <v>313</v>
      </c>
    </row>
    <row r="274" spans="1:2" x14ac:dyDescent="0.25">
      <c r="A274" t="s">
        <v>312</v>
      </c>
      <c r="B274" s="5" t="s">
        <v>45</v>
      </c>
    </row>
    <row r="275" spans="1:2" x14ac:dyDescent="0.25">
      <c r="A275" t="s">
        <v>312</v>
      </c>
      <c r="B275" s="5" t="s">
        <v>314</v>
      </c>
    </row>
    <row r="276" spans="1:2" s="4" customFormat="1" x14ac:dyDescent="0.25">
      <c r="A276" s="4" t="s">
        <v>312</v>
      </c>
      <c r="B276" s="8" t="s">
        <v>46</v>
      </c>
    </row>
    <row r="277" spans="1:2" x14ac:dyDescent="0.25">
      <c r="A277" t="s">
        <v>321</v>
      </c>
      <c r="B277" s="5" t="s">
        <v>60</v>
      </c>
    </row>
    <row r="278" spans="1:2" x14ac:dyDescent="0.25">
      <c r="A278" t="s">
        <v>321</v>
      </c>
      <c r="B278" s="5" t="s">
        <v>100</v>
      </c>
    </row>
    <row r="279" spans="1:2" x14ac:dyDescent="0.25">
      <c r="A279" t="s">
        <v>321</v>
      </c>
      <c r="B279" s="5" t="s">
        <v>318</v>
      </c>
    </row>
    <row r="280" spans="1:2" x14ac:dyDescent="0.25">
      <c r="A280" t="s">
        <v>321</v>
      </c>
      <c r="B280" s="5" t="s">
        <v>310</v>
      </c>
    </row>
    <row r="281" spans="1:2" x14ac:dyDescent="0.25">
      <c r="A281" t="s">
        <v>321</v>
      </c>
      <c r="B281" s="5" t="s">
        <v>309</v>
      </c>
    </row>
    <row r="282" spans="1:2" x14ac:dyDescent="0.25">
      <c r="A282" t="s">
        <v>321</v>
      </c>
      <c r="B282" s="5" t="s">
        <v>37</v>
      </c>
    </row>
    <row r="283" spans="1:2" x14ac:dyDescent="0.25">
      <c r="A283" t="s">
        <v>321</v>
      </c>
      <c r="B283" s="5" t="s">
        <v>102</v>
      </c>
    </row>
    <row r="284" spans="1:2" x14ac:dyDescent="0.25">
      <c r="A284" t="s">
        <v>321</v>
      </c>
      <c r="B284" s="5" t="s">
        <v>59</v>
      </c>
    </row>
    <row r="285" spans="1:2" x14ac:dyDescent="0.25">
      <c r="A285" t="s">
        <v>321</v>
      </c>
      <c r="B285" s="5" t="s">
        <v>319</v>
      </c>
    </row>
    <row r="286" spans="1:2" x14ac:dyDescent="0.25">
      <c r="A286" t="s">
        <v>321</v>
      </c>
      <c r="B286" s="5" t="s">
        <v>320</v>
      </c>
    </row>
    <row r="287" spans="1:2" x14ac:dyDescent="0.25">
      <c r="A287" t="s">
        <v>321</v>
      </c>
      <c r="B287" s="5" t="s">
        <v>95</v>
      </c>
    </row>
    <row r="288" spans="1:2" x14ac:dyDescent="0.25">
      <c r="A288" t="s">
        <v>321</v>
      </c>
      <c r="B288" s="5" t="s">
        <v>46</v>
      </c>
    </row>
    <row r="289" spans="1:2" x14ac:dyDescent="0.25">
      <c r="A289" t="s">
        <v>321</v>
      </c>
      <c r="B289" s="5" t="s">
        <v>232</v>
      </c>
    </row>
    <row r="290" spans="1:2" s="4" customFormat="1" x14ac:dyDescent="0.25">
      <c r="A290" s="4" t="s">
        <v>321</v>
      </c>
      <c r="B290" s="8" t="s">
        <v>63</v>
      </c>
    </row>
    <row r="291" spans="1:2" x14ac:dyDescent="0.25">
      <c r="A291" t="s">
        <v>322</v>
      </c>
      <c r="B291" s="5" t="s">
        <v>66</v>
      </c>
    </row>
    <row r="292" spans="1:2" x14ac:dyDescent="0.25">
      <c r="A292" t="s">
        <v>322</v>
      </c>
      <c r="B292" s="5" t="s">
        <v>15</v>
      </c>
    </row>
    <row r="293" spans="1:2" x14ac:dyDescent="0.25">
      <c r="A293" t="s">
        <v>322</v>
      </c>
      <c r="B293" s="5" t="s">
        <v>13</v>
      </c>
    </row>
    <row r="294" spans="1:2" s="4" customFormat="1" x14ac:dyDescent="0.25">
      <c r="A294" s="4" t="s">
        <v>322</v>
      </c>
      <c r="B294" s="8" t="s">
        <v>12</v>
      </c>
    </row>
    <row r="295" spans="1:2" x14ac:dyDescent="0.25">
      <c r="A295" t="s">
        <v>326</v>
      </c>
      <c r="B295" s="5" t="s">
        <v>327</v>
      </c>
    </row>
    <row r="296" spans="1:2" x14ac:dyDescent="0.25">
      <c r="A296" t="s">
        <v>326</v>
      </c>
      <c r="B296" s="5" t="s">
        <v>45</v>
      </c>
    </row>
    <row r="297" spans="1:2" x14ac:dyDescent="0.25">
      <c r="A297" t="s">
        <v>326</v>
      </c>
      <c r="B297" s="5" t="s">
        <v>314</v>
      </c>
    </row>
    <row r="298" spans="1:2" s="4" customFormat="1" x14ac:dyDescent="0.25">
      <c r="A298" s="4" t="s">
        <v>326</v>
      </c>
      <c r="B298" s="8" t="s">
        <v>46</v>
      </c>
    </row>
    <row r="299" spans="1:2" x14ac:dyDescent="0.25">
      <c r="A299" t="s">
        <v>339</v>
      </c>
      <c r="B299" s="5" t="s">
        <v>66</v>
      </c>
    </row>
    <row r="300" spans="1:2" x14ac:dyDescent="0.25">
      <c r="A300" t="s">
        <v>339</v>
      </c>
      <c r="B300" s="5" t="s">
        <v>340</v>
      </c>
    </row>
    <row r="301" spans="1:2" x14ac:dyDescent="0.25">
      <c r="A301" t="s">
        <v>339</v>
      </c>
      <c r="B301" s="5" t="s">
        <v>30</v>
      </c>
    </row>
    <row r="302" spans="1:2" x14ac:dyDescent="0.25">
      <c r="A302" t="s">
        <v>339</v>
      </c>
      <c r="B302" s="5" t="s">
        <v>29</v>
      </c>
    </row>
    <row r="303" spans="1:2" s="4" customFormat="1" x14ac:dyDescent="0.25">
      <c r="A303" s="4" t="s">
        <v>339</v>
      </c>
      <c r="B303" s="8" t="s">
        <v>18</v>
      </c>
    </row>
    <row r="304" spans="1:2" x14ac:dyDescent="0.25">
      <c r="A304" t="s">
        <v>341</v>
      </c>
      <c r="B304" s="5" t="s">
        <v>66</v>
      </c>
    </row>
    <row r="305" spans="1:2" x14ac:dyDescent="0.25">
      <c r="A305" t="s">
        <v>341</v>
      </c>
      <c r="B305" s="5" t="s">
        <v>20</v>
      </c>
    </row>
    <row r="306" spans="1:2" x14ac:dyDescent="0.25">
      <c r="A306" t="s">
        <v>341</v>
      </c>
      <c r="B306" s="5" t="s">
        <v>29</v>
      </c>
    </row>
    <row r="307" spans="1:2" x14ac:dyDescent="0.25">
      <c r="A307" t="s">
        <v>341</v>
      </c>
      <c r="B307" s="5" t="s">
        <v>21</v>
      </c>
    </row>
    <row r="308" spans="1:2" s="4" customFormat="1" x14ac:dyDescent="0.25">
      <c r="A308" s="4" t="s">
        <v>341</v>
      </c>
      <c r="B308" s="8" t="s">
        <v>18</v>
      </c>
    </row>
    <row r="309" spans="1:2" x14ac:dyDescent="0.25">
      <c r="A309" t="s">
        <v>342</v>
      </c>
      <c r="B309" s="5" t="s">
        <v>18</v>
      </c>
    </row>
    <row r="310" spans="1:2" x14ac:dyDescent="0.25">
      <c r="A310" t="s">
        <v>342</v>
      </c>
      <c r="B310" s="5" t="s">
        <v>16</v>
      </c>
    </row>
    <row r="311" spans="1:2" x14ac:dyDescent="0.25">
      <c r="A311" t="s">
        <v>342</v>
      </c>
      <c r="B311" s="5" t="s">
        <v>15</v>
      </c>
    </row>
    <row r="312" spans="1:2" x14ac:dyDescent="0.25">
      <c r="A312" t="s">
        <v>342</v>
      </c>
      <c r="B312" s="5" t="s">
        <v>340</v>
      </c>
    </row>
    <row r="313" spans="1:2" s="4" customFormat="1" x14ac:dyDescent="0.25">
      <c r="A313" s="4" t="s">
        <v>342</v>
      </c>
      <c r="B313" s="8" t="s">
        <v>66</v>
      </c>
    </row>
    <row r="314" spans="1:2" x14ac:dyDescent="0.25">
      <c r="A314" t="s">
        <v>343</v>
      </c>
      <c r="B314" s="5" t="s">
        <v>344</v>
      </c>
    </row>
    <row r="315" spans="1:2" x14ac:dyDescent="0.25">
      <c r="A315" t="s">
        <v>343</v>
      </c>
      <c r="B315" s="5" t="s">
        <v>195</v>
      </c>
    </row>
    <row r="316" spans="1:2" x14ac:dyDescent="0.25">
      <c r="A316" t="s">
        <v>343</v>
      </c>
      <c r="B316" s="5" t="s">
        <v>201</v>
      </c>
    </row>
    <row r="317" spans="1:2" x14ac:dyDescent="0.25">
      <c r="A317" t="s">
        <v>343</v>
      </c>
      <c r="B317" s="5" t="s">
        <v>345</v>
      </c>
    </row>
    <row r="318" spans="1:2" x14ac:dyDescent="0.25">
      <c r="A318" t="s">
        <v>343</v>
      </c>
      <c r="B318" s="5" t="s">
        <v>346</v>
      </c>
    </row>
    <row r="319" spans="1:2" x14ac:dyDescent="0.25">
      <c r="A319" t="s">
        <v>343</v>
      </c>
      <c r="B319" s="5" t="s">
        <v>209</v>
      </c>
    </row>
    <row r="320" spans="1:2" x14ac:dyDescent="0.25">
      <c r="A320" t="s">
        <v>343</v>
      </c>
      <c r="B320" s="5" t="s">
        <v>347</v>
      </c>
    </row>
    <row r="321" spans="1:2" x14ac:dyDescent="0.25">
      <c r="A321" t="s">
        <v>343</v>
      </c>
      <c r="B321" s="5" t="s">
        <v>348</v>
      </c>
    </row>
    <row r="322" spans="1:2" x14ac:dyDescent="0.25">
      <c r="A322" t="s">
        <v>343</v>
      </c>
      <c r="B322" s="5" t="s">
        <v>349</v>
      </c>
    </row>
    <row r="323" spans="1:2" x14ac:dyDescent="0.25">
      <c r="A323" t="s">
        <v>343</v>
      </c>
      <c r="B323" s="5" t="s">
        <v>211</v>
      </c>
    </row>
    <row r="324" spans="1:2" x14ac:dyDescent="0.25">
      <c r="A324" t="s">
        <v>343</v>
      </c>
      <c r="B324" s="5" t="s">
        <v>350</v>
      </c>
    </row>
    <row r="325" spans="1:2" x14ac:dyDescent="0.25">
      <c r="A325" t="s">
        <v>343</v>
      </c>
      <c r="B325" s="5" t="s">
        <v>214</v>
      </c>
    </row>
    <row r="326" spans="1:2" x14ac:dyDescent="0.25">
      <c r="A326" t="s">
        <v>343</v>
      </c>
      <c r="B326" s="5" t="s">
        <v>351</v>
      </c>
    </row>
    <row r="327" spans="1:2" x14ac:dyDescent="0.25">
      <c r="A327" t="s">
        <v>343</v>
      </c>
      <c r="B327" s="5" t="s">
        <v>352</v>
      </c>
    </row>
    <row r="328" spans="1:2" s="4" customFormat="1" x14ac:dyDescent="0.25">
      <c r="A328" s="4" t="s">
        <v>343</v>
      </c>
      <c r="B328" s="8" t="s">
        <v>353</v>
      </c>
    </row>
    <row r="329" spans="1:2" x14ac:dyDescent="0.25">
      <c r="A329" t="s">
        <v>354</v>
      </c>
      <c r="B329" s="5" t="s">
        <v>65</v>
      </c>
    </row>
    <row r="330" spans="1:2" x14ac:dyDescent="0.25">
      <c r="A330" t="s">
        <v>354</v>
      </c>
      <c r="B330" s="5" t="s">
        <v>355</v>
      </c>
    </row>
    <row r="331" spans="1:2" s="4" customFormat="1" x14ac:dyDescent="0.25">
      <c r="A331" s="4" t="s">
        <v>354</v>
      </c>
      <c r="B331" s="8" t="s">
        <v>356</v>
      </c>
    </row>
    <row r="332" spans="1:2" x14ac:dyDescent="0.25">
      <c r="A332" t="s">
        <v>358</v>
      </c>
      <c r="B332" s="5" t="s">
        <v>123</v>
      </c>
    </row>
    <row r="333" spans="1:2" x14ac:dyDescent="0.25">
      <c r="A333" t="s">
        <v>358</v>
      </c>
      <c r="B333" s="5" t="s">
        <v>124</v>
      </c>
    </row>
    <row r="334" spans="1:2" x14ac:dyDescent="0.25">
      <c r="A334" t="s">
        <v>358</v>
      </c>
      <c r="B334" s="5" t="s">
        <v>125</v>
      </c>
    </row>
    <row r="335" spans="1:2" x14ac:dyDescent="0.25">
      <c r="A335" t="s">
        <v>358</v>
      </c>
      <c r="B335" s="5" t="s">
        <v>359</v>
      </c>
    </row>
    <row r="336" spans="1:2" x14ac:dyDescent="0.25">
      <c r="A336" t="s">
        <v>358</v>
      </c>
      <c r="B336" s="5" t="s">
        <v>360</v>
      </c>
    </row>
    <row r="337" spans="1:2" s="4" customFormat="1" x14ac:dyDescent="0.25">
      <c r="A337" s="4" t="s">
        <v>358</v>
      </c>
      <c r="B337" s="8" t="s">
        <v>361</v>
      </c>
    </row>
    <row r="338" spans="1:2" x14ac:dyDescent="0.25">
      <c r="A338" t="s">
        <v>373</v>
      </c>
      <c r="B338" s="5" t="s">
        <v>274</v>
      </c>
    </row>
    <row r="339" spans="1:2" x14ac:dyDescent="0.25">
      <c r="A339" t="s">
        <v>373</v>
      </c>
      <c r="B339" s="5" t="s">
        <v>21</v>
      </c>
    </row>
    <row r="340" spans="1:2" x14ac:dyDescent="0.25">
      <c r="A340" t="s">
        <v>373</v>
      </c>
      <c r="B340" s="5" t="s">
        <v>20</v>
      </c>
    </row>
    <row r="341" spans="1:2" s="4" customFormat="1" x14ac:dyDescent="0.25">
      <c r="A341" s="4" t="s">
        <v>373</v>
      </c>
      <c r="B341" s="8" t="s">
        <v>374</v>
      </c>
    </row>
    <row r="342" spans="1:2" x14ac:dyDescent="0.25">
      <c r="A342" t="s">
        <v>375</v>
      </c>
      <c r="B342" s="5" t="s">
        <v>21</v>
      </c>
    </row>
    <row r="343" spans="1:2" x14ac:dyDescent="0.25">
      <c r="A343" t="s">
        <v>375</v>
      </c>
      <c r="B343" s="5" t="s">
        <v>13</v>
      </c>
    </row>
    <row r="344" spans="1:2" x14ac:dyDescent="0.25">
      <c r="A344" t="s">
        <v>375</v>
      </c>
      <c r="B344" s="5" t="s">
        <v>340</v>
      </c>
    </row>
    <row r="345" spans="1:2" x14ac:dyDescent="0.25">
      <c r="A345" t="s">
        <v>375</v>
      </c>
      <c r="B345" s="5" t="s">
        <v>15</v>
      </c>
    </row>
    <row r="346" spans="1:2" s="4" customFormat="1" x14ac:dyDescent="0.25">
      <c r="A346" s="4" t="s">
        <v>375</v>
      </c>
      <c r="B346" s="8" t="s">
        <v>66</v>
      </c>
    </row>
    <row r="347" spans="1:2" x14ac:dyDescent="0.25">
      <c r="A347" t="s">
        <v>376</v>
      </c>
      <c r="B347" s="5" t="s">
        <v>29</v>
      </c>
    </row>
    <row r="348" spans="1:2" s="4" customFormat="1" x14ac:dyDescent="0.25">
      <c r="A348" s="4" t="s">
        <v>376</v>
      </c>
      <c r="B348" s="8" t="s">
        <v>281</v>
      </c>
    </row>
    <row r="349" spans="1:2" x14ac:dyDescent="0.25">
      <c r="A349" t="s">
        <v>377</v>
      </c>
      <c r="B349" s="5" t="s">
        <v>378</v>
      </c>
    </row>
    <row r="350" spans="1:2" x14ac:dyDescent="0.25">
      <c r="A350" t="s">
        <v>377</v>
      </c>
      <c r="B350" s="5" t="s">
        <v>379</v>
      </c>
    </row>
    <row r="351" spans="1:2" x14ac:dyDescent="0.25">
      <c r="A351" t="s">
        <v>377</v>
      </c>
      <c r="B351" s="5" t="s">
        <v>380</v>
      </c>
    </row>
    <row r="352" spans="1:2" x14ac:dyDescent="0.25">
      <c r="A352" t="s">
        <v>377</v>
      </c>
      <c r="B352" s="5" t="s">
        <v>96</v>
      </c>
    </row>
    <row r="353" spans="1:2" x14ac:dyDescent="0.25">
      <c r="A353" t="s">
        <v>377</v>
      </c>
      <c r="B353" s="5" t="s">
        <v>381</v>
      </c>
    </row>
    <row r="354" spans="1:2" x14ac:dyDescent="0.25">
      <c r="A354" t="s">
        <v>377</v>
      </c>
      <c r="B354" s="5" t="s">
        <v>382</v>
      </c>
    </row>
    <row r="355" spans="1:2" x14ac:dyDescent="0.25">
      <c r="A355" t="s">
        <v>377</v>
      </c>
      <c r="B355" s="5" t="s">
        <v>55</v>
      </c>
    </row>
    <row r="356" spans="1:2" x14ac:dyDescent="0.25">
      <c r="A356" t="s">
        <v>377</v>
      </c>
      <c r="B356" s="5" t="s">
        <v>382</v>
      </c>
    </row>
    <row r="357" spans="1:2" x14ac:dyDescent="0.25">
      <c r="A357" t="s">
        <v>377</v>
      </c>
      <c r="B357" s="5" t="s">
        <v>383</v>
      </c>
    </row>
    <row r="358" spans="1:2" s="4" customFormat="1" x14ac:dyDescent="0.25">
      <c r="A358" s="4" t="s">
        <v>377</v>
      </c>
      <c r="B358" s="8" t="s">
        <v>384</v>
      </c>
    </row>
    <row r="359" spans="1:2" x14ac:dyDescent="0.25">
      <c r="A359" t="s">
        <v>385</v>
      </c>
      <c r="B359" s="5" t="s">
        <v>340</v>
      </c>
    </row>
    <row r="360" spans="1:2" x14ac:dyDescent="0.25">
      <c r="A360" t="s">
        <v>385</v>
      </c>
      <c r="B360" s="5" t="s">
        <v>28</v>
      </c>
    </row>
    <row r="361" spans="1:2" x14ac:dyDescent="0.25">
      <c r="A361" t="s">
        <v>385</v>
      </c>
      <c r="B361" s="5" t="s">
        <v>16</v>
      </c>
    </row>
    <row r="362" spans="1:2" s="4" customFormat="1" x14ac:dyDescent="0.25">
      <c r="A362" s="4" t="s">
        <v>385</v>
      </c>
      <c r="B362" s="8" t="s">
        <v>374</v>
      </c>
    </row>
    <row r="363" spans="1:2" x14ac:dyDescent="0.25">
      <c r="A363" t="s">
        <v>390</v>
      </c>
      <c r="B363" s="5" t="s">
        <v>66</v>
      </c>
    </row>
    <row r="364" spans="1:2" x14ac:dyDescent="0.25">
      <c r="A364" t="s">
        <v>390</v>
      </c>
      <c r="B364" s="5" t="s">
        <v>15</v>
      </c>
    </row>
    <row r="365" spans="1:2" s="4" customFormat="1" x14ac:dyDescent="0.25">
      <c r="A365" s="4" t="s">
        <v>390</v>
      </c>
      <c r="B365" s="8" t="s">
        <v>242</v>
      </c>
    </row>
    <row r="366" spans="1:2" x14ac:dyDescent="0.25">
      <c r="A366" t="s">
        <v>391</v>
      </c>
      <c r="B366" s="5" t="s">
        <v>14</v>
      </c>
    </row>
    <row r="367" spans="1:2" x14ac:dyDescent="0.25">
      <c r="A367" t="s">
        <v>391</v>
      </c>
      <c r="B367" s="5" t="s">
        <v>20</v>
      </c>
    </row>
    <row r="368" spans="1:2" s="4" customFormat="1" x14ac:dyDescent="0.25">
      <c r="A368" s="4" t="s">
        <v>391</v>
      </c>
      <c r="B368" s="8" t="s">
        <v>15</v>
      </c>
    </row>
    <row r="369" spans="1:2" x14ac:dyDescent="0.25">
      <c r="A369" t="s">
        <v>392</v>
      </c>
      <c r="B369" s="5" t="s">
        <v>393</v>
      </c>
    </row>
    <row r="370" spans="1:2" x14ac:dyDescent="0.25">
      <c r="A370" t="s">
        <v>392</v>
      </c>
      <c r="B370" s="5" t="s">
        <v>394</v>
      </c>
    </row>
    <row r="371" spans="1:2" x14ac:dyDescent="0.25">
      <c r="A371" t="s">
        <v>392</v>
      </c>
      <c r="B371" s="5" t="s">
        <v>395</v>
      </c>
    </row>
    <row r="372" spans="1:2" x14ac:dyDescent="0.25">
      <c r="A372" t="s">
        <v>392</v>
      </c>
      <c r="B372" s="5" t="s">
        <v>216</v>
      </c>
    </row>
    <row r="373" spans="1:2" x14ac:dyDescent="0.25">
      <c r="A373" t="s">
        <v>392</v>
      </c>
      <c r="B373" s="5" t="s">
        <v>396</v>
      </c>
    </row>
    <row r="374" spans="1:2" x14ac:dyDescent="0.25">
      <c r="A374" t="s">
        <v>392</v>
      </c>
      <c r="B374" s="5" t="s">
        <v>397</v>
      </c>
    </row>
    <row r="375" spans="1:2" x14ac:dyDescent="0.25">
      <c r="A375" t="s">
        <v>392</v>
      </c>
      <c r="B375" s="5" t="s">
        <v>398</v>
      </c>
    </row>
    <row r="376" spans="1:2" x14ac:dyDescent="0.25">
      <c r="A376" t="s">
        <v>392</v>
      </c>
      <c r="B376" s="5" t="s">
        <v>399</v>
      </c>
    </row>
    <row r="377" spans="1:2" x14ac:dyDescent="0.25">
      <c r="A377" t="s">
        <v>392</v>
      </c>
      <c r="B377" s="5" t="s">
        <v>400</v>
      </c>
    </row>
    <row r="378" spans="1:2" x14ac:dyDescent="0.25">
      <c r="A378" t="s">
        <v>392</v>
      </c>
      <c r="B378" s="5" t="s">
        <v>113</v>
      </c>
    </row>
    <row r="379" spans="1:2" x14ac:dyDescent="0.25">
      <c r="A379" t="s">
        <v>392</v>
      </c>
      <c r="B379" s="5" t="s">
        <v>401</v>
      </c>
    </row>
    <row r="380" spans="1:2" x14ac:dyDescent="0.25">
      <c r="A380" t="s">
        <v>392</v>
      </c>
      <c r="B380" s="5" t="s">
        <v>349</v>
      </c>
    </row>
    <row r="381" spans="1:2" x14ac:dyDescent="0.25">
      <c r="A381" t="s">
        <v>392</v>
      </c>
      <c r="B381" s="5" t="s">
        <v>206</v>
      </c>
    </row>
    <row r="382" spans="1:2" x14ac:dyDescent="0.25">
      <c r="A382" t="s">
        <v>392</v>
      </c>
      <c r="B382" s="5" t="s">
        <v>402</v>
      </c>
    </row>
    <row r="383" spans="1:2" x14ac:dyDescent="0.25">
      <c r="A383" t="s">
        <v>392</v>
      </c>
      <c r="B383" s="5" t="s">
        <v>403</v>
      </c>
    </row>
    <row r="384" spans="1:2" x14ac:dyDescent="0.25">
      <c r="A384" t="s">
        <v>392</v>
      </c>
      <c r="B384" s="5" t="s">
        <v>344</v>
      </c>
    </row>
    <row r="385" spans="1:2" x14ac:dyDescent="0.25">
      <c r="A385" t="s">
        <v>392</v>
      </c>
      <c r="B385" s="5" t="s">
        <v>191</v>
      </c>
    </row>
    <row r="386" spans="1:2" x14ac:dyDescent="0.25">
      <c r="A386" t="s">
        <v>392</v>
      </c>
      <c r="B386" s="5" t="s">
        <v>404</v>
      </c>
    </row>
    <row r="387" spans="1:2" x14ac:dyDescent="0.25">
      <c r="A387" t="s">
        <v>392</v>
      </c>
      <c r="B387" s="5" t="s">
        <v>405</v>
      </c>
    </row>
    <row r="388" spans="1:2" x14ac:dyDescent="0.25">
      <c r="A388" t="s">
        <v>392</v>
      </c>
      <c r="B388" s="5" t="s">
        <v>406</v>
      </c>
    </row>
    <row r="389" spans="1:2" s="4" customFormat="1" x14ac:dyDescent="0.25">
      <c r="A389" s="4" t="s">
        <v>392</v>
      </c>
      <c r="B389" s="8" t="s">
        <v>203</v>
      </c>
    </row>
    <row r="390" spans="1:2" x14ac:dyDescent="0.25">
      <c r="A390" t="s">
        <v>412</v>
      </c>
      <c r="B390" s="5" t="s">
        <v>66</v>
      </c>
    </row>
    <row r="391" spans="1:2" x14ac:dyDescent="0.25">
      <c r="A391" t="s">
        <v>412</v>
      </c>
      <c r="B391" s="5" t="s">
        <v>28</v>
      </c>
    </row>
    <row r="392" spans="1:2" x14ac:dyDescent="0.25">
      <c r="A392" t="s">
        <v>412</v>
      </c>
      <c r="B392" s="5" t="s">
        <v>16</v>
      </c>
    </row>
    <row r="393" spans="1:2" x14ac:dyDescent="0.25">
      <c r="A393" t="s">
        <v>412</v>
      </c>
      <c r="B393" s="5" t="s">
        <v>29</v>
      </c>
    </row>
    <row r="394" spans="1:2" s="4" customFormat="1" x14ac:dyDescent="0.25">
      <c r="A394" s="4" t="s">
        <v>412</v>
      </c>
      <c r="B394" s="8" t="s">
        <v>21</v>
      </c>
    </row>
    <row r="395" spans="1:2" x14ac:dyDescent="0.25">
      <c r="A395" t="s">
        <v>417</v>
      </c>
      <c r="B395" s="5" t="s">
        <v>418</v>
      </c>
    </row>
    <row r="396" spans="1:2" x14ac:dyDescent="0.25">
      <c r="A396" t="s">
        <v>417</v>
      </c>
      <c r="B396" s="5" t="s">
        <v>419</v>
      </c>
    </row>
    <row r="397" spans="1:2" x14ac:dyDescent="0.25">
      <c r="A397" t="s">
        <v>417</v>
      </c>
      <c r="B397" s="5" t="s">
        <v>197</v>
      </c>
    </row>
    <row r="398" spans="1:2" x14ac:dyDescent="0.25">
      <c r="A398" t="s">
        <v>417</v>
      </c>
      <c r="B398" s="5" t="s">
        <v>420</v>
      </c>
    </row>
    <row r="399" spans="1:2" x14ac:dyDescent="0.25">
      <c r="A399" t="s">
        <v>417</v>
      </c>
      <c r="B399" s="5" t="s">
        <v>345</v>
      </c>
    </row>
    <row r="400" spans="1:2" x14ac:dyDescent="0.25">
      <c r="A400" t="s">
        <v>417</v>
      </c>
      <c r="B400" s="5" t="s">
        <v>112</v>
      </c>
    </row>
    <row r="401" spans="1:2" x14ac:dyDescent="0.25">
      <c r="A401" t="s">
        <v>417</v>
      </c>
      <c r="B401" s="5" t="s">
        <v>421</v>
      </c>
    </row>
    <row r="402" spans="1:2" x14ac:dyDescent="0.25">
      <c r="A402" t="s">
        <v>417</v>
      </c>
      <c r="B402" s="5" t="s">
        <v>422</v>
      </c>
    </row>
    <row r="403" spans="1:2" x14ac:dyDescent="0.25">
      <c r="A403" t="s">
        <v>417</v>
      </c>
      <c r="B403" s="5" t="s">
        <v>107</v>
      </c>
    </row>
    <row r="404" spans="1:2" x14ac:dyDescent="0.25">
      <c r="A404" t="s">
        <v>417</v>
      </c>
      <c r="B404" s="5" t="s">
        <v>423</v>
      </c>
    </row>
    <row r="405" spans="1:2" s="4" customFormat="1" x14ac:dyDescent="0.25">
      <c r="A405" s="4" t="s">
        <v>417</v>
      </c>
      <c r="B405" s="8" t="s">
        <v>424</v>
      </c>
    </row>
    <row r="406" spans="1:2" x14ac:dyDescent="0.25">
      <c r="A406" t="s">
        <v>429</v>
      </c>
      <c r="B406" s="5" t="s">
        <v>240</v>
      </c>
    </row>
    <row r="407" spans="1:2" x14ac:dyDescent="0.25">
      <c r="A407" t="s">
        <v>429</v>
      </c>
      <c r="B407" s="5" t="s">
        <v>29</v>
      </c>
    </row>
    <row r="408" spans="1:2" x14ac:dyDescent="0.25">
      <c r="A408" t="s">
        <v>429</v>
      </c>
      <c r="B408" s="5" t="s">
        <v>20</v>
      </c>
    </row>
    <row r="409" spans="1:2" x14ac:dyDescent="0.25">
      <c r="A409" t="s">
        <v>429</v>
      </c>
      <c r="B409" s="5" t="s">
        <v>30</v>
      </c>
    </row>
    <row r="410" spans="1:2" s="4" customFormat="1" x14ac:dyDescent="0.25">
      <c r="A410" s="4" t="s">
        <v>429</v>
      </c>
      <c r="B410" s="8" t="s">
        <v>28</v>
      </c>
    </row>
    <row r="411" spans="1:2" x14ac:dyDescent="0.25">
      <c r="A411" t="s">
        <v>430</v>
      </c>
      <c r="B411" s="5" t="s">
        <v>431</v>
      </c>
    </row>
    <row r="412" spans="1:2" x14ac:dyDescent="0.25">
      <c r="A412" t="s">
        <v>430</v>
      </c>
      <c r="B412" s="5" t="s">
        <v>98</v>
      </c>
    </row>
    <row r="413" spans="1:2" x14ac:dyDescent="0.25">
      <c r="A413" t="s">
        <v>430</v>
      </c>
      <c r="B413" s="5" t="s">
        <v>432</v>
      </c>
    </row>
    <row r="414" spans="1:2" s="4" customFormat="1" x14ac:dyDescent="0.25">
      <c r="A414" s="4" t="s">
        <v>430</v>
      </c>
      <c r="B414" s="8" t="s">
        <v>433</v>
      </c>
    </row>
    <row r="415" spans="1:2" x14ac:dyDescent="0.25">
      <c r="A415" t="s">
        <v>434</v>
      </c>
      <c r="B415" s="5" t="s">
        <v>274</v>
      </c>
    </row>
    <row r="416" spans="1:2" x14ac:dyDescent="0.25">
      <c r="A416" t="s">
        <v>434</v>
      </c>
      <c r="B416" s="5" t="s">
        <v>28</v>
      </c>
    </row>
    <row r="417" spans="1:2" x14ac:dyDescent="0.25">
      <c r="A417" t="s">
        <v>434</v>
      </c>
      <c r="B417" s="5" t="s">
        <v>281</v>
      </c>
    </row>
    <row r="418" spans="1:2" x14ac:dyDescent="0.25">
      <c r="A418" t="s">
        <v>434</v>
      </c>
      <c r="B418" s="5" t="s">
        <v>20</v>
      </c>
    </row>
    <row r="419" spans="1:2" x14ac:dyDescent="0.25">
      <c r="A419" t="s">
        <v>434</v>
      </c>
      <c r="B419" s="5" t="s">
        <v>14</v>
      </c>
    </row>
    <row r="420" spans="1:2" s="4" customFormat="1" x14ac:dyDescent="0.25">
      <c r="A420" s="4" t="s">
        <v>434</v>
      </c>
      <c r="B420" s="8" t="s">
        <v>66</v>
      </c>
    </row>
    <row r="421" spans="1:2" x14ac:dyDescent="0.25">
      <c r="A421" t="s">
        <v>435</v>
      </c>
      <c r="B421" s="5" t="s">
        <v>240</v>
      </c>
    </row>
    <row r="422" spans="1:2" x14ac:dyDescent="0.25">
      <c r="A422" t="s">
        <v>435</v>
      </c>
      <c r="B422" s="5" t="s">
        <v>281</v>
      </c>
    </row>
    <row r="423" spans="1:2" x14ac:dyDescent="0.25">
      <c r="A423" t="s">
        <v>435</v>
      </c>
      <c r="B423" s="5" t="s">
        <v>30</v>
      </c>
    </row>
    <row r="424" spans="1:2" x14ac:dyDescent="0.25">
      <c r="A424" t="s">
        <v>435</v>
      </c>
      <c r="B424" s="5" t="s">
        <v>18</v>
      </c>
    </row>
    <row r="425" spans="1:2" s="4" customFormat="1" x14ac:dyDescent="0.25">
      <c r="A425" s="4" t="s">
        <v>435</v>
      </c>
      <c r="B425" s="8" t="s">
        <v>66</v>
      </c>
    </row>
    <row r="426" spans="1:2" x14ac:dyDescent="0.25">
      <c r="A426" t="s">
        <v>442</v>
      </c>
      <c r="B426" s="5" t="s">
        <v>281</v>
      </c>
    </row>
    <row r="427" spans="1:2" x14ac:dyDescent="0.25">
      <c r="A427" t="s">
        <v>442</v>
      </c>
      <c r="B427" s="5" t="s">
        <v>15</v>
      </c>
    </row>
    <row r="428" spans="1:2" s="4" customFormat="1" x14ac:dyDescent="0.25">
      <c r="A428" s="4" t="s">
        <v>442</v>
      </c>
      <c r="B428" s="8" t="s">
        <v>29</v>
      </c>
    </row>
    <row r="429" spans="1:2" x14ac:dyDescent="0.25">
      <c r="A429" t="s">
        <v>447</v>
      </c>
      <c r="B429" s="5" t="s">
        <v>448</v>
      </c>
    </row>
    <row r="430" spans="1:2" x14ac:dyDescent="0.25">
      <c r="A430" t="s">
        <v>447</v>
      </c>
      <c r="B430" s="5" t="s">
        <v>308</v>
      </c>
    </row>
    <row r="431" spans="1:2" x14ac:dyDescent="0.25">
      <c r="A431" t="s">
        <v>447</v>
      </c>
      <c r="B431" s="5" t="s">
        <v>449</v>
      </c>
    </row>
    <row r="432" spans="1:2" x14ac:dyDescent="0.25">
      <c r="A432" t="s">
        <v>447</v>
      </c>
      <c r="B432" s="5" t="s">
        <v>61</v>
      </c>
    </row>
    <row r="433" spans="1:2" s="4" customFormat="1" x14ac:dyDescent="0.25">
      <c r="A433" s="4" t="s">
        <v>447</v>
      </c>
      <c r="B433" s="8" t="s">
        <v>276</v>
      </c>
    </row>
    <row r="434" spans="1:2" x14ac:dyDescent="0.25">
      <c r="A434" t="s">
        <v>450</v>
      </c>
      <c r="B434" s="5" t="s">
        <v>30</v>
      </c>
    </row>
    <row r="435" spans="1:2" x14ac:dyDescent="0.25">
      <c r="A435" t="s">
        <v>450</v>
      </c>
      <c r="B435" s="5" t="s">
        <v>274</v>
      </c>
    </row>
    <row r="436" spans="1:2" s="4" customFormat="1" x14ac:dyDescent="0.25">
      <c r="A436" s="4" t="s">
        <v>450</v>
      </c>
      <c r="B436" s="8" t="s">
        <v>29</v>
      </c>
    </row>
    <row r="437" spans="1:2" x14ac:dyDescent="0.25">
      <c r="A437" t="s">
        <v>455</v>
      </c>
      <c r="B437" s="5" t="s">
        <v>807</v>
      </c>
    </row>
    <row r="438" spans="1:2" x14ac:dyDescent="0.25">
      <c r="A438" t="s">
        <v>455</v>
      </c>
      <c r="B438" s="5" t="s">
        <v>797</v>
      </c>
    </row>
    <row r="439" spans="1:2" x14ac:dyDescent="0.25">
      <c r="A439" t="s">
        <v>455</v>
      </c>
      <c r="B439" s="5" t="s">
        <v>833</v>
      </c>
    </row>
    <row r="440" spans="1:2" x14ac:dyDescent="0.25">
      <c r="A440" t="s">
        <v>455</v>
      </c>
      <c r="B440" s="5" t="s">
        <v>456</v>
      </c>
    </row>
    <row r="441" spans="1:2" x14ac:dyDescent="0.25">
      <c r="A441" t="s">
        <v>455</v>
      </c>
      <c r="B441" s="5" t="s">
        <v>796</v>
      </c>
    </row>
    <row r="442" spans="1:2" x14ac:dyDescent="0.25">
      <c r="A442" t="s">
        <v>455</v>
      </c>
      <c r="B442" s="5" t="s">
        <v>813</v>
      </c>
    </row>
    <row r="443" spans="1:2" x14ac:dyDescent="0.25">
      <c r="A443" t="s">
        <v>455</v>
      </c>
      <c r="B443" s="5" t="s">
        <v>849</v>
      </c>
    </row>
    <row r="444" spans="1:2" x14ac:dyDescent="0.25">
      <c r="A444" t="s">
        <v>455</v>
      </c>
      <c r="B444" s="5" t="s">
        <v>800</v>
      </c>
    </row>
    <row r="445" spans="1:2" x14ac:dyDescent="0.25">
      <c r="A445" t="s">
        <v>455</v>
      </c>
      <c r="B445" s="5" t="s">
        <v>834</v>
      </c>
    </row>
    <row r="446" spans="1:2" x14ac:dyDescent="0.25">
      <c r="A446" t="s">
        <v>455</v>
      </c>
      <c r="B446" s="5" t="s">
        <v>798</v>
      </c>
    </row>
    <row r="447" spans="1:2" x14ac:dyDescent="0.25">
      <c r="A447" t="s">
        <v>455</v>
      </c>
      <c r="B447" s="5" t="s">
        <v>818</v>
      </c>
    </row>
    <row r="448" spans="1:2" x14ac:dyDescent="0.25">
      <c r="A448" t="s">
        <v>455</v>
      </c>
      <c r="B448" s="5" t="s">
        <v>458</v>
      </c>
    </row>
    <row r="449" spans="1:2" x14ac:dyDescent="0.25">
      <c r="A449" t="s">
        <v>455</v>
      </c>
      <c r="B449" s="5" t="s">
        <v>816</v>
      </c>
    </row>
    <row r="450" spans="1:2" x14ac:dyDescent="0.25">
      <c r="A450" t="s">
        <v>455</v>
      </c>
      <c r="B450" s="5" t="s">
        <v>850</v>
      </c>
    </row>
    <row r="451" spans="1:2" x14ac:dyDescent="0.25">
      <c r="A451" t="s">
        <v>455</v>
      </c>
      <c r="B451" s="5" t="s">
        <v>457</v>
      </c>
    </row>
    <row r="452" spans="1:2" x14ac:dyDescent="0.25">
      <c r="A452" t="s">
        <v>455</v>
      </c>
      <c r="B452" s="5" t="s">
        <v>817</v>
      </c>
    </row>
    <row r="453" spans="1:2" x14ac:dyDescent="0.25">
      <c r="A453" t="s">
        <v>455</v>
      </c>
      <c r="B453" s="5" t="s">
        <v>812</v>
      </c>
    </row>
    <row r="454" spans="1:2" x14ac:dyDescent="0.25">
      <c r="A454" t="s">
        <v>455</v>
      </c>
      <c r="B454" s="5" t="s">
        <v>794</v>
      </c>
    </row>
    <row r="455" spans="1:2" x14ac:dyDescent="0.25">
      <c r="A455" t="s">
        <v>455</v>
      </c>
      <c r="B455" s="5" t="s">
        <v>799</v>
      </c>
    </row>
    <row r="456" spans="1:2" x14ac:dyDescent="0.25">
      <c r="A456" t="s">
        <v>455</v>
      </c>
      <c r="B456" s="5" t="s">
        <v>815</v>
      </c>
    </row>
    <row r="457" spans="1:2" x14ac:dyDescent="0.25">
      <c r="A457" t="s">
        <v>455</v>
      </c>
      <c r="B457" s="5" t="s">
        <v>795</v>
      </c>
    </row>
    <row r="458" spans="1:2" x14ac:dyDescent="0.25">
      <c r="A458" t="s">
        <v>455</v>
      </c>
      <c r="B458" s="5" t="s">
        <v>814</v>
      </c>
    </row>
    <row r="459" spans="1:2" s="4" customFormat="1" x14ac:dyDescent="0.25">
      <c r="A459" s="4" t="s">
        <v>455</v>
      </c>
      <c r="B459" s="8" t="s">
        <v>459</v>
      </c>
    </row>
    <row r="460" spans="1:2" x14ac:dyDescent="0.25">
      <c r="A460" t="s">
        <v>460</v>
      </c>
      <c r="B460" s="5" t="s">
        <v>14</v>
      </c>
    </row>
    <row r="461" spans="1:2" x14ac:dyDescent="0.25">
      <c r="A461" t="s">
        <v>460</v>
      </c>
      <c r="B461" s="5" t="s">
        <v>31</v>
      </c>
    </row>
    <row r="462" spans="1:2" x14ac:dyDescent="0.25">
      <c r="A462" t="s">
        <v>460</v>
      </c>
      <c r="B462" s="5" t="s">
        <v>28</v>
      </c>
    </row>
    <row r="463" spans="1:2" x14ac:dyDescent="0.25">
      <c r="A463" t="s">
        <v>460</v>
      </c>
      <c r="B463" s="5" t="s">
        <v>67</v>
      </c>
    </row>
    <row r="464" spans="1:2" x14ac:dyDescent="0.25">
      <c r="A464" t="s">
        <v>460</v>
      </c>
      <c r="B464" s="5" t="s">
        <v>21</v>
      </c>
    </row>
    <row r="465" spans="1:2" x14ac:dyDescent="0.25">
      <c r="A465" t="s">
        <v>460</v>
      </c>
      <c r="B465" s="5" t="s">
        <v>18</v>
      </c>
    </row>
    <row r="466" spans="1:2" x14ac:dyDescent="0.25">
      <c r="A466" t="s">
        <v>460</v>
      </c>
      <c r="B466" s="5" t="s">
        <v>274</v>
      </c>
    </row>
    <row r="467" spans="1:2" s="4" customFormat="1" x14ac:dyDescent="0.25">
      <c r="A467" s="4" t="s">
        <v>460</v>
      </c>
      <c r="B467" s="8" t="s">
        <v>242</v>
      </c>
    </row>
    <row r="468" spans="1:2" x14ac:dyDescent="0.25">
      <c r="A468" t="s">
        <v>461</v>
      </c>
      <c r="B468" s="5" t="s">
        <v>15</v>
      </c>
    </row>
    <row r="469" spans="1:2" s="4" customFormat="1" x14ac:dyDescent="0.25">
      <c r="A469" s="4" t="s">
        <v>461</v>
      </c>
      <c r="B469" s="8" t="s">
        <v>18</v>
      </c>
    </row>
    <row r="470" spans="1:2" x14ac:dyDescent="0.25">
      <c r="A470" t="s">
        <v>462</v>
      </c>
      <c r="B470" s="5" t="s">
        <v>15</v>
      </c>
    </row>
    <row r="471" spans="1:2" x14ac:dyDescent="0.25">
      <c r="A471" t="s">
        <v>462</v>
      </c>
      <c r="B471" s="5" t="s">
        <v>14</v>
      </c>
    </row>
    <row r="472" spans="1:2" x14ac:dyDescent="0.25">
      <c r="A472" t="s">
        <v>462</v>
      </c>
      <c r="B472" s="5" t="s">
        <v>340</v>
      </c>
    </row>
    <row r="473" spans="1:2" s="4" customFormat="1" x14ac:dyDescent="0.25">
      <c r="A473" s="4" t="s">
        <v>462</v>
      </c>
      <c r="B473" s="8" t="s">
        <v>239</v>
      </c>
    </row>
    <row r="474" spans="1:2" x14ac:dyDescent="0.25">
      <c r="A474" t="s">
        <v>463</v>
      </c>
      <c r="B474" s="5" t="s">
        <v>28</v>
      </c>
    </row>
    <row r="475" spans="1:2" x14ac:dyDescent="0.25">
      <c r="A475" t="s">
        <v>463</v>
      </c>
      <c r="B475" s="5" t="s">
        <v>66</v>
      </c>
    </row>
    <row r="476" spans="1:2" s="4" customFormat="1" x14ac:dyDescent="0.25">
      <c r="A476" s="4" t="s">
        <v>463</v>
      </c>
      <c r="B476" s="8" t="s">
        <v>29</v>
      </c>
    </row>
    <row r="477" spans="1:2" x14ac:dyDescent="0.25">
      <c r="A477" t="s">
        <v>464</v>
      </c>
      <c r="B477" s="5" t="s">
        <v>281</v>
      </c>
    </row>
    <row r="478" spans="1:2" x14ac:dyDescent="0.25">
      <c r="A478" t="s">
        <v>464</v>
      </c>
      <c r="B478" s="5" t="s">
        <v>18</v>
      </c>
    </row>
    <row r="479" spans="1:2" s="4" customFormat="1" x14ac:dyDescent="0.25">
      <c r="A479" s="4" t="s">
        <v>464</v>
      </c>
      <c r="B479" s="8" t="s">
        <v>274</v>
      </c>
    </row>
    <row r="480" spans="1:2" x14ac:dyDescent="0.25">
      <c r="A480" t="s">
        <v>465</v>
      </c>
      <c r="B480" s="5" t="s">
        <v>66</v>
      </c>
    </row>
    <row r="481" spans="1:2" x14ac:dyDescent="0.25">
      <c r="A481" t="s">
        <v>465</v>
      </c>
      <c r="B481" s="5" t="s">
        <v>29</v>
      </c>
    </row>
    <row r="482" spans="1:2" s="4" customFormat="1" x14ac:dyDescent="0.25">
      <c r="A482" s="4" t="s">
        <v>465</v>
      </c>
      <c r="B482" s="8" t="s">
        <v>18</v>
      </c>
    </row>
    <row r="483" spans="1:2" x14ac:dyDescent="0.25">
      <c r="A483" t="s">
        <v>478</v>
      </c>
      <c r="B483" s="5" t="s">
        <v>29</v>
      </c>
    </row>
    <row r="484" spans="1:2" x14ac:dyDescent="0.25">
      <c r="A484" t="s">
        <v>478</v>
      </c>
      <c r="B484" s="5" t="s">
        <v>483</v>
      </c>
    </row>
    <row r="485" spans="1:2" x14ac:dyDescent="0.25">
      <c r="A485" t="s">
        <v>478</v>
      </c>
      <c r="B485" s="5" t="s">
        <v>242</v>
      </c>
    </row>
    <row r="486" spans="1:2" x14ac:dyDescent="0.25">
      <c r="A486" t="s">
        <v>478</v>
      </c>
      <c r="B486" s="5" t="s">
        <v>66</v>
      </c>
    </row>
    <row r="487" spans="1:2" x14ac:dyDescent="0.25">
      <c r="A487" t="s">
        <v>478</v>
      </c>
      <c r="B487" s="5" t="s">
        <v>14</v>
      </c>
    </row>
    <row r="488" spans="1:2" s="4" customFormat="1" x14ac:dyDescent="0.25">
      <c r="A488" s="4" t="s">
        <v>478</v>
      </c>
      <c r="B488" s="8" t="s">
        <v>31</v>
      </c>
    </row>
    <row r="489" spans="1:2" x14ac:dyDescent="0.25">
      <c r="A489" t="s">
        <v>484</v>
      </c>
      <c r="B489" s="5" t="s">
        <v>66</v>
      </c>
    </row>
    <row r="490" spans="1:2" x14ac:dyDescent="0.25">
      <c r="A490" t="s">
        <v>484</v>
      </c>
      <c r="B490" s="5" t="s">
        <v>485</v>
      </c>
    </row>
    <row r="491" spans="1:2" x14ac:dyDescent="0.25">
      <c r="A491" t="s">
        <v>484</v>
      </c>
      <c r="B491" s="5" t="s">
        <v>37</v>
      </c>
    </row>
    <row r="492" spans="1:2" x14ac:dyDescent="0.25">
      <c r="A492" t="s">
        <v>484</v>
      </c>
      <c r="B492" s="5" t="s">
        <v>486</v>
      </c>
    </row>
    <row r="493" spans="1:2" x14ac:dyDescent="0.25">
      <c r="A493" t="s">
        <v>484</v>
      </c>
      <c r="B493" s="5" t="s">
        <v>483</v>
      </c>
    </row>
    <row r="494" spans="1:2" x14ac:dyDescent="0.25">
      <c r="A494" t="s">
        <v>484</v>
      </c>
      <c r="B494" s="5" t="s">
        <v>487</v>
      </c>
    </row>
    <row r="495" spans="1:2" x14ac:dyDescent="0.25">
      <c r="A495" t="s">
        <v>484</v>
      </c>
      <c r="B495" s="5" t="s">
        <v>54</v>
      </c>
    </row>
    <row r="496" spans="1:2" x14ac:dyDescent="0.25">
      <c r="A496" t="s">
        <v>484</v>
      </c>
      <c r="B496" s="5" t="s">
        <v>488</v>
      </c>
    </row>
    <row r="497" spans="1:2" x14ac:dyDescent="0.25">
      <c r="A497" t="s">
        <v>484</v>
      </c>
      <c r="B497" s="5" t="s">
        <v>489</v>
      </c>
    </row>
    <row r="498" spans="1:2" x14ac:dyDescent="0.25">
      <c r="A498" t="s">
        <v>484</v>
      </c>
      <c r="B498" s="5" t="s">
        <v>491</v>
      </c>
    </row>
    <row r="499" spans="1:2" s="4" customFormat="1" x14ac:dyDescent="0.25">
      <c r="A499" s="4" t="s">
        <v>484</v>
      </c>
      <c r="B499" s="8" t="s">
        <v>29</v>
      </c>
    </row>
    <row r="500" spans="1:2" x14ac:dyDescent="0.25">
      <c r="A500" t="s">
        <v>492</v>
      </c>
      <c r="B500" s="5" t="s">
        <v>280</v>
      </c>
    </row>
    <row r="501" spans="1:2" x14ac:dyDescent="0.25">
      <c r="A501" t="s">
        <v>492</v>
      </c>
      <c r="B501" s="5" t="s">
        <v>15</v>
      </c>
    </row>
    <row r="502" spans="1:2" s="4" customFormat="1" x14ac:dyDescent="0.25">
      <c r="A502" s="4" t="s">
        <v>492</v>
      </c>
      <c r="B502" s="8" t="s">
        <v>281</v>
      </c>
    </row>
    <row r="503" spans="1:2" x14ac:dyDescent="0.25">
      <c r="A503" t="s">
        <v>493</v>
      </c>
      <c r="B503" s="5" t="s">
        <v>16</v>
      </c>
    </row>
    <row r="504" spans="1:2" s="4" customFormat="1" x14ac:dyDescent="0.25">
      <c r="A504" s="4" t="s">
        <v>493</v>
      </c>
      <c r="B504" s="8" t="s">
        <v>274</v>
      </c>
    </row>
    <row r="505" spans="1:2" x14ac:dyDescent="0.25">
      <c r="A505" t="s">
        <v>494</v>
      </c>
      <c r="B505" s="5" t="s">
        <v>15</v>
      </c>
    </row>
    <row r="506" spans="1:2" x14ac:dyDescent="0.25">
      <c r="A506" t="s">
        <v>494</v>
      </c>
      <c r="B506" s="5" t="s">
        <v>14</v>
      </c>
    </row>
    <row r="507" spans="1:2" x14ac:dyDescent="0.25">
      <c r="A507" t="s">
        <v>494</v>
      </c>
      <c r="B507" s="5" t="s">
        <v>16</v>
      </c>
    </row>
    <row r="508" spans="1:2" s="4" customFormat="1" x14ac:dyDescent="0.25">
      <c r="A508" s="4" t="s">
        <v>494</v>
      </c>
      <c r="B508" s="8" t="s">
        <v>374</v>
      </c>
    </row>
    <row r="509" spans="1:2" x14ac:dyDescent="0.25">
      <c r="A509" t="s">
        <v>495</v>
      </c>
      <c r="B509" s="5" t="s">
        <v>281</v>
      </c>
    </row>
    <row r="510" spans="1:2" x14ac:dyDescent="0.25">
      <c r="A510" t="s">
        <v>495</v>
      </c>
      <c r="B510" s="5" t="s">
        <v>15</v>
      </c>
    </row>
    <row r="511" spans="1:2" s="4" customFormat="1" x14ac:dyDescent="0.25">
      <c r="A511" s="4" t="s">
        <v>495</v>
      </c>
      <c r="B511" s="8" t="s">
        <v>496</v>
      </c>
    </row>
    <row r="512" spans="1:2" x14ac:dyDescent="0.25">
      <c r="A512" t="s">
        <v>497</v>
      </c>
      <c r="B512" s="5" t="s">
        <v>498</v>
      </c>
    </row>
    <row r="513" spans="1:2" x14ac:dyDescent="0.25">
      <c r="A513" t="s">
        <v>497</v>
      </c>
      <c r="B513" s="5" t="s">
        <v>194</v>
      </c>
    </row>
    <row r="514" spans="1:2" x14ac:dyDescent="0.25">
      <c r="A514" t="s">
        <v>497</v>
      </c>
      <c r="B514" s="5" t="s">
        <v>499</v>
      </c>
    </row>
    <row r="515" spans="1:2" x14ac:dyDescent="0.25">
      <c r="A515" t="s">
        <v>497</v>
      </c>
      <c r="B515" s="5" t="s">
        <v>203</v>
      </c>
    </row>
    <row r="516" spans="1:2" x14ac:dyDescent="0.25">
      <c r="A516" t="s">
        <v>497</v>
      </c>
      <c r="B516" s="5" t="s">
        <v>500</v>
      </c>
    </row>
    <row r="517" spans="1:2" x14ac:dyDescent="0.25">
      <c r="A517" t="s">
        <v>497</v>
      </c>
      <c r="B517" s="5" t="s">
        <v>501</v>
      </c>
    </row>
    <row r="518" spans="1:2" x14ac:dyDescent="0.25">
      <c r="A518" t="s">
        <v>497</v>
      </c>
      <c r="B518" s="5" t="s">
        <v>502</v>
      </c>
    </row>
    <row r="519" spans="1:2" x14ac:dyDescent="0.25">
      <c r="A519" t="s">
        <v>497</v>
      </c>
      <c r="B519" s="5" t="s">
        <v>503</v>
      </c>
    </row>
    <row r="520" spans="1:2" x14ac:dyDescent="0.25">
      <c r="A520" t="s">
        <v>497</v>
      </c>
      <c r="B520" s="5" t="s">
        <v>195</v>
      </c>
    </row>
    <row r="521" spans="1:2" x14ac:dyDescent="0.25">
      <c r="A521" t="s">
        <v>497</v>
      </c>
      <c r="B521" s="5" t="s">
        <v>504</v>
      </c>
    </row>
    <row r="522" spans="1:2" x14ac:dyDescent="0.25">
      <c r="A522" t="s">
        <v>497</v>
      </c>
      <c r="B522" s="5" t="s">
        <v>216</v>
      </c>
    </row>
    <row r="523" spans="1:2" x14ac:dyDescent="0.25">
      <c r="A523" t="s">
        <v>497</v>
      </c>
      <c r="B523" s="5" t="s">
        <v>505</v>
      </c>
    </row>
    <row r="524" spans="1:2" x14ac:dyDescent="0.25">
      <c r="A524" t="s">
        <v>497</v>
      </c>
      <c r="B524" s="5" t="s">
        <v>506</v>
      </c>
    </row>
    <row r="525" spans="1:2" x14ac:dyDescent="0.25">
      <c r="A525" t="s">
        <v>497</v>
      </c>
      <c r="B525" s="5" t="s">
        <v>507</v>
      </c>
    </row>
    <row r="526" spans="1:2" x14ac:dyDescent="0.25">
      <c r="A526" t="s">
        <v>497</v>
      </c>
      <c r="B526" s="5" t="s">
        <v>508</v>
      </c>
    </row>
    <row r="527" spans="1:2" x14ac:dyDescent="0.25">
      <c r="A527" t="s">
        <v>497</v>
      </c>
      <c r="B527" s="5" t="s">
        <v>345</v>
      </c>
    </row>
    <row r="528" spans="1:2" x14ac:dyDescent="0.25">
      <c r="A528" t="s">
        <v>497</v>
      </c>
      <c r="B528" s="5" t="s">
        <v>509</v>
      </c>
    </row>
    <row r="529" spans="1:2" s="4" customFormat="1" x14ac:dyDescent="0.25">
      <c r="A529" s="4" t="s">
        <v>497</v>
      </c>
      <c r="B529" s="8" t="s">
        <v>510</v>
      </c>
    </row>
    <row r="530" spans="1:2" x14ac:dyDescent="0.25">
      <c r="A530" t="s">
        <v>526</v>
      </c>
      <c r="B530" s="5" t="s">
        <v>527</v>
      </c>
    </row>
    <row r="531" spans="1:2" x14ac:dyDescent="0.25">
      <c r="A531" t="s">
        <v>526</v>
      </c>
      <c r="B531" s="5" t="s">
        <v>63</v>
      </c>
    </row>
    <row r="532" spans="1:2" x14ac:dyDescent="0.25">
      <c r="A532" t="s">
        <v>526</v>
      </c>
      <c r="B532" s="5" t="s">
        <v>528</v>
      </c>
    </row>
    <row r="533" spans="1:2" s="4" customFormat="1" x14ac:dyDescent="0.25">
      <c r="A533" s="4" t="s">
        <v>526</v>
      </c>
      <c r="B533" s="8" t="s">
        <v>100</v>
      </c>
    </row>
    <row r="534" spans="1:2" x14ac:dyDescent="0.25">
      <c r="A534" t="s">
        <v>529</v>
      </c>
      <c r="B534" s="5" t="s">
        <v>12</v>
      </c>
    </row>
    <row r="535" spans="1:2" x14ac:dyDescent="0.25">
      <c r="A535" t="s">
        <v>529</v>
      </c>
      <c r="B535" s="5" t="s">
        <v>20</v>
      </c>
    </row>
    <row r="536" spans="1:2" x14ac:dyDescent="0.25">
      <c r="A536" t="s">
        <v>529</v>
      </c>
      <c r="B536" s="5" t="s">
        <v>281</v>
      </c>
    </row>
    <row r="537" spans="1:2" x14ac:dyDescent="0.25">
      <c r="A537" t="s">
        <v>529</v>
      </c>
      <c r="B537" s="5" t="s">
        <v>15</v>
      </c>
    </row>
    <row r="538" spans="1:2" x14ac:dyDescent="0.25">
      <c r="A538" t="s">
        <v>529</v>
      </c>
      <c r="B538" s="5" t="s">
        <v>240</v>
      </c>
    </row>
    <row r="539" spans="1:2" x14ac:dyDescent="0.25">
      <c r="A539" t="s">
        <v>529</v>
      </c>
      <c r="B539" s="5" t="s">
        <v>280</v>
      </c>
    </row>
    <row r="540" spans="1:2" x14ac:dyDescent="0.25">
      <c r="A540" t="s">
        <v>529</v>
      </c>
      <c r="B540" s="5" t="s">
        <v>67</v>
      </c>
    </row>
    <row r="541" spans="1:2" x14ac:dyDescent="0.25">
      <c r="A541" t="s">
        <v>529</v>
      </c>
      <c r="B541" s="5" t="s">
        <v>483</v>
      </c>
    </row>
    <row r="542" spans="1:2" x14ac:dyDescent="0.25">
      <c r="A542" t="s">
        <v>529</v>
      </c>
      <c r="B542" s="5" t="s">
        <v>66</v>
      </c>
    </row>
    <row r="543" spans="1:2" x14ac:dyDescent="0.25">
      <c r="A543" t="s">
        <v>529</v>
      </c>
      <c r="B543" s="5" t="s">
        <v>31</v>
      </c>
    </row>
    <row r="544" spans="1:2" s="4" customFormat="1" x14ac:dyDescent="0.25">
      <c r="A544" s="4" t="s">
        <v>529</v>
      </c>
      <c r="B544" s="8" t="s">
        <v>46</v>
      </c>
    </row>
    <row r="545" spans="1:2" x14ac:dyDescent="0.25">
      <c r="A545" t="s">
        <v>530</v>
      </c>
      <c r="B545" s="5" t="s">
        <v>527</v>
      </c>
    </row>
    <row r="546" spans="1:2" x14ac:dyDescent="0.25">
      <c r="A546" t="s">
        <v>530</v>
      </c>
      <c r="B546" s="5" t="s">
        <v>491</v>
      </c>
    </row>
    <row r="547" spans="1:2" x14ac:dyDescent="0.25">
      <c r="A547" t="s">
        <v>530</v>
      </c>
      <c r="B547" s="5" t="s">
        <v>487</v>
      </c>
    </row>
    <row r="548" spans="1:2" x14ac:dyDescent="0.25">
      <c r="A548" t="s">
        <v>530</v>
      </c>
      <c r="B548" s="5" t="s">
        <v>531</v>
      </c>
    </row>
    <row r="549" spans="1:2" x14ac:dyDescent="0.25">
      <c r="A549" t="s">
        <v>530</v>
      </c>
      <c r="B549" s="5" t="s">
        <v>532</v>
      </c>
    </row>
    <row r="550" spans="1:2" x14ac:dyDescent="0.25">
      <c r="A550" t="s">
        <v>530</v>
      </c>
      <c r="B550" s="5" t="s">
        <v>533</v>
      </c>
    </row>
    <row r="551" spans="1:2" x14ac:dyDescent="0.25">
      <c r="A551" t="s">
        <v>530</v>
      </c>
      <c r="B551" s="5" t="s">
        <v>534</v>
      </c>
    </row>
    <row r="552" spans="1:2" s="4" customFormat="1" x14ac:dyDescent="0.25">
      <c r="A552" s="4" t="s">
        <v>530</v>
      </c>
      <c r="B552" s="8" t="s">
        <v>95</v>
      </c>
    </row>
    <row r="553" spans="1:2" x14ac:dyDescent="0.25">
      <c r="A553" t="s">
        <v>535</v>
      </c>
      <c r="B553" s="5" t="s">
        <v>29</v>
      </c>
    </row>
    <row r="554" spans="1:2" x14ac:dyDescent="0.25">
      <c r="A554" t="s">
        <v>535</v>
      </c>
      <c r="B554" s="5" t="s">
        <v>18</v>
      </c>
    </row>
    <row r="555" spans="1:2" x14ac:dyDescent="0.25">
      <c r="A555" t="s">
        <v>535</v>
      </c>
      <c r="B555" s="5" t="s">
        <v>496</v>
      </c>
    </row>
    <row r="556" spans="1:2" x14ac:dyDescent="0.25">
      <c r="A556" t="s">
        <v>535</v>
      </c>
      <c r="B556" s="5" t="s">
        <v>281</v>
      </c>
    </row>
    <row r="557" spans="1:2" x14ac:dyDescent="0.25">
      <c r="A557" t="s">
        <v>535</v>
      </c>
      <c r="B557" s="5" t="s">
        <v>280</v>
      </c>
    </row>
    <row r="558" spans="1:2" x14ac:dyDescent="0.25">
      <c r="A558" t="s">
        <v>535</v>
      </c>
      <c r="B558" s="5" t="s">
        <v>31</v>
      </c>
    </row>
    <row r="559" spans="1:2" x14ac:dyDescent="0.25">
      <c r="A559" t="s">
        <v>535</v>
      </c>
      <c r="B559" s="5" t="s">
        <v>274</v>
      </c>
    </row>
    <row r="560" spans="1:2" x14ac:dyDescent="0.25">
      <c r="A560" t="s">
        <v>535</v>
      </c>
      <c r="B560" s="5" t="s">
        <v>536</v>
      </c>
    </row>
    <row r="561" spans="1:2" x14ac:dyDescent="0.25">
      <c r="A561" t="s">
        <v>535</v>
      </c>
      <c r="B561" s="5" t="s">
        <v>239</v>
      </c>
    </row>
    <row r="562" spans="1:2" s="4" customFormat="1" x14ac:dyDescent="0.25">
      <c r="A562" s="4" t="s">
        <v>535</v>
      </c>
      <c r="B562" s="8" t="s">
        <v>46</v>
      </c>
    </row>
    <row r="563" spans="1:2" x14ac:dyDescent="0.25">
      <c r="A563" t="s">
        <v>537</v>
      </c>
      <c r="B563" s="5" t="s">
        <v>29</v>
      </c>
    </row>
    <row r="564" spans="1:2" x14ac:dyDescent="0.25">
      <c r="A564" t="s">
        <v>537</v>
      </c>
      <c r="B564" s="5" t="s">
        <v>18</v>
      </c>
    </row>
    <row r="565" spans="1:2" s="4" customFormat="1" x14ac:dyDescent="0.25">
      <c r="A565" s="4" t="s">
        <v>537</v>
      </c>
      <c r="B565" s="8" t="s">
        <v>28</v>
      </c>
    </row>
    <row r="566" spans="1:2" x14ac:dyDescent="0.25">
      <c r="A566" t="s">
        <v>538</v>
      </c>
      <c r="B566" s="5" t="s">
        <v>13</v>
      </c>
    </row>
    <row r="567" spans="1:2" x14ac:dyDescent="0.25">
      <c r="A567" t="s">
        <v>538</v>
      </c>
      <c r="B567" s="5" t="s">
        <v>66</v>
      </c>
    </row>
    <row r="568" spans="1:2" x14ac:dyDescent="0.25">
      <c r="A568" t="s">
        <v>538</v>
      </c>
      <c r="B568" s="5" t="s">
        <v>29</v>
      </c>
    </row>
    <row r="569" spans="1:2" x14ac:dyDescent="0.25">
      <c r="A569" t="s">
        <v>538</v>
      </c>
      <c r="B569" s="5" t="s">
        <v>240</v>
      </c>
    </row>
    <row r="570" spans="1:2" s="4" customFormat="1" x14ac:dyDescent="0.25">
      <c r="A570" s="4" t="s">
        <v>538</v>
      </c>
      <c r="B570" s="8" t="s">
        <v>274</v>
      </c>
    </row>
    <row r="571" spans="1:2" x14ac:dyDescent="0.25">
      <c r="A571" t="s">
        <v>539</v>
      </c>
      <c r="B571" s="5" t="s">
        <v>37</v>
      </c>
    </row>
    <row r="572" spans="1:2" s="4" customFormat="1" x14ac:dyDescent="0.25">
      <c r="A572" s="4" t="s">
        <v>539</v>
      </c>
      <c r="B572" s="8" t="s">
        <v>540</v>
      </c>
    </row>
    <row r="573" spans="1:2" x14ac:dyDescent="0.25">
      <c r="A573" t="s">
        <v>541</v>
      </c>
      <c r="B573" s="5" t="s">
        <v>16</v>
      </c>
    </row>
    <row r="574" spans="1:2" x14ac:dyDescent="0.25">
      <c r="A574" t="s">
        <v>541</v>
      </c>
      <c r="B574" s="5" t="s">
        <v>28</v>
      </c>
    </row>
    <row r="575" spans="1:2" s="4" customFormat="1" x14ac:dyDescent="0.25">
      <c r="A575" s="4" t="s">
        <v>541</v>
      </c>
      <c r="B575" s="8" t="s">
        <v>29</v>
      </c>
    </row>
    <row r="576" spans="1:2" x14ac:dyDescent="0.25">
      <c r="A576" t="s">
        <v>563</v>
      </c>
      <c r="B576" s="5" t="s">
        <v>123</v>
      </c>
    </row>
    <row r="577" spans="1:2" x14ac:dyDescent="0.25">
      <c r="A577" t="s">
        <v>563</v>
      </c>
      <c r="B577" s="5" t="s">
        <v>124</v>
      </c>
    </row>
    <row r="578" spans="1:2" x14ac:dyDescent="0.25">
      <c r="A578" t="s">
        <v>563</v>
      </c>
      <c r="B578" s="5" t="s">
        <v>125</v>
      </c>
    </row>
    <row r="579" spans="1:2" x14ac:dyDescent="0.25">
      <c r="A579" t="s">
        <v>563</v>
      </c>
      <c r="B579" s="5" t="s">
        <v>359</v>
      </c>
    </row>
    <row r="580" spans="1:2" x14ac:dyDescent="0.25">
      <c r="A580" t="s">
        <v>563</v>
      </c>
      <c r="B580" s="5" t="s">
        <v>360</v>
      </c>
    </row>
    <row r="581" spans="1:2" x14ac:dyDescent="0.25">
      <c r="A581" t="s">
        <v>563</v>
      </c>
      <c r="B581" s="5" t="s">
        <v>361</v>
      </c>
    </row>
    <row r="582" spans="1:2" s="4" customFormat="1" x14ac:dyDescent="0.25">
      <c r="A582" s="4" t="s">
        <v>563</v>
      </c>
      <c r="B582" s="8" t="s">
        <v>567</v>
      </c>
    </row>
    <row r="583" spans="1:2" x14ac:dyDescent="0.25">
      <c r="A583" t="s">
        <v>564</v>
      </c>
      <c r="B583" s="5" t="s">
        <v>123</v>
      </c>
    </row>
    <row r="584" spans="1:2" x14ac:dyDescent="0.25">
      <c r="A584" t="s">
        <v>564</v>
      </c>
      <c r="B584" s="5" t="s">
        <v>124</v>
      </c>
    </row>
    <row r="585" spans="1:2" x14ac:dyDescent="0.25">
      <c r="A585" t="s">
        <v>564</v>
      </c>
      <c r="B585" s="5" t="s">
        <v>125</v>
      </c>
    </row>
    <row r="586" spans="1:2" s="4" customFormat="1" x14ac:dyDescent="0.25">
      <c r="A586" s="4" t="s">
        <v>564</v>
      </c>
      <c r="B586" s="8" t="s">
        <v>359</v>
      </c>
    </row>
    <row r="587" spans="1:2" x14ac:dyDescent="0.25">
      <c r="A587" t="s">
        <v>565</v>
      </c>
      <c r="B587" s="5" t="s">
        <v>123</v>
      </c>
    </row>
    <row r="588" spans="1:2" x14ac:dyDescent="0.25">
      <c r="A588" t="s">
        <v>565</v>
      </c>
      <c r="B588" s="5" t="s">
        <v>124</v>
      </c>
    </row>
    <row r="589" spans="1:2" x14ac:dyDescent="0.25">
      <c r="A589" t="s">
        <v>565</v>
      </c>
      <c r="B589" s="5" t="s">
        <v>125</v>
      </c>
    </row>
    <row r="590" spans="1:2" s="4" customFormat="1" x14ac:dyDescent="0.25">
      <c r="A590" s="4" t="s">
        <v>565</v>
      </c>
      <c r="B590" s="8" t="s">
        <v>359</v>
      </c>
    </row>
    <row r="591" spans="1:2" x14ac:dyDescent="0.25">
      <c r="A591" t="s">
        <v>566</v>
      </c>
      <c r="B591" s="5" t="s">
        <v>123</v>
      </c>
    </row>
    <row r="592" spans="1:2" x14ac:dyDescent="0.25">
      <c r="A592" t="s">
        <v>566</v>
      </c>
      <c r="B592" s="5" t="s">
        <v>124</v>
      </c>
    </row>
    <row r="593" spans="1:2" x14ac:dyDescent="0.25">
      <c r="A593" t="s">
        <v>566</v>
      </c>
      <c r="B593" s="5" t="s">
        <v>125</v>
      </c>
    </row>
    <row r="594" spans="1:2" s="4" customFormat="1" x14ac:dyDescent="0.25">
      <c r="A594" s="4" t="s">
        <v>566</v>
      </c>
      <c r="B594" s="8" t="s">
        <v>359</v>
      </c>
    </row>
    <row r="595" spans="1:2" x14ac:dyDescent="0.25">
      <c r="A595" t="s">
        <v>568</v>
      </c>
      <c r="B595" s="5" t="s">
        <v>123</v>
      </c>
    </row>
    <row r="596" spans="1:2" x14ac:dyDescent="0.25">
      <c r="A596" t="s">
        <v>568</v>
      </c>
      <c r="B596" s="5" t="s">
        <v>124</v>
      </c>
    </row>
    <row r="597" spans="1:2" x14ac:dyDescent="0.25">
      <c r="A597" t="s">
        <v>568</v>
      </c>
      <c r="B597" s="5" t="s">
        <v>125</v>
      </c>
    </row>
    <row r="598" spans="1:2" x14ac:dyDescent="0.25">
      <c r="A598" t="s">
        <v>568</v>
      </c>
      <c r="B598" s="5" t="s">
        <v>359</v>
      </c>
    </row>
    <row r="599" spans="1:2" x14ac:dyDescent="0.25">
      <c r="A599" t="s">
        <v>568</v>
      </c>
      <c r="B599" s="5" t="s">
        <v>360</v>
      </c>
    </row>
    <row r="600" spans="1:2" x14ac:dyDescent="0.25">
      <c r="A600" t="s">
        <v>568</v>
      </c>
      <c r="B600" s="5" t="s">
        <v>361</v>
      </c>
    </row>
    <row r="601" spans="1:2" s="4" customFormat="1" x14ac:dyDescent="0.25">
      <c r="A601" s="4" t="s">
        <v>568</v>
      </c>
      <c r="B601" s="8" t="s">
        <v>567</v>
      </c>
    </row>
    <row r="602" spans="1:2" x14ac:dyDescent="0.25">
      <c r="A602" t="s">
        <v>569</v>
      </c>
      <c r="B602" s="5" t="s">
        <v>123</v>
      </c>
    </row>
    <row r="603" spans="1:2" x14ac:dyDescent="0.25">
      <c r="A603" t="s">
        <v>569</v>
      </c>
      <c r="B603" s="5" t="s">
        <v>124</v>
      </c>
    </row>
    <row r="604" spans="1:2" x14ac:dyDescent="0.25">
      <c r="A604" t="s">
        <v>569</v>
      </c>
      <c r="B604" s="5" t="s">
        <v>125</v>
      </c>
    </row>
    <row r="605" spans="1:2" s="4" customFormat="1" x14ac:dyDescent="0.25">
      <c r="A605" s="4" t="s">
        <v>569</v>
      </c>
      <c r="B605" s="8" t="s">
        <v>359</v>
      </c>
    </row>
    <row r="606" spans="1:2" x14ac:dyDescent="0.25">
      <c r="A606" t="s">
        <v>570</v>
      </c>
      <c r="B606" s="5" t="s">
        <v>240</v>
      </c>
    </row>
    <row r="607" spans="1:2" x14ac:dyDescent="0.25">
      <c r="A607" t="s">
        <v>570</v>
      </c>
      <c r="B607" s="5" t="s">
        <v>13</v>
      </c>
    </row>
    <row r="608" spans="1:2" x14ac:dyDescent="0.25">
      <c r="A608" t="s">
        <v>570</v>
      </c>
      <c r="B608" s="5" t="s">
        <v>281</v>
      </c>
    </row>
    <row r="609" spans="1:2" x14ac:dyDescent="0.25">
      <c r="A609" t="s">
        <v>570</v>
      </c>
      <c r="B609" s="5" t="s">
        <v>28</v>
      </c>
    </row>
    <row r="610" spans="1:2" x14ac:dyDescent="0.25">
      <c r="A610" t="s">
        <v>570</v>
      </c>
      <c r="B610" s="5" t="s">
        <v>66</v>
      </c>
    </row>
    <row r="611" spans="1:2" s="4" customFormat="1" x14ac:dyDescent="0.25">
      <c r="A611" s="4" t="s">
        <v>570</v>
      </c>
      <c r="B611" s="8" t="s">
        <v>18</v>
      </c>
    </row>
    <row r="612" spans="1:2" x14ac:dyDescent="0.25">
      <c r="A612" t="s">
        <v>571</v>
      </c>
      <c r="B612" s="5" t="s">
        <v>123</v>
      </c>
    </row>
    <row r="613" spans="1:2" x14ac:dyDescent="0.25">
      <c r="A613" t="s">
        <v>571</v>
      </c>
      <c r="B613" s="5" t="s">
        <v>124</v>
      </c>
    </row>
    <row r="614" spans="1:2" s="4" customFormat="1" x14ac:dyDescent="0.25">
      <c r="A614" s="4" t="s">
        <v>571</v>
      </c>
      <c r="B614" s="8" t="s">
        <v>125</v>
      </c>
    </row>
    <row r="615" spans="1:2" x14ac:dyDescent="0.25">
      <c r="A615" t="s">
        <v>572</v>
      </c>
      <c r="B615" s="5" t="s">
        <v>123</v>
      </c>
    </row>
    <row r="616" spans="1:2" x14ac:dyDescent="0.25">
      <c r="A616" t="s">
        <v>572</v>
      </c>
      <c r="B616" s="5" t="s">
        <v>124</v>
      </c>
    </row>
    <row r="617" spans="1:2" x14ac:dyDescent="0.25">
      <c r="A617" t="s">
        <v>572</v>
      </c>
      <c r="B617" s="5" t="s">
        <v>125</v>
      </c>
    </row>
    <row r="618" spans="1:2" x14ac:dyDescent="0.25">
      <c r="A618" t="s">
        <v>572</v>
      </c>
      <c r="B618" s="5" t="s">
        <v>359</v>
      </c>
    </row>
    <row r="619" spans="1:2" s="4" customFormat="1" x14ac:dyDescent="0.25">
      <c r="A619" s="4" t="s">
        <v>572</v>
      </c>
      <c r="B619" s="8" t="s">
        <v>360</v>
      </c>
    </row>
    <row r="620" spans="1:2" x14ac:dyDescent="0.25">
      <c r="A620" t="s">
        <v>587</v>
      </c>
      <c r="B620" s="5" t="s">
        <v>588</v>
      </c>
    </row>
    <row r="621" spans="1:2" x14ac:dyDescent="0.25">
      <c r="A621" t="s">
        <v>587</v>
      </c>
      <c r="B621" s="5" t="s">
        <v>589</v>
      </c>
    </row>
    <row r="622" spans="1:2" x14ac:dyDescent="0.25">
      <c r="A622" t="s">
        <v>587</v>
      </c>
      <c r="B622" s="5" t="s">
        <v>590</v>
      </c>
    </row>
    <row r="623" spans="1:2" x14ac:dyDescent="0.25">
      <c r="A623" t="s">
        <v>587</v>
      </c>
      <c r="B623" s="5" t="s">
        <v>591</v>
      </c>
    </row>
    <row r="624" spans="1:2" x14ac:dyDescent="0.25">
      <c r="A624" t="s">
        <v>587</v>
      </c>
      <c r="B624" s="5" t="s">
        <v>592</v>
      </c>
    </row>
    <row r="625" spans="1:2" x14ac:dyDescent="0.25">
      <c r="A625" t="s">
        <v>587</v>
      </c>
      <c r="B625" s="5" t="s">
        <v>593</v>
      </c>
    </row>
    <row r="626" spans="1:2" x14ac:dyDescent="0.25">
      <c r="A626" t="s">
        <v>587</v>
      </c>
      <c r="B626" s="5" t="s">
        <v>594</v>
      </c>
    </row>
    <row r="627" spans="1:2" x14ac:dyDescent="0.25">
      <c r="A627" t="s">
        <v>587</v>
      </c>
      <c r="B627" s="5" t="s">
        <v>595</v>
      </c>
    </row>
    <row r="628" spans="1:2" x14ac:dyDescent="0.25">
      <c r="A628" t="s">
        <v>587</v>
      </c>
      <c r="B628" s="5" t="s">
        <v>596</v>
      </c>
    </row>
    <row r="629" spans="1:2" x14ac:dyDescent="0.25">
      <c r="A629" t="s">
        <v>587</v>
      </c>
      <c r="B629" s="5" t="s">
        <v>597</v>
      </c>
    </row>
    <row r="630" spans="1:2" x14ac:dyDescent="0.25">
      <c r="A630" t="s">
        <v>587</v>
      </c>
      <c r="B630" s="5" t="s">
        <v>598</v>
      </c>
    </row>
    <row r="631" spans="1:2" x14ac:dyDescent="0.25">
      <c r="A631" t="s">
        <v>587</v>
      </c>
      <c r="B631" s="5" t="s">
        <v>599</v>
      </c>
    </row>
    <row r="632" spans="1:2" x14ac:dyDescent="0.25">
      <c r="A632" t="s">
        <v>587</v>
      </c>
      <c r="B632" s="5" t="s">
        <v>600</v>
      </c>
    </row>
    <row r="633" spans="1:2" x14ac:dyDescent="0.25">
      <c r="A633" t="s">
        <v>587</v>
      </c>
      <c r="B633" s="5" t="s">
        <v>601</v>
      </c>
    </row>
    <row r="634" spans="1:2" x14ac:dyDescent="0.25">
      <c r="A634" t="s">
        <v>587</v>
      </c>
      <c r="B634" s="5" t="s">
        <v>602</v>
      </c>
    </row>
    <row r="635" spans="1:2" x14ac:dyDescent="0.25">
      <c r="A635" t="s">
        <v>587</v>
      </c>
      <c r="B635" s="5" t="s">
        <v>603</v>
      </c>
    </row>
    <row r="636" spans="1:2" x14ac:dyDescent="0.25">
      <c r="A636" t="s">
        <v>587</v>
      </c>
      <c r="B636" s="5" t="s">
        <v>604</v>
      </c>
    </row>
    <row r="637" spans="1:2" s="4" customFormat="1" x14ac:dyDescent="0.25">
      <c r="A637" s="4" t="s">
        <v>587</v>
      </c>
      <c r="B637" s="8" t="s">
        <v>605</v>
      </c>
    </row>
    <row r="638" spans="1:2" x14ac:dyDescent="0.25">
      <c r="A638" t="s">
        <v>606</v>
      </c>
      <c r="B638" s="5" t="s">
        <v>240</v>
      </c>
    </row>
    <row r="639" spans="1:2" x14ac:dyDescent="0.25">
      <c r="A639" t="s">
        <v>606</v>
      </c>
      <c r="B639" s="5" t="s">
        <v>242</v>
      </c>
    </row>
    <row r="640" spans="1:2" x14ac:dyDescent="0.25">
      <c r="A640" t="s">
        <v>606</v>
      </c>
      <c r="B640" s="5" t="s">
        <v>15</v>
      </c>
    </row>
    <row r="641" spans="1:2" x14ac:dyDescent="0.25">
      <c r="A641" t="s">
        <v>606</v>
      </c>
      <c r="B641" s="5" t="s">
        <v>496</v>
      </c>
    </row>
    <row r="642" spans="1:2" s="4" customFormat="1" x14ac:dyDescent="0.25">
      <c r="A642" s="4" t="s">
        <v>606</v>
      </c>
      <c r="B642" s="8" t="s">
        <v>239</v>
      </c>
    </row>
    <row r="643" spans="1:2" x14ac:dyDescent="0.25">
      <c r="A643" t="s">
        <v>607</v>
      </c>
      <c r="B643" s="5" t="s">
        <v>240</v>
      </c>
    </row>
    <row r="644" spans="1:2" x14ac:dyDescent="0.25">
      <c r="A644" t="s">
        <v>607</v>
      </c>
      <c r="B644" s="5" t="s">
        <v>242</v>
      </c>
    </row>
    <row r="645" spans="1:2" x14ac:dyDescent="0.25">
      <c r="A645" t="s">
        <v>607</v>
      </c>
      <c r="B645" s="5" t="s">
        <v>15</v>
      </c>
    </row>
    <row r="646" spans="1:2" s="4" customFormat="1" x14ac:dyDescent="0.25">
      <c r="A646" s="4" t="s">
        <v>607</v>
      </c>
      <c r="B646" s="8" t="s">
        <v>496</v>
      </c>
    </row>
    <row r="647" spans="1:2" x14ac:dyDescent="0.25">
      <c r="A647" t="s">
        <v>608</v>
      </c>
      <c r="B647" s="5" t="s">
        <v>240</v>
      </c>
    </row>
    <row r="648" spans="1:2" x14ac:dyDescent="0.25">
      <c r="A648" t="s">
        <v>608</v>
      </c>
      <c r="B648" s="5" t="s">
        <v>242</v>
      </c>
    </row>
    <row r="649" spans="1:2" x14ac:dyDescent="0.25">
      <c r="A649" t="s">
        <v>608</v>
      </c>
      <c r="B649" s="5" t="s">
        <v>15</v>
      </c>
    </row>
    <row r="650" spans="1:2" s="4" customFormat="1" x14ac:dyDescent="0.25">
      <c r="A650" s="4" t="s">
        <v>608</v>
      </c>
      <c r="B650" s="8" t="s">
        <v>496</v>
      </c>
    </row>
    <row r="651" spans="1:2" x14ac:dyDescent="0.25">
      <c r="A651" t="s">
        <v>609</v>
      </c>
      <c r="B651" s="5" t="s">
        <v>240</v>
      </c>
    </row>
    <row r="652" spans="1:2" x14ac:dyDescent="0.25">
      <c r="A652" t="s">
        <v>609</v>
      </c>
      <c r="B652" s="5" t="s">
        <v>274</v>
      </c>
    </row>
    <row r="653" spans="1:2" s="4" customFormat="1" x14ac:dyDescent="0.25">
      <c r="A653" s="4" t="s">
        <v>609</v>
      </c>
      <c r="B653" s="8" t="s">
        <v>29</v>
      </c>
    </row>
    <row r="654" spans="1:2" x14ac:dyDescent="0.25">
      <c r="A654" t="s">
        <v>610</v>
      </c>
      <c r="B654" s="5" t="s">
        <v>240</v>
      </c>
    </row>
    <row r="655" spans="1:2" x14ac:dyDescent="0.25">
      <c r="A655" t="s">
        <v>610</v>
      </c>
      <c r="B655" s="5" t="s">
        <v>66</v>
      </c>
    </row>
    <row r="656" spans="1:2" x14ac:dyDescent="0.25">
      <c r="A656" t="s">
        <v>610</v>
      </c>
      <c r="B656" s="5" t="s">
        <v>15</v>
      </c>
    </row>
    <row r="657" spans="1:2" s="4" customFormat="1" x14ac:dyDescent="0.25">
      <c r="A657" s="4" t="s">
        <v>610</v>
      </c>
      <c r="B657" s="8" t="s">
        <v>29</v>
      </c>
    </row>
    <row r="658" spans="1:2" x14ac:dyDescent="0.25">
      <c r="A658" t="s">
        <v>624</v>
      </c>
      <c r="B658" s="5" t="s">
        <v>281</v>
      </c>
    </row>
    <row r="659" spans="1:2" x14ac:dyDescent="0.25">
      <c r="A659" t="s">
        <v>624</v>
      </c>
      <c r="B659" s="5" t="s">
        <v>496</v>
      </c>
    </row>
    <row r="660" spans="1:2" x14ac:dyDescent="0.25">
      <c r="A660" t="s">
        <v>624</v>
      </c>
      <c r="B660" s="5" t="s">
        <v>31</v>
      </c>
    </row>
    <row r="661" spans="1:2" x14ac:dyDescent="0.25">
      <c r="A661" t="s">
        <v>624</v>
      </c>
      <c r="B661" s="5" t="s">
        <v>20</v>
      </c>
    </row>
    <row r="662" spans="1:2" x14ac:dyDescent="0.25">
      <c r="A662" t="s">
        <v>624</v>
      </c>
      <c r="B662" s="5" t="s">
        <v>12</v>
      </c>
    </row>
    <row r="663" spans="1:2" x14ac:dyDescent="0.25">
      <c r="A663" t="s">
        <v>624</v>
      </c>
      <c r="B663" s="5" t="s">
        <v>28</v>
      </c>
    </row>
    <row r="664" spans="1:2" x14ac:dyDescent="0.25">
      <c r="A664" t="s">
        <v>624</v>
      </c>
      <c r="B664" s="5" t="s">
        <v>29</v>
      </c>
    </row>
    <row r="665" spans="1:2" s="4" customFormat="1" x14ac:dyDescent="0.25">
      <c r="A665" s="4" t="s">
        <v>624</v>
      </c>
      <c r="B665" s="8" t="s">
        <v>14</v>
      </c>
    </row>
    <row r="666" spans="1:2" x14ac:dyDescent="0.25">
      <c r="A666" t="s">
        <v>625</v>
      </c>
      <c r="B666" s="5" t="s">
        <v>626</v>
      </c>
    </row>
    <row r="667" spans="1:2" x14ac:dyDescent="0.25">
      <c r="A667" t="s">
        <v>625</v>
      </c>
      <c r="B667" s="5" t="s">
        <v>627</v>
      </c>
    </row>
    <row r="668" spans="1:2" x14ac:dyDescent="0.25">
      <c r="A668" t="s">
        <v>625</v>
      </c>
      <c r="B668" s="5" t="s">
        <v>628</v>
      </c>
    </row>
    <row r="669" spans="1:2" x14ac:dyDescent="0.25">
      <c r="A669" t="s">
        <v>625</v>
      </c>
      <c r="B669" s="5" t="s">
        <v>629</v>
      </c>
    </row>
    <row r="670" spans="1:2" x14ac:dyDescent="0.25">
      <c r="A670" t="s">
        <v>625</v>
      </c>
      <c r="B670" s="5" t="s">
        <v>630</v>
      </c>
    </row>
    <row r="671" spans="1:2" x14ac:dyDescent="0.25">
      <c r="A671" t="s">
        <v>625</v>
      </c>
      <c r="B671" s="5" t="s">
        <v>631</v>
      </c>
    </row>
    <row r="672" spans="1:2" x14ac:dyDescent="0.25">
      <c r="A672" t="s">
        <v>625</v>
      </c>
      <c r="B672" s="5" t="s">
        <v>632</v>
      </c>
    </row>
    <row r="673" spans="1:2" x14ac:dyDescent="0.25">
      <c r="A673" t="s">
        <v>625</v>
      </c>
      <c r="B673" s="5" t="s">
        <v>200</v>
      </c>
    </row>
    <row r="674" spans="1:2" x14ac:dyDescent="0.25">
      <c r="A674" t="s">
        <v>625</v>
      </c>
      <c r="B674" s="5" t="s">
        <v>633</v>
      </c>
    </row>
    <row r="675" spans="1:2" x14ac:dyDescent="0.25">
      <c r="A675" t="s">
        <v>625</v>
      </c>
      <c r="B675" s="5" t="s">
        <v>634</v>
      </c>
    </row>
    <row r="676" spans="1:2" x14ac:dyDescent="0.25">
      <c r="A676" t="s">
        <v>625</v>
      </c>
      <c r="B676" s="5" t="s">
        <v>193</v>
      </c>
    </row>
    <row r="677" spans="1:2" x14ac:dyDescent="0.25">
      <c r="A677" t="s">
        <v>625</v>
      </c>
      <c r="B677" s="5" t="s">
        <v>635</v>
      </c>
    </row>
    <row r="678" spans="1:2" x14ac:dyDescent="0.25">
      <c r="A678" t="s">
        <v>625</v>
      </c>
      <c r="B678" s="5" t="s">
        <v>636</v>
      </c>
    </row>
    <row r="679" spans="1:2" x14ac:dyDescent="0.25">
      <c r="A679" t="s">
        <v>625</v>
      </c>
      <c r="B679" s="5" t="s">
        <v>637</v>
      </c>
    </row>
    <row r="680" spans="1:2" x14ac:dyDescent="0.25">
      <c r="A680" t="s">
        <v>625</v>
      </c>
      <c r="B680" s="5" t="s">
        <v>638</v>
      </c>
    </row>
    <row r="681" spans="1:2" x14ac:dyDescent="0.25">
      <c r="A681" t="s">
        <v>625</v>
      </c>
      <c r="B681" s="5" t="s">
        <v>234</v>
      </c>
    </row>
    <row r="682" spans="1:2" x14ac:dyDescent="0.25">
      <c r="A682" t="s">
        <v>625</v>
      </c>
      <c r="B682" s="5" t="s">
        <v>639</v>
      </c>
    </row>
    <row r="683" spans="1:2" s="4" customFormat="1" x14ac:dyDescent="0.25">
      <c r="A683" s="4" t="s">
        <v>625</v>
      </c>
      <c r="B683" s="8" t="s">
        <v>14</v>
      </c>
    </row>
    <row r="684" spans="1:2" x14ac:dyDescent="0.25">
      <c r="A684" t="s">
        <v>640</v>
      </c>
      <c r="B684" s="5" t="s">
        <v>642</v>
      </c>
    </row>
    <row r="685" spans="1:2" x14ac:dyDescent="0.25">
      <c r="A685" t="s">
        <v>640</v>
      </c>
      <c r="B685" s="5" t="s">
        <v>641</v>
      </c>
    </row>
    <row r="686" spans="1:2" x14ac:dyDescent="0.25">
      <c r="A686" t="s">
        <v>640</v>
      </c>
      <c r="B686" s="5" t="s">
        <v>643</v>
      </c>
    </row>
    <row r="687" spans="1:2" s="4" customFormat="1" x14ac:dyDescent="0.25">
      <c r="A687" s="4" t="s">
        <v>640</v>
      </c>
      <c r="B687" s="8" t="s">
        <v>482</v>
      </c>
    </row>
    <row r="688" spans="1:2" x14ac:dyDescent="0.25">
      <c r="A688" t="s">
        <v>644</v>
      </c>
      <c r="B688" s="5" t="s">
        <v>479</v>
      </c>
    </row>
    <row r="689" spans="1:2" x14ac:dyDescent="0.25">
      <c r="A689" t="s">
        <v>644</v>
      </c>
      <c r="B689" s="5" t="s">
        <v>17</v>
      </c>
    </row>
    <row r="690" spans="1:2" x14ac:dyDescent="0.25">
      <c r="A690" t="s">
        <v>644</v>
      </c>
      <c r="B690" s="5" t="s">
        <v>325</v>
      </c>
    </row>
    <row r="691" spans="1:2" x14ac:dyDescent="0.25">
      <c r="A691" t="s">
        <v>644</v>
      </c>
      <c r="B691" s="5" t="s">
        <v>645</v>
      </c>
    </row>
    <row r="692" spans="1:2" x14ac:dyDescent="0.25">
      <c r="A692" t="s">
        <v>644</v>
      </c>
      <c r="B692" s="5" t="s">
        <v>646</v>
      </c>
    </row>
    <row r="693" spans="1:2" x14ac:dyDescent="0.25">
      <c r="A693" t="s">
        <v>644</v>
      </c>
      <c r="B693" s="5" t="s">
        <v>647</v>
      </c>
    </row>
    <row r="694" spans="1:2" x14ac:dyDescent="0.25">
      <c r="A694" t="s">
        <v>644</v>
      </c>
      <c r="B694" s="5" t="s">
        <v>648</v>
      </c>
    </row>
    <row r="695" spans="1:2" x14ac:dyDescent="0.25">
      <c r="A695" t="s">
        <v>644</v>
      </c>
      <c r="B695" s="5" t="s">
        <v>481</v>
      </c>
    </row>
    <row r="696" spans="1:2" x14ac:dyDescent="0.25">
      <c r="A696" t="s">
        <v>644</v>
      </c>
      <c r="B696" s="5" t="s">
        <v>65</v>
      </c>
    </row>
    <row r="697" spans="1:2" x14ac:dyDescent="0.25">
      <c r="A697" t="s">
        <v>644</v>
      </c>
      <c r="B697" s="5" t="s">
        <v>356</v>
      </c>
    </row>
    <row r="698" spans="1:2" x14ac:dyDescent="0.25">
      <c r="A698" t="s">
        <v>644</v>
      </c>
      <c r="B698" s="5" t="s">
        <v>649</v>
      </c>
    </row>
    <row r="699" spans="1:2" x14ac:dyDescent="0.25">
      <c r="A699" t="s">
        <v>644</v>
      </c>
      <c r="B699" s="5" t="s">
        <v>324</v>
      </c>
    </row>
    <row r="700" spans="1:2" x14ac:dyDescent="0.25">
      <c r="A700" t="s">
        <v>644</v>
      </c>
      <c r="B700" s="5" t="s">
        <v>650</v>
      </c>
    </row>
    <row r="701" spans="1:2" x14ac:dyDescent="0.25">
      <c r="A701" t="s">
        <v>644</v>
      </c>
      <c r="B701" s="5" t="s">
        <v>651</v>
      </c>
    </row>
    <row r="702" spans="1:2" x14ac:dyDescent="0.25">
      <c r="A702" t="s">
        <v>644</v>
      </c>
      <c r="B702" s="5" t="s">
        <v>652</v>
      </c>
    </row>
    <row r="703" spans="1:2" s="4" customFormat="1" x14ac:dyDescent="0.25">
      <c r="A703" s="4" t="s">
        <v>644</v>
      </c>
      <c r="B703" s="8" t="s">
        <v>480</v>
      </c>
    </row>
    <row r="704" spans="1:2" x14ac:dyDescent="0.25">
      <c r="A704" t="s">
        <v>653</v>
      </c>
      <c r="B704" s="5" t="s">
        <v>500</v>
      </c>
    </row>
    <row r="705" spans="1:2" x14ac:dyDescent="0.25">
      <c r="A705" t="s">
        <v>653</v>
      </c>
      <c r="B705" s="5" t="s">
        <v>802</v>
      </c>
    </row>
    <row r="706" spans="1:2" x14ac:dyDescent="0.25">
      <c r="A706" t="s">
        <v>653</v>
      </c>
      <c r="B706" s="5" t="s">
        <v>822</v>
      </c>
    </row>
    <row r="707" spans="1:2" x14ac:dyDescent="0.25">
      <c r="A707" t="s">
        <v>653</v>
      </c>
      <c r="B707" s="5" t="s">
        <v>801</v>
      </c>
    </row>
    <row r="708" spans="1:2" x14ac:dyDescent="0.25">
      <c r="A708" t="s">
        <v>653</v>
      </c>
      <c r="B708" s="5" t="s">
        <v>821</v>
      </c>
    </row>
    <row r="709" spans="1:2" x14ac:dyDescent="0.25">
      <c r="A709" t="s">
        <v>653</v>
      </c>
      <c r="B709" s="5" t="s">
        <v>654</v>
      </c>
    </row>
    <row r="710" spans="1:2" x14ac:dyDescent="0.25">
      <c r="A710" t="s">
        <v>653</v>
      </c>
      <c r="B710" s="5" t="s">
        <v>819</v>
      </c>
    </row>
    <row r="711" spans="1:2" x14ac:dyDescent="0.25">
      <c r="A711" t="s">
        <v>653</v>
      </c>
      <c r="B711" s="5" t="s">
        <v>823</v>
      </c>
    </row>
    <row r="712" spans="1:2" x14ac:dyDescent="0.25">
      <c r="A712" t="s">
        <v>653</v>
      </c>
      <c r="B712" s="5" t="s">
        <v>655</v>
      </c>
    </row>
    <row r="713" spans="1:2" x14ac:dyDescent="0.25">
      <c r="A713" t="s">
        <v>653</v>
      </c>
      <c r="B713" s="5" t="s">
        <v>820</v>
      </c>
    </row>
    <row r="714" spans="1:2" x14ac:dyDescent="0.25">
      <c r="A714" t="s">
        <v>653</v>
      </c>
      <c r="B714" s="5" t="s">
        <v>656</v>
      </c>
    </row>
    <row r="715" spans="1:2" s="4" customFormat="1" x14ac:dyDescent="0.25">
      <c r="A715" s="4" t="s">
        <v>653</v>
      </c>
      <c r="B715" s="8" t="s">
        <v>657</v>
      </c>
    </row>
    <row r="716" spans="1:2" x14ac:dyDescent="0.25">
      <c r="A716" t="s">
        <v>658</v>
      </c>
      <c r="B716" s="5" t="s">
        <v>659</v>
      </c>
    </row>
    <row r="717" spans="1:2" x14ac:dyDescent="0.25">
      <c r="A717" t="s">
        <v>658</v>
      </c>
      <c r="B717" s="5" t="s">
        <v>323</v>
      </c>
    </row>
    <row r="718" spans="1:2" x14ac:dyDescent="0.25">
      <c r="A718" t="s">
        <v>658</v>
      </c>
      <c r="B718" s="5" t="s">
        <v>660</v>
      </c>
    </row>
    <row r="719" spans="1:2" x14ac:dyDescent="0.25">
      <c r="A719" t="s">
        <v>658</v>
      </c>
      <c r="B719" s="5" t="s">
        <v>65</v>
      </c>
    </row>
    <row r="720" spans="1:2" s="4" customFormat="1" x14ac:dyDescent="0.25">
      <c r="A720" s="4" t="s">
        <v>658</v>
      </c>
      <c r="B720" s="8" t="s">
        <v>482</v>
      </c>
    </row>
    <row r="721" spans="1:2" x14ac:dyDescent="0.25">
      <c r="A721" t="s">
        <v>661</v>
      </c>
      <c r="B721" s="5" t="s">
        <v>662</v>
      </c>
    </row>
    <row r="722" spans="1:2" x14ac:dyDescent="0.25">
      <c r="A722" t="s">
        <v>661</v>
      </c>
      <c r="B722" s="5" t="s">
        <v>62</v>
      </c>
    </row>
    <row r="723" spans="1:2" x14ac:dyDescent="0.25">
      <c r="A723" t="s">
        <v>661</v>
      </c>
      <c r="B723" s="5" t="s">
        <v>663</v>
      </c>
    </row>
    <row r="724" spans="1:2" x14ac:dyDescent="0.25">
      <c r="A724" t="s">
        <v>661</v>
      </c>
      <c r="B724" s="5" t="s">
        <v>664</v>
      </c>
    </row>
    <row r="725" spans="1:2" s="4" customFormat="1" x14ac:dyDescent="0.25">
      <c r="A725" s="4" t="s">
        <v>661</v>
      </c>
      <c r="B725" s="8" t="s">
        <v>665</v>
      </c>
    </row>
    <row r="726" spans="1:2" x14ac:dyDescent="0.25">
      <c r="A726" t="s">
        <v>679</v>
      </c>
      <c r="B726" s="5" t="s">
        <v>123</v>
      </c>
    </row>
    <row r="727" spans="1:2" x14ac:dyDescent="0.25">
      <c r="A727" t="s">
        <v>679</v>
      </c>
      <c r="B727" s="5" t="s">
        <v>124</v>
      </c>
    </row>
    <row r="728" spans="1:2" x14ac:dyDescent="0.25">
      <c r="A728" t="s">
        <v>679</v>
      </c>
      <c r="B728" s="5" t="s">
        <v>125</v>
      </c>
    </row>
    <row r="729" spans="1:2" x14ac:dyDescent="0.25">
      <c r="A729" t="s">
        <v>679</v>
      </c>
      <c r="B729" s="5" t="s">
        <v>359</v>
      </c>
    </row>
    <row r="730" spans="1:2" x14ac:dyDescent="0.25">
      <c r="A730" t="s">
        <v>679</v>
      </c>
      <c r="B730" s="5" t="s">
        <v>360</v>
      </c>
    </row>
    <row r="731" spans="1:2" x14ac:dyDescent="0.25">
      <c r="A731" t="s">
        <v>679</v>
      </c>
      <c r="B731" s="5" t="s">
        <v>361</v>
      </c>
    </row>
    <row r="732" spans="1:2" x14ac:dyDescent="0.25">
      <c r="A732" t="s">
        <v>679</v>
      </c>
      <c r="B732" s="5" t="s">
        <v>567</v>
      </c>
    </row>
    <row r="733" spans="1:2" x14ac:dyDescent="0.25">
      <c r="A733" t="s">
        <v>679</v>
      </c>
      <c r="B733" s="5" t="s">
        <v>680</v>
      </c>
    </row>
    <row r="734" spans="1:2" s="4" customFormat="1" x14ac:dyDescent="0.25">
      <c r="A734" s="4" t="s">
        <v>679</v>
      </c>
      <c r="B734" s="8" t="s">
        <v>681</v>
      </c>
    </row>
    <row r="735" spans="1:2" x14ac:dyDescent="0.25">
      <c r="A735" t="s">
        <v>682</v>
      </c>
      <c r="B735" s="5" t="s">
        <v>123</v>
      </c>
    </row>
    <row r="736" spans="1:2" x14ac:dyDescent="0.25">
      <c r="A736" t="s">
        <v>682</v>
      </c>
      <c r="B736" s="5" t="s">
        <v>124</v>
      </c>
    </row>
    <row r="737" spans="1:2" x14ac:dyDescent="0.25">
      <c r="A737" t="s">
        <v>682</v>
      </c>
      <c r="B737" s="5" t="s">
        <v>125</v>
      </c>
    </row>
    <row r="738" spans="1:2" x14ac:dyDescent="0.25">
      <c r="A738" t="s">
        <v>682</v>
      </c>
      <c r="B738" s="5" t="s">
        <v>359</v>
      </c>
    </row>
    <row r="739" spans="1:2" x14ac:dyDescent="0.25">
      <c r="A739" t="s">
        <v>682</v>
      </c>
      <c r="B739" s="5" t="s">
        <v>360</v>
      </c>
    </row>
    <row r="740" spans="1:2" x14ac:dyDescent="0.25">
      <c r="A740" t="s">
        <v>682</v>
      </c>
      <c r="B740" s="5" t="s">
        <v>361</v>
      </c>
    </row>
    <row r="741" spans="1:2" s="4" customFormat="1" x14ac:dyDescent="0.25">
      <c r="A741" s="4" t="s">
        <v>682</v>
      </c>
      <c r="B741" s="8" t="s">
        <v>567</v>
      </c>
    </row>
    <row r="742" spans="1:2" x14ac:dyDescent="0.25">
      <c r="A742" t="s">
        <v>683</v>
      </c>
      <c r="B742" s="5" t="s">
        <v>684</v>
      </c>
    </row>
    <row r="743" spans="1:2" x14ac:dyDescent="0.25">
      <c r="A743" t="s">
        <v>683</v>
      </c>
      <c r="B743" s="5" t="s">
        <v>123</v>
      </c>
    </row>
    <row r="744" spans="1:2" x14ac:dyDescent="0.25">
      <c r="A744" t="s">
        <v>683</v>
      </c>
      <c r="B744" s="5" t="s">
        <v>124</v>
      </c>
    </row>
    <row r="745" spans="1:2" x14ac:dyDescent="0.25">
      <c r="A745" t="s">
        <v>683</v>
      </c>
      <c r="B745" s="5" t="s">
        <v>125</v>
      </c>
    </row>
    <row r="746" spans="1:2" s="4" customFormat="1" x14ac:dyDescent="0.25">
      <c r="A746" s="4" t="s">
        <v>683</v>
      </c>
      <c r="B746" s="8" t="s">
        <v>359</v>
      </c>
    </row>
    <row r="747" spans="1:2" x14ac:dyDescent="0.25">
      <c r="A747" t="s">
        <v>685</v>
      </c>
      <c r="B747" s="5" t="s">
        <v>684</v>
      </c>
    </row>
    <row r="748" spans="1:2" x14ac:dyDescent="0.25">
      <c r="A748" t="s">
        <v>685</v>
      </c>
      <c r="B748" s="5" t="s">
        <v>123</v>
      </c>
    </row>
    <row r="749" spans="1:2" x14ac:dyDescent="0.25">
      <c r="A749" t="s">
        <v>685</v>
      </c>
      <c r="B749" s="5" t="s">
        <v>124</v>
      </c>
    </row>
    <row r="750" spans="1:2" x14ac:dyDescent="0.25">
      <c r="A750" t="s">
        <v>685</v>
      </c>
      <c r="B750" s="5" t="s">
        <v>125</v>
      </c>
    </row>
    <row r="751" spans="1:2" x14ac:dyDescent="0.25">
      <c r="A751" t="s">
        <v>685</v>
      </c>
      <c r="B751" s="5" t="s">
        <v>359</v>
      </c>
    </row>
    <row r="752" spans="1:2" x14ac:dyDescent="0.25">
      <c r="A752" t="s">
        <v>685</v>
      </c>
      <c r="B752" s="5" t="s">
        <v>360</v>
      </c>
    </row>
    <row r="753" spans="1:3" s="4" customFormat="1" x14ac:dyDescent="0.25">
      <c r="A753" s="4" t="s">
        <v>685</v>
      </c>
      <c r="B753" s="8" t="s">
        <v>361</v>
      </c>
    </row>
    <row r="754" spans="1:3" x14ac:dyDescent="0.25">
      <c r="A754" t="s">
        <v>686</v>
      </c>
      <c r="B754" s="5" t="s">
        <v>31</v>
      </c>
      <c r="C754" t="s">
        <v>727</v>
      </c>
    </row>
    <row r="755" spans="1:3" x14ac:dyDescent="0.25">
      <c r="A755" t="s">
        <v>686</v>
      </c>
      <c r="B755" s="5" t="s">
        <v>21</v>
      </c>
      <c r="C755" t="s">
        <v>690</v>
      </c>
    </row>
    <row r="756" spans="1:3" x14ac:dyDescent="0.25">
      <c r="A756" t="s">
        <v>686</v>
      </c>
      <c r="B756" s="5" t="s">
        <v>374</v>
      </c>
      <c r="C756" t="s">
        <v>698</v>
      </c>
    </row>
    <row r="757" spans="1:3" x14ac:dyDescent="0.25">
      <c r="A757" t="s">
        <v>686</v>
      </c>
      <c r="B757" s="5" t="s">
        <v>483</v>
      </c>
      <c r="C757" t="s">
        <v>728</v>
      </c>
    </row>
    <row r="758" spans="1:3" x14ac:dyDescent="0.25">
      <c r="A758" t="s">
        <v>686</v>
      </c>
      <c r="B758" s="5" t="s">
        <v>242</v>
      </c>
      <c r="C758" t="s">
        <v>693</v>
      </c>
    </row>
    <row r="759" spans="1:3" x14ac:dyDescent="0.25">
      <c r="A759" t="s">
        <v>686</v>
      </c>
      <c r="B759" s="5" t="s">
        <v>15</v>
      </c>
      <c r="C759" t="s">
        <v>729</v>
      </c>
    </row>
    <row r="760" spans="1:3" x14ac:dyDescent="0.25">
      <c r="A760" t="s">
        <v>686</v>
      </c>
      <c r="B760" s="5" t="s">
        <v>12</v>
      </c>
      <c r="C760" t="s">
        <v>692</v>
      </c>
    </row>
    <row r="761" spans="1:3" x14ac:dyDescent="0.25">
      <c r="A761" t="s">
        <v>686</v>
      </c>
      <c r="B761" s="5" t="s">
        <v>66</v>
      </c>
      <c r="C761" t="s">
        <v>730</v>
      </c>
    </row>
    <row r="762" spans="1:3" x14ac:dyDescent="0.25">
      <c r="A762" t="s">
        <v>686</v>
      </c>
      <c r="B762" s="5" t="s">
        <v>239</v>
      </c>
      <c r="C762" t="s">
        <v>688</v>
      </c>
    </row>
    <row r="763" spans="1:3" x14ac:dyDescent="0.25">
      <c r="A763" t="s">
        <v>686</v>
      </c>
      <c r="B763" s="5" t="s">
        <v>240</v>
      </c>
      <c r="C763" t="s">
        <v>697</v>
      </c>
    </row>
    <row r="764" spans="1:3" x14ac:dyDescent="0.25">
      <c r="A764" t="s">
        <v>686</v>
      </c>
      <c r="B764" s="5" t="s">
        <v>274</v>
      </c>
      <c r="C764" t="s">
        <v>720</v>
      </c>
    </row>
    <row r="765" spans="1:3" x14ac:dyDescent="0.25">
      <c r="A765" t="s">
        <v>686</v>
      </c>
      <c r="B765" s="5" t="s">
        <v>28</v>
      </c>
      <c r="C765" t="s">
        <v>708</v>
      </c>
    </row>
    <row r="766" spans="1:3" x14ac:dyDescent="0.25">
      <c r="A766" t="s">
        <v>686</v>
      </c>
      <c r="B766" s="5" t="s">
        <v>20</v>
      </c>
      <c r="C766" t="s">
        <v>731</v>
      </c>
    </row>
    <row r="767" spans="1:3" x14ac:dyDescent="0.25">
      <c r="A767" t="s">
        <v>686</v>
      </c>
      <c r="B767" s="5" t="s">
        <v>14</v>
      </c>
      <c r="C767" t="s">
        <v>689</v>
      </c>
    </row>
    <row r="768" spans="1:3" s="4" customFormat="1" x14ac:dyDescent="0.25">
      <c r="A768" s="4" t="s">
        <v>686</v>
      </c>
      <c r="B768" s="8" t="s">
        <v>340</v>
      </c>
      <c r="C768" s="4" t="s">
        <v>732</v>
      </c>
    </row>
    <row r="769" spans="1:3" x14ac:dyDescent="0.25">
      <c r="A769" t="s">
        <v>733</v>
      </c>
      <c r="B769" s="5" t="s">
        <v>734</v>
      </c>
      <c r="C769" t="s">
        <v>735</v>
      </c>
    </row>
    <row r="770" spans="1:3" x14ac:dyDescent="0.25">
      <c r="A770" t="s">
        <v>733</v>
      </c>
      <c r="B770" s="5" t="s">
        <v>736</v>
      </c>
      <c r="C770" t="s">
        <v>737</v>
      </c>
    </row>
    <row r="771" spans="1:3" x14ac:dyDescent="0.25">
      <c r="A771" t="s">
        <v>733</v>
      </c>
      <c r="B771" s="5" t="s">
        <v>738</v>
      </c>
      <c r="C771" t="s">
        <v>739</v>
      </c>
    </row>
    <row r="772" spans="1:3" x14ac:dyDescent="0.25">
      <c r="A772" t="s">
        <v>733</v>
      </c>
      <c r="B772" s="5" t="s">
        <v>107</v>
      </c>
      <c r="C772" t="s">
        <v>687</v>
      </c>
    </row>
    <row r="773" spans="1:3" x14ac:dyDescent="0.25">
      <c r="A773" t="s">
        <v>733</v>
      </c>
      <c r="B773" s="5" t="s">
        <v>209</v>
      </c>
      <c r="C773" t="s">
        <v>740</v>
      </c>
    </row>
    <row r="774" spans="1:3" x14ac:dyDescent="0.25">
      <c r="A774" t="s">
        <v>733</v>
      </c>
      <c r="B774" s="5" t="s">
        <v>206</v>
      </c>
      <c r="C774" t="s">
        <v>741</v>
      </c>
    </row>
    <row r="775" spans="1:3" x14ac:dyDescent="0.25">
      <c r="A775" t="s">
        <v>733</v>
      </c>
      <c r="B775" s="5" t="s">
        <v>742</v>
      </c>
      <c r="C775" t="s">
        <v>743</v>
      </c>
    </row>
    <row r="776" spans="1:3" x14ac:dyDescent="0.25">
      <c r="A776" t="s">
        <v>733</v>
      </c>
      <c r="B776" s="5" t="s">
        <v>744</v>
      </c>
      <c r="C776" t="s">
        <v>745</v>
      </c>
    </row>
    <row r="777" spans="1:3" x14ac:dyDescent="0.25">
      <c r="A777" t="s">
        <v>733</v>
      </c>
      <c r="B777" s="5" t="s">
        <v>746</v>
      </c>
      <c r="C777" t="s">
        <v>747</v>
      </c>
    </row>
    <row r="778" spans="1:3" x14ac:dyDescent="0.25">
      <c r="A778" t="s">
        <v>733</v>
      </c>
      <c r="B778" s="5" t="s">
        <v>423</v>
      </c>
      <c r="C778" t="s">
        <v>748</v>
      </c>
    </row>
    <row r="779" spans="1:3" x14ac:dyDescent="0.25">
      <c r="A779" t="s">
        <v>733</v>
      </c>
      <c r="B779" s="5" t="s">
        <v>218</v>
      </c>
      <c r="C779" t="s">
        <v>749</v>
      </c>
    </row>
    <row r="780" spans="1:3" x14ac:dyDescent="0.25">
      <c r="A780" t="s">
        <v>733</v>
      </c>
      <c r="B780" s="5" t="s">
        <v>504</v>
      </c>
      <c r="C780" t="s">
        <v>750</v>
      </c>
    </row>
    <row r="781" spans="1:3" x14ac:dyDescent="0.25">
      <c r="A781" t="s">
        <v>733</v>
      </c>
      <c r="B781" s="5" t="s">
        <v>751</v>
      </c>
      <c r="C781" t="s">
        <v>752</v>
      </c>
    </row>
    <row r="782" spans="1:3" s="4" customFormat="1" x14ac:dyDescent="0.25">
      <c r="A782" s="4" t="s">
        <v>733</v>
      </c>
      <c r="B782" s="8" t="s">
        <v>753</v>
      </c>
      <c r="C782" s="4" t="s">
        <v>754</v>
      </c>
    </row>
    <row r="783" spans="1:3" x14ac:dyDescent="0.25">
      <c r="A783" t="s">
        <v>755</v>
      </c>
      <c r="B783" s="5" t="s">
        <v>323</v>
      </c>
    </row>
    <row r="784" spans="1:3" x14ac:dyDescent="0.25">
      <c r="A784" t="s">
        <v>755</v>
      </c>
      <c r="B784" s="5" t="s">
        <v>65</v>
      </c>
    </row>
    <row r="785" spans="1:2" s="4" customFormat="1" x14ac:dyDescent="0.25">
      <c r="A785" s="4" t="s">
        <v>755</v>
      </c>
      <c r="B785" s="8" t="s">
        <v>482</v>
      </c>
    </row>
    <row r="786" spans="1:2" x14ac:dyDescent="0.25">
      <c r="A786" t="s">
        <v>756</v>
      </c>
      <c r="B786" s="5" t="s">
        <v>17</v>
      </c>
    </row>
    <row r="787" spans="1:2" x14ac:dyDescent="0.25">
      <c r="A787" t="s">
        <v>756</v>
      </c>
      <c r="B787" s="5" t="s">
        <v>757</v>
      </c>
    </row>
    <row r="788" spans="1:2" x14ac:dyDescent="0.25">
      <c r="A788" t="s">
        <v>756</v>
      </c>
      <c r="B788" s="5" t="s">
        <v>758</v>
      </c>
    </row>
    <row r="789" spans="1:2" s="4" customFormat="1" x14ac:dyDescent="0.25">
      <c r="A789" s="4" t="s">
        <v>756</v>
      </c>
      <c r="B789" s="8" t="s">
        <v>323</v>
      </c>
    </row>
    <row r="790" spans="1:2" x14ac:dyDescent="0.25">
      <c r="A790" t="s">
        <v>759</v>
      </c>
      <c r="B790" s="5" t="s">
        <v>123</v>
      </c>
    </row>
    <row r="791" spans="1:2" x14ac:dyDescent="0.25">
      <c r="A791" t="s">
        <v>759</v>
      </c>
      <c r="B791" s="5" t="s">
        <v>124</v>
      </c>
    </row>
    <row r="792" spans="1:2" x14ac:dyDescent="0.25">
      <c r="A792" t="s">
        <v>759</v>
      </c>
      <c r="B792" s="5" t="s">
        <v>125</v>
      </c>
    </row>
    <row r="793" spans="1:2" s="4" customFormat="1" x14ac:dyDescent="0.25">
      <c r="A793" s="4" t="s">
        <v>759</v>
      </c>
      <c r="B793" s="8" t="s">
        <v>359</v>
      </c>
    </row>
    <row r="794" spans="1:2" x14ac:dyDescent="0.25">
      <c r="A794" t="s">
        <v>760</v>
      </c>
      <c r="B794" s="5" t="s">
        <v>648</v>
      </c>
    </row>
    <row r="795" spans="1:2" x14ac:dyDescent="0.25">
      <c r="A795" t="s">
        <v>760</v>
      </c>
      <c r="B795" s="5" t="s">
        <v>348</v>
      </c>
    </row>
    <row r="796" spans="1:2" x14ac:dyDescent="0.25">
      <c r="A796" t="s">
        <v>760</v>
      </c>
      <c r="B796" s="5" t="s">
        <v>761</v>
      </c>
    </row>
    <row r="797" spans="1:2" x14ac:dyDescent="0.25">
      <c r="A797" t="s">
        <v>760</v>
      </c>
      <c r="B797" s="5" t="s">
        <v>762</v>
      </c>
    </row>
    <row r="798" spans="1:2" x14ac:dyDescent="0.25">
      <c r="A798" t="s">
        <v>760</v>
      </c>
      <c r="B798" s="5" t="s">
        <v>400</v>
      </c>
    </row>
    <row r="799" spans="1:2" x14ac:dyDescent="0.25">
      <c r="A799" t="s">
        <v>760</v>
      </c>
      <c r="B799" s="5" t="s">
        <v>479</v>
      </c>
    </row>
    <row r="800" spans="1:2" x14ac:dyDescent="0.25">
      <c r="A800" t="s">
        <v>760</v>
      </c>
      <c r="B800" s="5" t="s">
        <v>323</v>
      </c>
    </row>
    <row r="801" spans="1:2" x14ac:dyDescent="0.25">
      <c r="A801" t="s">
        <v>760</v>
      </c>
      <c r="B801" s="5" t="s">
        <v>481</v>
      </c>
    </row>
    <row r="802" spans="1:2" s="4" customFormat="1" x14ac:dyDescent="0.25">
      <c r="A802" s="4" t="s">
        <v>760</v>
      </c>
      <c r="B802" s="8" t="s">
        <v>480</v>
      </c>
    </row>
    <row r="803" spans="1:2" x14ac:dyDescent="0.25">
      <c r="A803" t="s">
        <v>763</v>
      </c>
      <c r="B803" s="5" t="s">
        <v>662</v>
      </c>
    </row>
    <row r="804" spans="1:2" x14ac:dyDescent="0.25">
      <c r="A804" t="s">
        <v>763</v>
      </c>
      <c r="B804" s="5" t="s">
        <v>62</v>
      </c>
    </row>
    <row r="805" spans="1:2" x14ac:dyDescent="0.25">
      <c r="A805" t="s">
        <v>763</v>
      </c>
      <c r="B805" s="5" t="s">
        <v>663</v>
      </c>
    </row>
    <row r="806" spans="1:2" x14ac:dyDescent="0.25">
      <c r="A806" t="s">
        <v>763</v>
      </c>
      <c r="B806" s="5" t="s">
        <v>664</v>
      </c>
    </row>
    <row r="807" spans="1:2" s="4" customFormat="1" x14ac:dyDescent="0.25">
      <c r="A807" s="4" t="s">
        <v>763</v>
      </c>
      <c r="B807" s="8" t="s">
        <v>665</v>
      </c>
    </row>
    <row r="808" spans="1:2" x14ac:dyDescent="0.25">
      <c r="A808" t="s">
        <v>764</v>
      </c>
      <c r="B808" s="5" t="s">
        <v>240</v>
      </c>
    </row>
    <row r="809" spans="1:2" x14ac:dyDescent="0.25">
      <c r="A809" t="s">
        <v>764</v>
      </c>
      <c r="B809" s="5" t="s">
        <v>15</v>
      </c>
    </row>
    <row r="810" spans="1:2" s="4" customFormat="1" x14ac:dyDescent="0.25">
      <c r="A810" s="4" t="s">
        <v>764</v>
      </c>
      <c r="B810" s="8" t="s">
        <v>20</v>
      </c>
    </row>
    <row r="811" spans="1:2" x14ac:dyDescent="0.25">
      <c r="A811" t="s">
        <v>765</v>
      </c>
      <c r="B811" s="5" t="s">
        <v>29</v>
      </c>
    </row>
    <row r="812" spans="1:2" x14ac:dyDescent="0.25">
      <c r="A812" t="s">
        <v>765</v>
      </c>
      <c r="B812" s="5" t="s">
        <v>18</v>
      </c>
    </row>
    <row r="813" spans="1:2" x14ac:dyDescent="0.25">
      <c r="A813" t="s">
        <v>765</v>
      </c>
      <c r="B813" s="5" t="s">
        <v>21</v>
      </c>
    </row>
    <row r="814" spans="1:2" x14ac:dyDescent="0.25">
      <c r="A814" t="s">
        <v>765</v>
      </c>
      <c r="B814" s="5" t="s">
        <v>242</v>
      </c>
    </row>
    <row r="815" spans="1:2" x14ac:dyDescent="0.25">
      <c r="A815" t="s">
        <v>765</v>
      </c>
      <c r="B815" s="5" t="s">
        <v>274</v>
      </c>
    </row>
    <row r="816" spans="1:2" x14ac:dyDescent="0.25">
      <c r="A816" t="s">
        <v>765</v>
      </c>
      <c r="B816" s="5" t="s">
        <v>766</v>
      </c>
    </row>
    <row r="817" spans="1:2" x14ac:dyDescent="0.25">
      <c r="A817" t="s">
        <v>765</v>
      </c>
      <c r="B817" s="5" t="s">
        <v>66</v>
      </c>
    </row>
    <row r="818" spans="1:2" x14ac:dyDescent="0.25">
      <c r="A818" t="s">
        <v>765</v>
      </c>
      <c r="B818" s="5" t="s">
        <v>20</v>
      </c>
    </row>
    <row r="819" spans="1:2" x14ac:dyDescent="0.25">
      <c r="A819" t="s">
        <v>765</v>
      </c>
      <c r="B819" s="5" t="s">
        <v>281</v>
      </c>
    </row>
    <row r="820" spans="1:2" x14ac:dyDescent="0.25">
      <c r="A820" t="s">
        <v>765</v>
      </c>
      <c r="B820" s="5" t="s">
        <v>15</v>
      </c>
    </row>
    <row r="821" spans="1:2" x14ac:dyDescent="0.25">
      <c r="A821" t="s">
        <v>765</v>
      </c>
      <c r="B821" s="5" t="s">
        <v>240</v>
      </c>
    </row>
  </sheetData>
  <sortState xmlns:xlrd2="http://schemas.microsoft.com/office/spreadsheetml/2017/richdata2" ref="B704:B715">
    <sortCondition ref="B704:B715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F365-03D2-4ACD-B896-3C90E2090154}">
  <dimension ref="A1:BV26"/>
  <sheetViews>
    <sheetView workbookViewId="0">
      <selection activeCell="N32" sqref="N32"/>
    </sheetView>
  </sheetViews>
  <sheetFormatPr defaultRowHeight="15" x14ac:dyDescent="0.25"/>
  <sheetData>
    <row r="1" spans="1:74" x14ac:dyDescent="0.25">
      <c r="A1" t="s">
        <v>790</v>
      </c>
    </row>
    <row r="2" spans="1:74" x14ac:dyDescent="0.25">
      <c r="A2" s="6" t="s">
        <v>31</v>
      </c>
      <c r="B2" s="6" t="s">
        <v>21</v>
      </c>
      <c r="C2" s="6" t="s">
        <v>374</v>
      </c>
      <c r="D2" s="6" t="s">
        <v>483</v>
      </c>
      <c r="E2" s="6" t="s">
        <v>242</v>
      </c>
      <c r="F2" s="6" t="s">
        <v>15</v>
      </c>
      <c r="G2" s="6" t="s">
        <v>12</v>
      </c>
      <c r="H2" s="6" t="s">
        <v>66</v>
      </c>
      <c r="I2" s="6" t="s">
        <v>239</v>
      </c>
      <c r="J2" s="6" t="s">
        <v>240</v>
      </c>
      <c r="K2" s="6" t="s">
        <v>274</v>
      </c>
      <c r="L2" s="6" t="s">
        <v>28</v>
      </c>
      <c r="M2" s="6" t="s">
        <v>20</v>
      </c>
      <c r="N2" s="6" t="s">
        <v>14</v>
      </c>
      <c r="O2" s="6" t="s">
        <v>340</v>
      </c>
    </row>
    <row r="3" spans="1:74" x14ac:dyDescent="0.25">
      <c r="A3" t="s">
        <v>242</v>
      </c>
      <c r="B3" t="s">
        <v>374</v>
      </c>
      <c r="C3" t="s">
        <v>18</v>
      </c>
      <c r="D3" t="s">
        <v>18</v>
      </c>
      <c r="E3" t="s">
        <v>274</v>
      </c>
      <c r="F3" t="s">
        <v>274</v>
      </c>
      <c r="G3" t="s">
        <v>13</v>
      </c>
      <c r="H3" t="s">
        <v>20</v>
      </c>
      <c r="I3" t="s">
        <v>274</v>
      </c>
      <c r="J3" t="s">
        <v>274</v>
      </c>
      <c r="K3" t="s">
        <v>274</v>
      </c>
      <c r="L3" t="s">
        <v>242</v>
      </c>
      <c r="M3" t="s">
        <v>16</v>
      </c>
      <c r="N3" t="s">
        <v>496</v>
      </c>
      <c r="O3" t="s">
        <v>21</v>
      </c>
    </row>
    <row r="4" spans="1:74" x14ac:dyDescent="0.25">
      <c r="A4" t="s">
        <v>15</v>
      </c>
      <c r="B4" t="s">
        <v>16</v>
      </c>
      <c r="C4" t="s">
        <v>12</v>
      </c>
      <c r="D4" t="s">
        <v>274</v>
      </c>
      <c r="E4" t="s">
        <v>21</v>
      </c>
      <c r="F4" t="s">
        <v>30</v>
      </c>
      <c r="G4" t="s">
        <v>274</v>
      </c>
      <c r="H4" t="s">
        <v>483</v>
      </c>
      <c r="I4" t="s">
        <v>240</v>
      </c>
      <c r="J4" t="s">
        <v>12</v>
      </c>
      <c r="K4" t="s">
        <v>374</v>
      </c>
      <c r="L4" t="s">
        <v>66</v>
      </c>
      <c r="M4" t="s">
        <v>14</v>
      </c>
      <c r="N4" t="s">
        <v>239</v>
      </c>
      <c r="O4" t="s">
        <v>496</v>
      </c>
    </row>
    <row r="5" spans="1:74" x14ac:dyDescent="0.25">
      <c r="A5" t="s">
        <v>281</v>
      </c>
      <c r="B5" t="s">
        <v>66</v>
      </c>
      <c r="C5" t="s">
        <v>274</v>
      </c>
      <c r="D5" t="s">
        <v>21</v>
      </c>
      <c r="E5" t="s">
        <v>30</v>
      </c>
      <c r="F5" t="s">
        <v>31</v>
      </c>
      <c r="G5" t="s">
        <v>14</v>
      </c>
      <c r="H5" t="s">
        <v>691</v>
      </c>
      <c r="I5" t="s">
        <v>31</v>
      </c>
      <c r="J5" t="s">
        <v>239</v>
      </c>
      <c r="K5" t="s">
        <v>239</v>
      </c>
      <c r="L5" t="s">
        <v>239</v>
      </c>
      <c r="M5" t="s">
        <v>15</v>
      </c>
      <c r="N5" t="s">
        <v>66</v>
      </c>
      <c r="O5" t="s">
        <v>239</v>
      </c>
    </row>
    <row r="6" spans="1:74" x14ac:dyDescent="0.25">
      <c r="A6" t="s">
        <v>496</v>
      </c>
      <c r="B6" t="s">
        <v>239</v>
      </c>
      <c r="C6" t="s">
        <v>66</v>
      </c>
      <c r="D6" t="s">
        <v>239</v>
      </c>
      <c r="E6" t="s">
        <v>31</v>
      </c>
      <c r="G6" t="s">
        <v>15</v>
      </c>
      <c r="H6" t="s">
        <v>30</v>
      </c>
      <c r="J6" t="s">
        <v>31</v>
      </c>
      <c r="K6" t="s">
        <v>242</v>
      </c>
      <c r="L6" t="s">
        <v>15</v>
      </c>
      <c r="M6" t="s">
        <v>281</v>
      </c>
      <c r="N6" t="s">
        <v>281</v>
      </c>
      <c r="O6" t="s">
        <v>66</v>
      </c>
    </row>
    <row r="7" spans="1:74" x14ac:dyDescent="0.25">
      <c r="B7" t="s">
        <v>14</v>
      </c>
      <c r="C7" t="s">
        <v>67</v>
      </c>
      <c r="D7" t="s">
        <v>31</v>
      </c>
      <c r="G7" t="s">
        <v>31</v>
      </c>
      <c r="K7" t="s">
        <v>691</v>
      </c>
      <c r="L7" t="s">
        <v>20</v>
      </c>
      <c r="N7" t="s">
        <v>16</v>
      </c>
      <c r="O7" t="s">
        <v>281</v>
      </c>
    </row>
    <row r="8" spans="1:74" x14ac:dyDescent="0.25">
      <c r="B8" t="s">
        <v>20</v>
      </c>
      <c r="K8" t="s">
        <v>30</v>
      </c>
      <c r="L8" t="s">
        <v>281</v>
      </c>
      <c r="N8" t="s">
        <v>31</v>
      </c>
      <c r="O8" t="s">
        <v>16</v>
      </c>
    </row>
    <row r="9" spans="1:74" x14ac:dyDescent="0.25">
      <c r="B9" t="s">
        <v>31</v>
      </c>
      <c r="L9" t="s">
        <v>31</v>
      </c>
      <c r="O9" t="s">
        <v>31</v>
      </c>
    </row>
    <row r="11" spans="1:74" x14ac:dyDescent="0.25">
      <c r="A11" t="s">
        <v>791</v>
      </c>
    </row>
    <row r="12" spans="1:74" s="1" customFormat="1" x14ac:dyDescent="0.25">
      <c r="A12" s="11" t="s">
        <v>31</v>
      </c>
      <c r="B12" s="11" t="s">
        <v>31</v>
      </c>
      <c r="C12" s="11" t="s">
        <v>31</v>
      </c>
      <c r="D12" s="11" t="s">
        <v>31</v>
      </c>
      <c r="E12" s="11" t="s">
        <v>21</v>
      </c>
      <c r="F12" s="11" t="s">
        <v>21</v>
      </c>
      <c r="G12" s="11" t="s">
        <v>21</v>
      </c>
      <c r="H12" s="11" t="s">
        <v>21</v>
      </c>
      <c r="I12" s="11" t="s">
        <v>21</v>
      </c>
      <c r="J12" s="11" t="s">
        <v>21</v>
      </c>
      <c r="K12" s="11" t="s">
        <v>21</v>
      </c>
      <c r="L12" s="11" t="s">
        <v>374</v>
      </c>
      <c r="M12" s="11" t="s">
        <v>374</v>
      </c>
      <c r="N12" s="11" t="s">
        <v>374</v>
      </c>
      <c r="O12" s="11" t="s">
        <v>374</v>
      </c>
      <c r="P12" s="11" t="s">
        <v>374</v>
      </c>
      <c r="Q12" s="11" t="s">
        <v>483</v>
      </c>
      <c r="R12" s="11" t="s">
        <v>483</v>
      </c>
      <c r="S12" s="11" t="s">
        <v>483</v>
      </c>
      <c r="T12" s="11" t="s">
        <v>483</v>
      </c>
      <c r="U12" s="11" t="s">
        <v>483</v>
      </c>
      <c r="V12" s="11" t="s">
        <v>242</v>
      </c>
      <c r="W12" s="11" t="s">
        <v>242</v>
      </c>
      <c r="X12" s="11" t="s">
        <v>242</v>
      </c>
      <c r="Y12" s="11" t="s">
        <v>242</v>
      </c>
      <c r="Z12" s="11" t="s">
        <v>15</v>
      </c>
      <c r="AA12" s="11" t="s">
        <v>15</v>
      </c>
      <c r="AB12" s="11" t="s">
        <v>15</v>
      </c>
      <c r="AC12" s="11" t="s">
        <v>12</v>
      </c>
      <c r="AD12" s="11" t="s">
        <v>12</v>
      </c>
      <c r="AE12" s="11" t="s">
        <v>12</v>
      </c>
      <c r="AF12" s="11" t="s">
        <v>12</v>
      </c>
      <c r="AG12" s="11" t="s">
        <v>12</v>
      </c>
      <c r="AH12" s="11" t="s">
        <v>66</v>
      </c>
      <c r="AI12" s="11" t="s">
        <v>66</v>
      </c>
      <c r="AJ12" s="11" t="s">
        <v>66</v>
      </c>
      <c r="AK12" s="11" t="s">
        <v>66</v>
      </c>
      <c r="AL12" s="11" t="s">
        <v>239</v>
      </c>
      <c r="AM12" s="11" t="s">
        <v>239</v>
      </c>
      <c r="AN12" s="11" t="s">
        <v>239</v>
      </c>
      <c r="AO12" s="11" t="s">
        <v>240</v>
      </c>
      <c r="AP12" s="11" t="s">
        <v>240</v>
      </c>
      <c r="AQ12" s="11" t="s">
        <v>240</v>
      </c>
      <c r="AR12" s="11" t="s">
        <v>240</v>
      </c>
      <c r="AS12" s="11" t="s">
        <v>274</v>
      </c>
      <c r="AT12" s="11" t="s">
        <v>274</v>
      </c>
      <c r="AU12" s="11" t="s">
        <v>274</v>
      </c>
      <c r="AV12" s="11" t="s">
        <v>274</v>
      </c>
      <c r="AW12" s="11" t="s">
        <v>274</v>
      </c>
      <c r="AX12" s="11" t="s">
        <v>274</v>
      </c>
      <c r="AY12" s="11" t="s">
        <v>28</v>
      </c>
      <c r="AZ12" s="11" t="s">
        <v>28</v>
      </c>
      <c r="BA12" s="11" t="s">
        <v>28</v>
      </c>
      <c r="BB12" s="11" t="s">
        <v>28</v>
      </c>
      <c r="BC12" s="11" t="s">
        <v>28</v>
      </c>
      <c r="BD12" s="11" t="s">
        <v>28</v>
      </c>
      <c r="BE12" s="11" t="s">
        <v>28</v>
      </c>
      <c r="BF12" s="11" t="s">
        <v>20</v>
      </c>
      <c r="BG12" s="11" t="s">
        <v>20</v>
      </c>
      <c r="BH12" s="11" t="s">
        <v>20</v>
      </c>
      <c r="BI12" s="11" t="s">
        <v>20</v>
      </c>
      <c r="BJ12" s="11" t="s">
        <v>14</v>
      </c>
      <c r="BK12" s="11" t="s">
        <v>14</v>
      </c>
      <c r="BL12" s="11" t="s">
        <v>14</v>
      </c>
      <c r="BM12" s="11" t="s">
        <v>14</v>
      </c>
      <c r="BN12" s="11" t="s">
        <v>14</v>
      </c>
      <c r="BO12" s="11" t="s">
        <v>14</v>
      </c>
      <c r="BP12" s="11" t="s">
        <v>340</v>
      </c>
      <c r="BQ12" s="11" t="s">
        <v>340</v>
      </c>
      <c r="BR12" s="11" t="s">
        <v>340</v>
      </c>
      <c r="BS12" s="11" t="s">
        <v>340</v>
      </c>
      <c r="BT12" s="11" t="s">
        <v>340</v>
      </c>
      <c r="BU12" s="11" t="s">
        <v>340</v>
      </c>
      <c r="BV12" s="11" t="s">
        <v>340</v>
      </c>
    </row>
    <row r="13" spans="1:74" s="2" customFormat="1" x14ac:dyDescent="0.25">
      <c r="A13" s="2" t="s">
        <v>242</v>
      </c>
      <c r="B13" s="2" t="s">
        <v>15</v>
      </c>
      <c r="C13" s="2" t="s">
        <v>281</v>
      </c>
      <c r="D13" s="2" t="s">
        <v>496</v>
      </c>
      <c r="E13" s="2" t="s">
        <v>374</v>
      </c>
      <c r="F13" s="2" t="s">
        <v>16</v>
      </c>
      <c r="G13" s="2" t="s">
        <v>66</v>
      </c>
      <c r="H13" s="2" t="s">
        <v>239</v>
      </c>
      <c r="I13" s="2" t="s">
        <v>14</v>
      </c>
      <c r="J13" s="2" t="s">
        <v>20</v>
      </c>
      <c r="K13" s="2" t="s">
        <v>31</v>
      </c>
      <c r="L13" s="2" t="s">
        <v>18</v>
      </c>
      <c r="M13" s="2" t="s">
        <v>12</v>
      </c>
      <c r="N13" s="2" t="s">
        <v>274</v>
      </c>
      <c r="O13" s="2" t="s">
        <v>66</v>
      </c>
      <c r="P13" s="2" t="s">
        <v>67</v>
      </c>
      <c r="Q13" s="2" t="s">
        <v>18</v>
      </c>
      <c r="R13" s="2" t="s">
        <v>274</v>
      </c>
      <c r="S13" s="2" t="s">
        <v>21</v>
      </c>
      <c r="T13" s="2" t="s">
        <v>239</v>
      </c>
      <c r="U13" s="2" t="s">
        <v>31</v>
      </c>
      <c r="V13" s="2" t="s">
        <v>274</v>
      </c>
      <c r="W13" s="2" t="s">
        <v>21</v>
      </c>
      <c r="X13" s="2" t="s">
        <v>30</v>
      </c>
      <c r="Y13" s="2" t="s">
        <v>31</v>
      </c>
      <c r="Z13" s="2" t="s">
        <v>274</v>
      </c>
      <c r="AA13" s="2" t="s">
        <v>30</v>
      </c>
      <c r="AB13" s="2" t="s">
        <v>31</v>
      </c>
      <c r="AC13" s="2" t="s">
        <v>13</v>
      </c>
      <c r="AD13" s="2" t="s">
        <v>274</v>
      </c>
      <c r="AE13" s="2" t="s">
        <v>14</v>
      </c>
      <c r="AF13" s="2" t="s">
        <v>15</v>
      </c>
      <c r="AG13" s="2" t="s">
        <v>31</v>
      </c>
      <c r="AH13" s="2" t="s">
        <v>20</v>
      </c>
      <c r="AI13" s="2" t="s">
        <v>483</v>
      </c>
      <c r="AJ13" s="2" t="s">
        <v>691</v>
      </c>
      <c r="AK13" s="2" t="s">
        <v>30</v>
      </c>
      <c r="AL13" s="2" t="s">
        <v>274</v>
      </c>
      <c r="AM13" s="2" t="s">
        <v>240</v>
      </c>
      <c r="AN13" s="2" t="s">
        <v>31</v>
      </c>
      <c r="AO13" s="2" t="s">
        <v>274</v>
      </c>
      <c r="AP13" s="2" t="s">
        <v>12</v>
      </c>
      <c r="AQ13" s="2" t="s">
        <v>239</v>
      </c>
      <c r="AR13" s="2" t="s">
        <v>31</v>
      </c>
      <c r="AS13" s="2" t="s">
        <v>274</v>
      </c>
      <c r="AT13" s="2" t="s">
        <v>374</v>
      </c>
      <c r="AU13" s="2" t="s">
        <v>239</v>
      </c>
      <c r="AV13" s="2" t="s">
        <v>242</v>
      </c>
      <c r="AW13" s="2" t="s">
        <v>691</v>
      </c>
      <c r="AX13" s="2" t="s">
        <v>30</v>
      </c>
      <c r="AY13" s="2" t="s">
        <v>242</v>
      </c>
      <c r="AZ13" s="2" t="s">
        <v>66</v>
      </c>
      <c r="BA13" s="2" t="s">
        <v>239</v>
      </c>
      <c r="BB13" s="2" t="s">
        <v>15</v>
      </c>
      <c r="BC13" s="2" t="s">
        <v>20</v>
      </c>
      <c r="BD13" s="2" t="s">
        <v>281</v>
      </c>
      <c r="BE13" s="2" t="s">
        <v>31</v>
      </c>
      <c r="BF13" s="2" t="s">
        <v>16</v>
      </c>
      <c r="BG13" s="2" t="s">
        <v>14</v>
      </c>
      <c r="BH13" s="2" t="s">
        <v>15</v>
      </c>
      <c r="BI13" s="2" t="s">
        <v>281</v>
      </c>
      <c r="BJ13" s="2" t="s">
        <v>496</v>
      </c>
      <c r="BK13" s="2" t="s">
        <v>239</v>
      </c>
      <c r="BL13" s="2" t="s">
        <v>66</v>
      </c>
      <c r="BM13" s="2" t="s">
        <v>281</v>
      </c>
      <c r="BN13" s="2" t="s">
        <v>16</v>
      </c>
      <c r="BO13" s="2" t="s">
        <v>31</v>
      </c>
      <c r="BP13" s="2" t="s">
        <v>21</v>
      </c>
      <c r="BQ13" s="2" t="s">
        <v>496</v>
      </c>
      <c r="BR13" s="2" t="s">
        <v>239</v>
      </c>
      <c r="BS13" s="2" t="s">
        <v>66</v>
      </c>
      <c r="BT13" s="2" t="s">
        <v>281</v>
      </c>
      <c r="BU13" s="2" t="s">
        <v>16</v>
      </c>
      <c r="BV13" s="2" t="s">
        <v>31</v>
      </c>
    </row>
    <row r="14" spans="1:74" x14ac:dyDescent="0.25">
      <c r="A14" t="s">
        <v>694</v>
      </c>
      <c r="B14" t="s">
        <v>20</v>
      </c>
      <c r="C14" t="s">
        <v>66</v>
      </c>
      <c r="D14" t="s">
        <v>20</v>
      </c>
      <c r="E14" t="s">
        <v>696</v>
      </c>
      <c r="F14" t="s">
        <v>31</v>
      </c>
      <c r="G14" t="s">
        <v>31</v>
      </c>
      <c r="H14" t="s">
        <v>240</v>
      </c>
      <c r="I14" t="s">
        <v>31</v>
      </c>
      <c r="J14" t="s">
        <v>31</v>
      </c>
      <c r="K14" t="s">
        <v>31</v>
      </c>
      <c r="L14" t="s">
        <v>274</v>
      </c>
      <c r="M14" t="s">
        <v>274</v>
      </c>
      <c r="N14" t="s">
        <v>66</v>
      </c>
      <c r="O14" t="s">
        <v>12</v>
      </c>
      <c r="P14" t="s">
        <v>21</v>
      </c>
      <c r="Q14" t="s">
        <v>374</v>
      </c>
      <c r="R14" t="s">
        <v>281</v>
      </c>
      <c r="S14" t="s">
        <v>496</v>
      </c>
      <c r="T14" t="s">
        <v>374</v>
      </c>
      <c r="U14" t="s">
        <v>496</v>
      </c>
      <c r="V14" t="s">
        <v>30</v>
      </c>
      <c r="W14" t="s">
        <v>31</v>
      </c>
      <c r="X14" t="s">
        <v>704</v>
      </c>
      <c r="Y14" t="s">
        <v>15</v>
      </c>
      <c r="Z14" t="s">
        <v>374</v>
      </c>
      <c r="AA14" t="s">
        <v>664</v>
      </c>
      <c r="AB14" t="s">
        <v>15</v>
      </c>
      <c r="AC14" t="s">
        <v>52</v>
      </c>
      <c r="AD14" t="s">
        <v>13</v>
      </c>
      <c r="AE14" t="s">
        <v>31</v>
      </c>
      <c r="AF14" t="s">
        <v>21</v>
      </c>
      <c r="AG14" t="s">
        <v>52</v>
      </c>
      <c r="AH14" t="s">
        <v>15</v>
      </c>
      <c r="AI14" t="s">
        <v>536</v>
      </c>
      <c r="AJ14" t="s">
        <v>15</v>
      </c>
      <c r="AK14" t="s">
        <v>15</v>
      </c>
      <c r="AL14" t="s">
        <v>240</v>
      </c>
      <c r="AM14" t="s">
        <v>16</v>
      </c>
      <c r="AN14" t="s">
        <v>15</v>
      </c>
      <c r="AO14" t="s">
        <v>239</v>
      </c>
      <c r="AP14" t="s">
        <v>15</v>
      </c>
      <c r="AQ14" t="s">
        <v>709</v>
      </c>
      <c r="AR14" t="s">
        <v>15</v>
      </c>
      <c r="AS14" t="s">
        <v>374</v>
      </c>
      <c r="AT14" t="s">
        <v>15</v>
      </c>
      <c r="AU14" t="s">
        <v>712</v>
      </c>
      <c r="AV14" t="s">
        <v>15</v>
      </c>
      <c r="AW14" t="s">
        <v>664</v>
      </c>
      <c r="AX14" t="s">
        <v>716</v>
      </c>
      <c r="AY14" t="s">
        <v>15</v>
      </c>
      <c r="AZ14" t="s">
        <v>719</v>
      </c>
      <c r="BA14" t="s">
        <v>16</v>
      </c>
      <c r="BB14" t="s">
        <v>721</v>
      </c>
      <c r="BC14" t="s">
        <v>31</v>
      </c>
      <c r="BD14" t="s">
        <v>709</v>
      </c>
      <c r="BE14" t="s">
        <v>664</v>
      </c>
      <c r="BF14" t="s">
        <v>239</v>
      </c>
      <c r="BG14" t="s">
        <v>28</v>
      </c>
      <c r="BI14" t="s">
        <v>29</v>
      </c>
      <c r="BJ14" t="s">
        <v>30</v>
      </c>
      <c r="BK14" t="s">
        <v>723</v>
      </c>
      <c r="BL14" t="s">
        <v>15</v>
      </c>
      <c r="BM14" t="s">
        <v>709</v>
      </c>
      <c r="BN14" t="s">
        <v>15</v>
      </c>
      <c r="BO14" t="s">
        <v>719</v>
      </c>
      <c r="BP14" t="s">
        <v>726</v>
      </c>
      <c r="BQ14" t="s">
        <v>20</v>
      </c>
    </row>
    <row r="15" spans="1:74" x14ac:dyDescent="0.25">
      <c r="A15" t="s">
        <v>695</v>
      </c>
      <c r="B15" t="s">
        <v>15</v>
      </c>
      <c r="C15" t="s">
        <v>20</v>
      </c>
      <c r="D15" t="s">
        <v>15</v>
      </c>
      <c r="E15" t="s">
        <v>281</v>
      </c>
      <c r="F15" t="s">
        <v>20</v>
      </c>
      <c r="G15" t="s">
        <v>536</v>
      </c>
      <c r="H15" t="s">
        <v>16</v>
      </c>
      <c r="I15" t="s">
        <v>281</v>
      </c>
      <c r="J15" t="s">
        <v>21</v>
      </c>
      <c r="K15" t="s">
        <v>536</v>
      </c>
      <c r="L15" t="s">
        <v>15</v>
      </c>
      <c r="M15" t="s">
        <v>15</v>
      </c>
      <c r="N15" t="s">
        <v>16</v>
      </c>
      <c r="O15" t="s">
        <v>15</v>
      </c>
      <c r="P15" t="s">
        <v>699</v>
      </c>
      <c r="Q15" t="s">
        <v>700</v>
      </c>
      <c r="R15" t="s">
        <v>701</v>
      </c>
      <c r="S15" t="s">
        <v>16</v>
      </c>
      <c r="T15" t="s">
        <v>496</v>
      </c>
      <c r="U15" t="s">
        <v>16</v>
      </c>
      <c r="V15" t="s">
        <v>16</v>
      </c>
      <c r="W15" t="s">
        <v>16</v>
      </c>
      <c r="X15" t="s">
        <v>15</v>
      </c>
      <c r="Y15" t="s">
        <v>705</v>
      </c>
      <c r="Z15" t="s">
        <v>16</v>
      </c>
      <c r="AA15" t="s">
        <v>340</v>
      </c>
      <c r="AB15" t="s">
        <v>483</v>
      </c>
      <c r="AC15" t="s">
        <v>15</v>
      </c>
      <c r="AD15" t="s">
        <v>691</v>
      </c>
      <c r="AE15" t="s">
        <v>15</v>
      </c>
      <c r="AF15" t="s">
        <v>15</v>
      </c>
      <c r="AG15" t="s">
        <v>706</v>
      </c>
      <c r="AH15" t="s">
        <v>340</v>
      </c>
      <c r="AI15" t="s">
        <v>16</v>
      </c>
      <c r="AJ15" t="s">
        <v>536</v>
      </c>
      <c r="AK15" t="s">
        <v>536</v>
      </c>
      <c r="AL15" t="s">
        <v>16</v>
      </c>
      <c r="AN15" t="s">
        <v>28</v>
      </c>
      <c r="AO15" t="s">
        <v>20</v>
      </c>
      <c r="AP15" t="s">
        <v>242</v>
      </c>
      <c r="AQ15" t="s">
        <v>15</v>
      </c>
      <c r="AR15" t="s">
        <v>242</v>
      </c>
      <c r="AS15" t="s">
        <v>710</v>
      </c>
      <c r="AT15" t="s">
        <v>712</v>
      </c>
      <c r="AU15" t="s">
        <v>713</v>
      </c>
      <c r="AV15" t="s">
        <v>29</v>
      </c>
      <c r="AW15" t="s">
        <v>15</v>
      </c>
      <c r="AX15" t="s">
        <v>15</v>
      </c>
      <c r="AY15" t="s">
        <v>20</v>
      </c>
      <c r="AZ15" t="s">
        <v>15</v>
      </c>
      <c r="BB15" t="s">
        <v>21</v>
      </c>
      <c r="BC15" t="s">
        <v>719</v>
      </c>
      <c r="BD15" t="s">
        <v>52</v>
      </c>
      <c r="BE15" t="s">
        <v>709</v>
      </c>
      <c r="BF15" t="s">
        <v>16</v>
      </c>
      <c r="BG15" t="s">
        <v>16</v>
      </c>
      <c r="BI15" t="s">
        <v>340</v>
      </c>
      <c r="BK15" t="s">
        <v>20</v>
      </c>
      <c r="BL15" t="s">
        <v>20</v>
      </c>
      <c r="BM15" t="s">
        <v>724</v>
      </c>
      <c r="BN15" t="s">
        <v>448</v>
      </c>
      <c r="BO15" t="s">
        <v>15</v>
      </c>
      <c r="BP15" t="s">
        <v>374</v>
      </c>
    </row>
    <row r="16" spans="1:74" x14ac:dyDescent="0.25">
      <c r="A16" t="s">
        <v>31</v>
      </c>
      <c r="C16" t="s">
        <v>15</v>
      </c>
      <c r="E16" t="s">
        <v>31</v>
      </c>
      <c r="F16" t="s">
        <v>16</v>
      </c>
      <c r="G16" t="s">
        <v>29</v>
      </c>
      <c r="I16" t="s">
        <v>536</v>
      </c>
      <c r="J16" t="s">
        <v>67</v>
      </c>
      <c r="K16" t="s">
        <v>29</v>
      </c>
      <c r="M16" t="s">
        <v>67</v>
      </c>
      <c r="O16" t="s">
        <v>16</v>
      </c>
      <c r="P16" t="s">
        <v>15</v>
      </c>
      <c r="Q16" t="s">
        <v>496</v>
      </c>
      <c r="R16" t="s">
        <v>483</v>
      </c>
      <c r="T16" t="s">
        <v>239</v>
      </c>
      <c r="X16" t="s">
        <v>16</v>
      </c>
      <c r="Y16" t="s">
        <v>13</v>
      </c>
      <c r="AA16" t="s">
        <v>15</v>
      </c>
      <c r="AB16" t="s">
        <v>242</v>
      </c>
      <c r="AC16" t="s">
        <v>29</v>
      </c>
      <c r="AD16" t="s">
        <v>16</v>
      </c>
      <c r="AE16" t="s">
        <v>340</v>
      </c>
      <c r="AF16" t="s">
        <v>16</v>
      </c>
      <c r="AG16" t="s">
        <v>237</v>
      </c>
      <c r="AH16" t="s">
        <v>280</v>
      </c>
      <c r="AJ16" t="s">
        <v>280</v>
      </c>
      <c r="AK16" t="s">
        <v>280</v>
      </c>
      <c r="AN16" t="s">
        <v>16</v>
      </c>
      <c r="AO16" t="s">
        <v>16</v>
      </c>
      <c r="AP16" t="s">
        <v>16</v>
      </c>
      <c r="AQ16" t="s">
        <v>242</v>
      </c>
      <c r="AR16" t="s">
        <v>20</v>
      </c>
      <c r="AS16" t="s">
        <v>239</v>
      </c>
      <c r="AT16" t="s">
        <v>691</v>
      </c>
      <c r="AU16" t="s">
        <v>706</v>
      </c>
      <c r="AV16" t="s">
        <v>16</v>
      </c>
      <c r="AW16" t="s">
        <v>20</v>
      </c>
      <c r="AX16" t="s">
        <v>29</v>
      </c>
      <c r="AY16" t="s">
        <v>281</v>
      </c>
      <c r="AZ16" t="s">
        <v>20</v>
      </c>
      <c r="BB16" t="s">
        <v>15</v>
      </c>
      <c r="BC16" t="s">
        <v>15</v>
      </c>
      <c r="BD16" t="s">
        <v>664</v>
      </c>
      <c r="BE16" t="s">
        <v>15</v>
      </c>
      <c r="BI16" t="s">
        <v>104</v>
      </c>
      <c r="BK16" t="s">
        <v>16</v>
      </c>
      <c r="BL16" t="s">
        <v>280</v>
      </c>
      <c r="BM16" t="s">
        <v>536</v>
      </c>
      <c r="BN16" t="s">
        <v>379</v>
      </c>
      <c r="BO16" t="s">
        <v>725</v>
      </c>
      <c r="BP16" t="s">
        <v>696</v>
      </c>
    </row>
    <row r="17" spans="5:68" x14ac:dyDescent="0.25">
      <c r="E17" t="s">
        <v>532</v>
      </c>
      <c r="G17" t="s">
        <v>20</v>
      </c>
      <c r="I17" t="s">
        <v>29</v>
      </c>
      <c r="J17" t="s">
        <v>380</v>
      </c>
      <c r="K17" t="s">
        <v>30</v>
      </c>
      <c r="P17" t="s">
        <v>483</v>
      </c>
      <c r="Q17" t="s">
        <v>536</v>
      </c>
      <c r="R17" t="s">
        <v>374</v>
      </c>
      <c r="T17" t="s">
        <v>536</v>
      </c>
      <c r="Y17" t="s">
        <v>20</v>
      </c>
      <c r="AA17" t="s">
        <v>16</v>
      </c>
      <c r="AB17" t="s">
        <v>379</v>
      </c>
      <c r="AC17" t="s">
        <v>16</v>
      </c>
      <c r="AE17" t="s">
        <v>16</v>
      </c>
      <c r="AG17" t="s">
        <v>29</v>
      </c>
      <c r="AH17" t="s">
        <v>496</v>
      </c>
      <c r="AJ17" t="s">
        <v>242</v>
      </c>
      <c r="AK17" t="s">
        <v>16</v>
      </c>
      <c r="AQ17" t="s">
        <v>20</v>
      </c>
      <c r="AR17" t="s">
        <v>16</v>
      </c>
      <c r="AS17" t="s">
        <v>711</v>
      </c>
      <c r="AT17" t="s">
        <v>16</v>
      </c>
      <c r="AU17" t="s">
        <v>691</v>
      </c>
      <c r="AW17" t="s">
        <v>715</v>
      </c>
      <c r="AX17" t="s">
        <v>18</v>
      </c>
      <c r="AY17" t="s">
        <v>717</v>
      </c>
      <c r="AZ17" t="s">
        <v>274</v>
      </c>
      <c r="BB17" t="s">
        <v>20</v>
      </c>
      <c r="BC17" t="s">
        <v>274</v>
      </c>
      <c r="BD17" t="s">
        <v>719</v>
      </c>
      <c r="BE17" t="s">
        <v>496</v>
      </c>
      <c r="BI17" t="s">
        <v>20</v>
      </c>
      <c r="BL17" t="s">
        <v>16</v>
      </c>
      <c r="BM17" t="s">
        <v>664</v>
      </c>
      <c r="BN17" t="s">
        <v>16</v>
      </c>
      <c r="BO17" t="s">
        <v>340</v>
      </c>
      <c r="BP17" t="s">
        <v>536</v>
      </c>
    </row>
    <row r="18" spans="5:68" x14ac:dyDescent="0.25">
      <c r="E18" t="s">
        <v>16</v>
      </c>
      <c r="G18" t="s">
        <v>16</v>
      </c>
      <c r="I18" t="s">
        <v>20</v>
      </c>
      <c r="J18" t="s">
        <v>496</v>
      </c>
      <c r="K18" t="s">
        <v>12</v>
      </c>
      <c r="P18" t="s">
        <v>695</v>
      </c>
      <c r="Q18" t="s">
        <v>16</v>
      </c>
      <c r="R18" t="s">
        <v>702</v>
      </c>
      <c r="T18" t="s">
        <v>274</v>
      </c>
      <c r="Y18" t="s">
        <v>16</v>
      </c>
      <c r="AB18" t="s">
        <v>30</v>
      </c>
      <c r="AG18" t="s">
        <v>707</v>
      </c>
      <c r="AH18" t="s">
        <v>16</v>
      </c>
      <c r="AJ18" t="s">
        <v>16</v>
      </c>
      <c r="AQ18" t="s">
        <v>16</v>
      </c>
      <c r="AS18" t="s">
        <v>691</v>
      </c>
      <c r="AU18" t="s">
        <v>52</v>
      </c>
      <c r="AW18" t="s">
        <v>374</v>
      </c>
      <c r="AX18" t="s">
        <v>16</v>
      </c>
      <c r="AY18" t="s">
        <v>16</v>
      </c>
      <c r="AZ18" t="s">
        <v>239</v>
      </c>
      <c r="BB18" t="s">
        <v>16</v>
      </c>
      <c r="BC18" t="s">
        <v>239</v>
      </c>
      <c r="BD18" t="s">
        <v>15</v>
      </c>
      <c r="BE18" t="s">
        <v>30</v>
      </c>
      <c r="BI18" t="s">
        <v>12</v>
      </c>
      <c r="BM18" t="s">
        <v>15</v>
      </c>
      <c r="BO18" t="s">
        <v>20</v>
      </c>
      <c r="BP18" t="s">
        <v>281</v>
      </c>
    </row>
    <row r="19" spans="5:68" x14ac:dyDescent="0.25">
      <c r="I19" t="s">
        <v>16</v>
      </c>
      <c r="J19" t="s">
        <v>16</v>
      </c>
      <c r="K19" t="s">
        <v>691</v>
      </c>
      <c r="P19" t="s">
        <v>16</v>
      </c>
      <c r="R19" t="s">
        <v>703</v>
      </c>
      <c r="T19" t="s">
        <v>281</v>
      </c>
      <c r="AB19" t="s">
        <v>16</v>
      </c>
      <c r="AG19" t="s">
        <v>15</v>
      </c>
      <c r="AS19" t="s">
        <v>29</v>
      </c>
      <c r="AU19" t="s">
        <v>15</v>
      </c>
      <c r="AW19" t="s">
        <v>240</v>
      </c>
      <c r="AY19" t="s">
        <v>718</v>
      </c>
      <c r="AZ19" t="s">
        <v>16</v>
      </c>
      <c r="BC19" t="s">
        <v>16</v>
      </c>
      <c r="BD19" t="s">
        <v>490</v>
      </c>
      <c r="BE19" t="s">
        <v>274</v>
      </c>
      <c r="BM19" t="s">
        <v>725</v>
      </c>
      <c r="BO19" t="s">
        <v>16</v>
      </c>
      <c r="BP19" t="s">
        <v>66</v>
      </c>
    </row>
    <row r="20" spans="5:68" x14ac:dyDescent="0.25">
      <c r="K20" t="s">
        <v>20</v>
      </c>
      <c r="R20" t="s">
        <v>496</v>
      </c>
      <c r="AG20" t="s">
        <v>691</v>
      </c>
      <c r="AS20" t="s">
        <v>16</v>
      </c>
      <c r="AU20" t="s">
        <v>714</v>
      </c>
      <c r="AW20" t="s">
        <v>340</v>
      </c>
      <c r="AY20" t="s">
        <v>18</v>
      </c>
      <c r="BD20" t="s">
        <v>29</v>
      </c>
      <c r="BE20" t="s">
        <v>20</v>
      </c>
      <c r="BM20" t="s">
        <v>340</v>
      </c>
      <c r="BP20" t="s">
        <v>16</v>
      </c>
    </row>
    <row r="21" spans="5:68" x14ac:dyDescent="0.25">
      <c r="K21" t="s">
        <v>16</v>
      </c>
      <c r="R21" t="s">
        <v>536</v>
      </c>
      <c r="AG21" t="s">
        <v>16</v>
      </c>
      <c r="AU21" t="s">
        <v>29</v>
      </c>
      <c r="AW21" t="s">
        <v>29</v>
      </c>
      <c r="BD21" t="s">
        <v>722</v>
      </c>
      <c r="BE21" t="s">
        <v>340</v>
      </c>
      <c r="BM21" t="s">
        <v>20</v>
      </c>
    </row>
    <row r="22" spans="5:68" x14ac:dyDescent="0.25">
      <c r="R22" t="s">
        <v>274</v>
      </c>
      <c r="AU22" t="s">
        <v>16</v>
      </c>
      <c r="AW22" t="s">
        <v>16</v>
      </c>
      <c r="BD22" t="s">
        <v>242</v>
      </c>
      <c r="BE22" t="s">
        <v>29</v>
      </c>
      <c r="BM22" t="s">
        <v>16</v>
      </c>
    </row>
    <row r="23" spans="5:68" x14ac:dyDescent="0.25">
      <c r="R23" t="s">
        <v>16</v>
      </c>
      <c r="BD23" t="s">
        <v>340</v>
      </c>
      <c r="BE23" t="s">
        <v>16</v>
      </c>
    </row>
    <row r="24" spans="5:68" x14ac:dyDescent="0.25">
      <c r="BD24" t="s">
        <v>274</v>
      </c>
    </row>
    <row r="25" spans="5:68" x14ac:dyDescent="0.25">
      <c r="BD25" t="s">
        <v>20</v>
      </c>
    </row>
    <row r="26" spans="5:68" x14ac:dyDescent="0.25">
      <c r="BD2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466B-372B-4243-9E07-94130AEB0137}">
  <dimension ref="A1:H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"/>
    </sheetView>
  </sheetViews>
  <sheetFormatPr defaultRowHeight="15" x14ac:dyDescent="0.25"/>
  <cols>
    <col min="1" max="1" width="8.140625" style="13" bestFit="1" customWidth="1"/>
    <col min="2" max="2" width="12.7109375" style="13" bestFit="1" customWidth="1"/>
    <col min="3" max="3" width="13.7109375" bestFit="1" customWidth="1"/>
    <col min="4" max="4" width="15" bestFit="1" customWidth="1"/>
    <col min="5" max="5" width="24.7109375" bestFit="1" customWidth="1"/>
    <col min="6" max="6" width="24.85546875" bestFit="1" customWidth="1"/>
    <col min="7" max="7" width="24.28515625" bestFit="1" customWidth="1"/>
    <col min="8" max="8" width="24.5703125" bestFit="1" customWidth="1"/>
  </cols>
  <sheetData>
    <row r="1" spans="1:8" s="4" customFormat="1" x14ac:dyDescent="0.25">
      <c r="A1" s="12" t="s">
        <v>0</v>
      </c>
      <c r="B1" s="12" t="s">
        <v>83</v>
      </c>
      <c r="C1" s="17" t="s">
        <v>84</v>
      </c>
      <c r="D1" s="17" t="s">
        <v>85</v>
      </c>
      <c r="E1" s="2" t="s">
        <v>86</v>
      </c>
      <c r="F1" s="2" t="s">
        <v>115</v>
      </c>
      <c r="G1" s="2" t="s">
        <v>116</v>
      </c>
      <c r="H1" s="2" t="s">
        <v>117</v>
      </c>
    </row>
    <row r="2" spans="1:8" x14ac:dyDescent="0.25">
      <c r="A2" s="13" t="s">
        <v>803</v>
      </c>
      <c r="B2" s="13">
        <v>1</v>
      </c>
      <c r="C2" t="s">
        <v>102</v>
      </c>
      <c r="D2" t="s">
        <v>108</v>
      </c>
    </row>
    <row r="3" spans="1:8" x14ac:dyDescent="0.25">
      <c r="A3" s="13" t="s">
        <v>804</v>
      </c>
      <c r="B3" s="13">
        <v>1</v>
      </c>
      <c r="C3" t="s">
        <v>88</v>
      </c>
      <c r="D3" t="s">
        <v>110</v>
      </c>
    </row>
    <row r="4" spans="1:8" x14ac:dyDescent="0.25">
      <c r="A4" s="13" t="s">
        <v>808</v>
      </c>
      <c r="B4" s="13">
        <v>1</v>
      </c>
      <c r="C4" t="s">
        <v>99</v>
      </c>
      <c r="D4" t="s">
        <v>112</v>
      </c>
    </row>
    <row r="5" spans="1:8" x14ac:dyDescent="0.25">
      <c r="A5" s="13" t="s">
        <v>824</v>
      </c>
      <c r="B5" s="13">
        <v>1</v>
      </c>
      <c r="C5" t="s">
        <v>40</v>
      </c>
      <c r="D5" t="s">
        <v>111</v>
      </c>
      <c r="E5">
        <v>40</v>
      </c>
      <c r="F5">
        <v>2</v>
      </c>
      <c r="G5">
        <v>0</v>
      </c>
      <c r="H5">
        <v>5</v>
      </c>
    </row>
  </sheetData>
  <dataValidations count="3">
    <dataValidation type="whole" operator="greaterThan" allowBlank="1" showInputMessage="1" showErrorMessage="1" sqref="B2:B1048576" xr:uid="{4FC81138-6A27-4243-A8E8-8A182059F0CB}">
      <formula1>0</formula1>
    </dataValidation>
    <dataValidation type="decimal" operator="greaterThan" allowBlank="1" showInputMessage="1" showErrorMessage="1" sqref="E2:E1048576" xr:uid="{4A6B29AD-2975-4029-B964-2A1103B76114}">
      <formula1>0</formula1>
    </dataValidation>
    <dataValidation type="decimal" allowBlank="1" showInputMessage="1" showErrorMessage="1" sqref="F2:H1048576" xr:uid="{9D4D4654-952E-47BA-A815-7B343166A8EA}">
      <formula1>0</formula1>
      <formula2>90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04278B8-C063-4377-AEB5-52D03E9F1404}">
          <x14:formula1>
            <xm:f>cod!$B$66:$B$87</xm:f>
          </x14:formula1>
          <xm:sqref>C2:C1048576</xm:sqref>
        </x14:dataValidation>
        <x14:dataValidation type="list" allowBlank="1" showInputMessage="1" showErrorMessage="1" xr:uid="{1B52219F-5728-4889-B68D-BD68C4CA332F}">
          <x14:formula1>
            <xm:f>cod!$B$88:$B$95</xm:f>
          </x14:formula1>
          <xm:sqref>D2:D1048576</xm:sqref>
        </x14:dataValidation>
        <x14:dataValidation type="list" allowBlank="1" showInputMessage="1" showErrorMessage="1" xr:uid="{3CD7D8CB-7F91-4B08-BB9C-AFCE8EC25A15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E76B-9178-4EE9-BCC3-8A1F530D90B4}">
  <dimension ref="A1:F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defaultRowHeight="15" x14ac:dyDescent="0.25"/>
  <cols>
    <col min="1" max="1" width="12.140625" style="13" customWidth="1"/>
    <col min="2" max="2" width="12.7109375" style="13" bestFit="1" customWidth="1"/>
    <col min="3" max="3" width="17.7109375" style="13" bestFit="1" customWidth="1"/>
    <col min="4" max="4" width="27.85546875" bestFit="1" customWidth="1"/>
    <col min="5" max="5" width="30.42578125" bestFit="1" customWidth="1"/>
    <col min="6" max="6" width="19.42578125" bestFit="1" customWidth="1"/>
  </cols>
  <sheetData>
    <row r="1" spans="1:6" s="2" customFormat="1" x14ac:dyDescent="0.25">
      <c r="A1" s="12" t="s">
        <v>0</v>
      </c>
      <c r="B1" s="12" t="s">
        <v>83</v>
      </c>
      <c r="C1" s="12" t="s">
        <v>118</v>
      </c>
      <c r="D1" s="2" t="s">
        <v>119</v>
      </c>
      <c r="E1" s="2" t="s">
        <v>120</v>
      </c>
      <c r="F1" s="2" t="s">
        <v>121</v>
      </c>
    </row>
    <row r="2" spans="1:6" x14ac:dyDescent="0.25">
      <c r="A2" s="13" t="s">
        <v>803</v>
      </c>
      <c r="B2" s="13">
        <v>1</v>
      </c>
      <c r="C2" s="13">
        <v>1</v>
      </c>
      <c r="D2" t="s">
        <v>828</v>
      </c>
      <c r="E2" t="s">
        <v>132</v>
      </c>
      <c r="F2">
        <v>100</v>
      </c>
    </row>
    <row r="3" spans="1:6" x14ac:dyDescent="0.25">
      <c r="A3" s="13" t="s">
        <v>804</v>
      </c>
      <c r="B3" s="13">
        <v>1</v>
      </c>
      <c r="C3" s="13">
        <v>1</v>
      </c>
      <c r="D3" t="s">
        <v>827</v>
      </c>
      <c r="E3" t="s">
        <v>127</v>
      </c>
      <c r="F3">
        <v>99</v>
      </c>
    </row>
    <row r="4" spans="1:6" x14ac:dyDescent="0.25">
      <c r="A4" s="13" t="s">
        <v>804</v>
      </c>
      <c r="B4" s="13">
        <v>1</v>
      </c>
      <c r="C4" s="13">
        <v>2</v>
      </c>
      <c r="D4" t="s">
        <v>827</v>
      </c>
      <c r="E4" t="s">
        <v>128</v>
      </c>
      <c r="F4">
        <v>1</v>
      </c>
    </row>
    <row r="5" spans="1:6" x14ac:dyDescent="0.25">
      <c r="A5" s="13" t="s">
        <v>808</v>
      </c>
      <c r="B5" s="13">
        <v>1</v>
      </c>
      <c r="C5" s="13">
        <v>1</v>
      </c>
      <c r="D5" t="s">
        <v>827</v>
      </c>
      <c r="E5" t="s">
        <v>127</v>
      </c>
      <c r="F5">
        <v>100</v>
      </c>
    </row>
    <row r="6" spans="1:6" x14ac:dyDescent="0.25">
      <c r="A6" s="13" t="s">
        <v>824</v>
      </c>
      <c r="B6" s="13">
        <v>1</v>
      </c>
      <c r="C6" s="13">
        <v>1</v>
      </c>
      <c r="D6" t="s">
        <v>828</v>
      </c>
      <c r="E6" t="s">
        <v>132</v>
      </c>
      <c r="F6">
        <v>60</v>
      </c>
    </row>
    <row r="7" spans="1:6" x14ac:dyDescent="0.25">
      <c r="A7" s="13" t="s">
        <v>824</v>
      </c>
      <c r="B7" s="13">
        <v>1</v>
      </c>
      <c r="C7" s="13">
        <v>2</v>
      </c>
      <c r="D7" t="s">
        <v>829</v>
      </c>
      <c r="E7" t="s">
        <v>139</v>
      </c>
      <c r="F7">
        <v>35</v>
      </c>
    </row>
    <row r="8" spans="1:6" x14ac:dyDescent="0.25">
      <c r="A8" s="13" t="s">
        <v>824</v>
      </c>
      <c r="B8" s="13">
        <v>1</v>
      </c>
      <c r="C8" s="13">
        <v>3</v>
      </c>
      <c r="D8" t="s">
        <v>829</v>
      </c>
      <c r="E8" t="s">
        <v>144</v>
      </c>
      <c r="F8">
        <v>5</v>
      </c>
    </row>
  </sheetData>
  <dataValidations count="1">
    <dataValidation type="decimal" allowBlank="1" showInputMessage="1" showErrorMessage="1" sqref="F2:F1048576" xr:uid="{A803B9D5-4449-41EA-8185-BBE60B24E634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51A4051-F2BB-473C-8568-51F01449052E}">
          <x14:formula1>
            <xm:f>cod!$B$96:$B$98</xm:f>
          </x14:formula1>
          <xm:sqref>D2:D1048576</xm:sqref>
        </x14:dataValidation>
        <x14:dataValidation type="list" allowBlank="1" showInputMessage="1" showErrorMessage="1" xr:uid="{F83B9849-8CCC-4F45-AAD2-DE808B6CE86C}">
          <x14:formula1>
            <xm:f>cod!$B$99:$B$119</xm:f>
          </x14:formula1>
          <xm:sqref>E2:E1048576</xm:sqref>
        </x14:dataValidation>
        <x14:dataValidation type="list" allowBlank="1" showInputMessage="1" showErrorMessage="1" xr:uid="{897D38E1-F029-476A-A638-5BB18DE6C81B}">
          <x14:formula1>
            <xm:f>dat_landscape!$A$2:$A$99999</xm:f>
          </x14:formula1>
          <xm:sqref>A2:A5 A9:A1048576</xm:sqref>
        </x14:dataValidation>
        <x14:dataValidation type="list" allowBlank="1" showInputMessage="1" showErrorMessage="1" xr:uid="{36C8DE05-23BA-437F-9107-C5131F4FA706}">
          <x14:formula1>
            <xm:f>dat_landscape!$B$2:$B$99999</xm:f>
          </x14:formula1>
          <xm:sqref>B2:B1048576</xm:sqref>
        </x14:dataValidation>
        <x14:dataValidation type="list" allowBlank="1" showInputMessage="1" showErrorMessage="1" xr:uid="{381D99AC-641A-40C9-BC85-F0D3E6A2D584}">
          <x14:formula1>
            <xm:f>dat_sites!$A$2:$A$99999</xm:f>
          </x14:formula1>
          <xm:sqref>A6:A8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DB36-33C7-4C11-A7F6-1F19A68F2B6B}">
  <dimension ref="A1:U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ColWidth="9.28515625" defaultRowHeight="15" x14ac:dyDescent="0.25"/>
  <cols>
    <col min="1" max="1" width="8.140625" style="13" bestFit="1" customWidth="1"/>
    <col min="2" max="2" width="12.7109375" style="13" bestFit="1" customWidth="1"/>
    <col min="3" max="3" width="11.7109375" style="13" bestFit="1" customWidth="1"/>
    <col min="4" max="4" width="14" bestFit="1" customWidth="1"/>
    <col min="5" max="5" width="15.5703125" bestFit="1" customWidth="1"/>
    <col min="6" max="6" width="26.28515625" bestFit="1" customWidth="1"/>
    <col min="7" max="7" width="15.5703125" bestFit="1" customWidth="1"/>
    <col min="8" max="8" width="22.140625" bestFit="1" customWidth="1"/>
    <col min="9" max="9" width="26.7109375" bestFit="1" customWidth="1"/>
    <col min="10" max="10" width="26.140625" bestFit="1" customWidth="1"/>
    <col min="11" max="11" width="26.42578125" bestFit="1" customWidth="1"/>
    <col min="12" max="12" width="26.85546875" bestFit="1" customWidth="1"/>
    <col min="13" max="13" width="26.28515625" bestFit="1" customWidth="1"/>
    <col min="14" max="14" width="26.5703125" bestFit="1" customWidth="1"/>
    <col min="15" max="15" width="24.85546875" bestFit="1" customWidth="1"/>
    <col min="16" max="16" width="22.7109375" bestFit="1" customWidth="1"/>
    <col min="17" max="17" width="28.7109375" bestFit="1" customWidth="1"/>
    <col min="18" max="18" width="28.85546875" bestFit="1" customWidth="1"/>
    <col min="19" max="19" width="19.7109375" bestFit="1" customWidth="1"/>
    <col min="20" max="20" width="26.42578125" bestFit="1" customWidth="1"/>
    <col min="21" max="21" width="23.85546875" bestFit="1" customWidth="1"/>
  </cols>
  <sheetData>
    <row r="1" spans="1:21" s="4" customFormat="1" x14ac:dyDescent="0.25">
      <c r="A1" s="12" t="s">
        <v>0</v>
      </c>
      <c r="B1" s="12" t="s">
        <v>83</v>
      </c>
      <c r="C1" s="12" t="s">
        <v>171</v>
      </c>
      <c r="D1" s="17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185</v>
      </c>
      <c r="R1" s="2" t="s">
        <v>186</v>
      </c>
      <c r="S1" s="2" t="s">
        <v>187</v>
      </c>
      <c r="T1" s="2" t="s">
        <v>188</v>
      </c>
      <c r="U1" s="2" t="s">
        <v>189</v>
      </c>
    </row>
    <row r="2" spans="1:21" x14ac:dyDescent="0.25">
      <c r="A2" s="13" t="s">
        <v>803</v>
      </c>
      <c r="B2" s="13">
        <v>1</v>
      </c>
      <c r="C2" s="13">
        <v>1</v>
      </c>
      <c r="D2" t="s">
        <v>197</v>
      </c>
      <c r="E2">
        <v>10</v>
      </c>
      <c r="F2" t="s">
        <v>243</v>
      </c>
      <c r="G2" t="s">
        <v>225</v>
      </c>
      <c r="O2" t="s">
        <v>232</v>
      </c>
    </row>
    <row r="3" spans="1:21" x14ac:dyDescent="0.25">
      <c r="A3" s="13" t="s">
        <v>804</v>
      </c>
      <c r="B3" s="13">
        <v>1</v>
      </c>
      <c r="C3" s="13">
        <v>1</v>
      </c>
      <c r="D3" t="s">
        <v>201</v>
      </c>
      <c r="E3">
        <v>80</v>
      </c>
      <c r="F3" t="s">
        <v>243</v>
      </c>
      <c r="G3" t="s">
        <v>229</v>
      </c>
      <c r="O3" t="s">
        <v>232</v>
      </c>
    </row>
    <row r="4" spans="1:21" x14ac:dyDescent="0.25">
      <c r="A4" s="13" t="s">
        <v>808</v>
      </c>
      <c r="B4" s="13">
        <v>1</v>
      </c>
      <c r="C4" s="13">
        <v>1</v>
      </c>
      <c r="D4" t="s">
        <v>213</v>
      </c>
      <c r="E4">
        <v>100</v>
      </c>
      <c r="F4" t="s">
        <v>243</v>
      </c>
      <c r="G4" t="s">
        <v>229</v>
      </c>
      <c r="O4" t="s">
        <v>232</v>
      </c>
    </row>
    <row r="5" spans="1:21" x14ac:dyDescent="0.25">
      <c r="A5" s="13" t="s">
        <v>824</v>
      </c>
      <c r="B5" s="13">
        <v>1</v>
      </c>
      <c r="C5" s="13">
        <v>1</v>
      </c>
      <c r="D5" t="s">
        <v>202</v>
      </c>
      <c r="E5">
        <v>20</v>
      </c>
      <c r="F5" t="s">
        <v>243</v>
      </c>
      <c r="G5" t="s">
        <v>225</v>
      </c>
      <c r="H5">
        <v>10</v>
      </c>
      <c r="I5">
        <v>5</v>
      </c>
      <c r="J5">
        <v>2</v>
      </c>
      <c r="K5">
        <v>7</v>
      </c>
      <c r="L5">
        <v>350</v>
      </c>
      <c r="M5">
        <v>330</v>
      </c>
      <c r="N5">
        <v>5</v>
      </c>
      <c r="O5" t="s">
        <v>40</v>
      </c>
      <c r="P5" t="s">
        <v>37</v>
      </c>
      <c r="Q5" t="s">
        <v>240</v>
      </c>
      <c r="R5" t="s">
        <v>12</v>
      </c>
      <c r="S5">
        <v>1880</v>
      </c>
    </row>
  </sheetData>
  <dataValidations count="6">
    <dataValidation type="whole" operator="greaterThan" allowBlank="1" showInputMessage="1" showErrorMessage="1" sqref="C2:C1048576" xr:uid="{98563986-E8DB-4D2D-9BFF-DF3B762CBE8B}">
      <formula1>0</formula1>
    </dataValidation>
    <dataValidation type="decimal" allowBlank="1" showInputMessage="1" showErrorMessage="1" sqref="E2:E1048576" xr:uid="{22B427E0-10A3-45E4-9D7B-5E8B76DC1658}">
      <formula1>0</formula1>
      <formula2>100</formula2>
    </dataValidation>
    <dataValidation type="decimal" operator="greaterThan" allowBlank="1" showInputMessage="1" showErrorMessage="1" sqref="S2:S1048576 H2:H1048576" xr:uid="{EB0C246C-5639-4938-B949-1DF89939ADD6}">
      <formula1>0</formula1>
    </dataValidation>
    <dataValidation type="decimal" allowBlank="1" showInputMessage="1" showErrorMessage="1" sqref="I2:K1048576" xr:uid="{A39CF906-09EE-44E4-A8F9-7DAEE2EBE610}">
      <formula1>0</formula1>
      <formula2>90</formula2>
    </dataValidation>
    <dataValidation type="decimal" allowBlank="1" showInputMessage="1" showErrorMessage="1" sqref="L2:N1048576" xr:uid="{50E68DCD-DDA8-47E1-8ED4-55C5CB631CC1}">
      <formula1>0</formula1>
      <formula2>359</formula2>
    </dataValidation>
    <dataValidation type="decimal" allowBlank="1" showInputMessage="1" showErrorMessage="1" sqref="T2:U1048576" xr:uid="{5F55CC60-38D6-44A4-9D30-BE134B27ED6A}">
      <formula1>-90</formula1>
      <formula2>90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B2DD4CB-1BB8-4EB5-A0DE-1A902E41AC48}">
          <x14:formula1>
            <xm:f>cod!$B$142:$B$176</xm:f>
          </x14:formula1>
          <xm:sqref>D2:D1048576</xm:sqref>
        </x14:dataValidation>
        <x14:dataValidation type="list" allowBlank="1" showInputMessage="1" showErrorMessage="1" xr:uid="{A474987C-DC3F-4E02-8E26-B656BE4DFE6F}">
          <x14:formula1>
            <xm:f>cod!$B$199:$B$200</xm:f>
          </x14:formula1>
          <xm:sqref>F2:F1048576</xm:sqref>
        </x14:dataValidation>
        <x14:dataValidation type="list" allowBlank="1" showInputMessage="1" showErrorMessage="1" xr:uid="{3C7E1329-A706-4F7E-933E-B1320B026F74}">
          <x14:formula1>
            <xm:f>cod!$B$177:$B$182</xm:f>
          </x14:formula1>
          <xm:sqref>G2:G1048576</xm:sqref>
        </x14:dataValidation>
        <x14:dataValidation type="list" allowBlank="1" showInputMessage="1" showErrorMessage="1" xr:uid="{F793065C-435B-4526-A7D2-E69C0128DC8B}">
          <x14:formula1>
            <xm:f>cod!$B$183:$B$185</xm:f>
          </x14:formula1>
          <xm:sqref>O2:O1048576</xm:sqref>
        </x14:dataValidation>
        <x14:dataValidation type="list" allowBlank="1" showInputMessage="1" showErrorMessage="1" xr:uid="{168C486A-FAA8-46A9-B2DF-105367CEB393}">
          <x14:formula1>
            <xm:f>cod!$B$186:$B$191</xm:f>
          </x14:formula1>
          <xm:sqref>P2:P1048576</xm:sqref>
        </x14:dataValidation>
        <x14:dataValidation type="list" allowBlank="1" showInputMessage="1" showErrorMessage="1" xr:uid="{8D24D60F-1DDF-4A6D-ADA4-B1593B7A6325}">
          <x14:formula1>
            <xm:f>cod!$B$192:$B$195</xm:f>
          </x14:formula1>
          <xm:sqref>Q2:Q1048576</xm:sqref>
        </x14:dataValidation>
        <x14:dataValidation type="list" allowBlank="1" showInputMessage="1" showErrorMessage="1" xr:uid="{F745A57D-320C-4590-9AB2-D14CA03959A7}">
          <x14:formula1>
            <xm:f>cod!$B$196:$B$198</xm:f>
          </x14:formula1>
          <xm:sqref>R2:R1048576</xm:sqref>
        </x14:dataValidation>
        <x14:dataValidation type="list" allowBlank="1" showInputMessage="1" showErrorMessage="1" xr:uid="{CD07328F-5A1C-46F9-95F7-31B5154ED06B}">
          <x14:formula1>
            <xm:f>dat_landscape!$A$2:$A$99999</xm:f>
          </x14:formula1>
          <xm:sqref>A2:A4 A6:A1048576</xm:sqref>
        </x14:dataValidation>
        <x14:dataValidation type="list" allowBlank="1" showInputMessage="1" showErrorMessage="1" xr:uid="{BB008C91-C68D-4918-845D-3D3D00976718}">
          <x14:formula1>
            <xm:f>dat_landscape!$B$2:$B$99999</xm:f>
          </x14:formula1>
          <xm:sqref>B2:B1048576</xm:sqref>
        </x14:dataValidation>
        <x14:dataValidation type="list" allowBlank="1" showInputMessage="1" showErrorMessage="1" xr:uid="{ADBDB258-F26F-44DF-AF9B-CA1B53D33EFE}">
          <x14:formula1>
            <xm:f>dat_sites!$A$2:$A$99999</xm:f>
          </x14:formula1>
          <xm:sqref>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CBF6-4972-44A1-88F9-BC435760577D}">
  <dimension ref="A1:I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8" sqref="G18"/>
    </sheetView>
  </sheetViews>
  <sheetFormatPr defaultRowHeight="15" x14ac:dyDescent="0.25"/>
  <cols>
    <col min="1" max="1" width="8.140625" style="13" bestFit="1" customWidth="1"/>
    <col min="2" max="2" width="12.5703125" style="13" customWidth="1"/>
    <col min="3" max="3" width="11.7109375" style="13" bestFit="1" customWidth="1"/>
    <col min="4" max="4" width="16.5703125" style="13" bestFit="1" customWidth="1"/>
    <col min="5" max="5" width="26.85546875" bestFit="1" customWidth="1"/>
    <col min="6" max="6" width="29.28515625" bestFit="1" customWidth="1"/>
    <col min="7" max="7" width="26.5703125" bestFit="1" customWidth="1"/>
    <col min="8" max="8" width="19.42578125" bestFit="1" customWidth="1"/>
    <col min="9" max="9" width="20.140625" bestFit="1" customWidth="1"/>
  </cols>
  <sheetData>
    <row r="1" spans="1:9" s="4" customFormat="1" x14ac:dyDescent="0.25">
      <c r="A1" s="12" t="s">
        <v>0</v>
      </c>
      <c r="B1" s="12" t="s">
        <v>83</v>
      </c>
      <c r="C1" s="12" t="s">
        <v>171</v>
      </c>
      <c r="D1" s="12" t="s">
        <v>247</v>
      </c>
      <c r="E1" s="2" t="s">
        <v>248</v>
      </c>
      <c r="F1" s="2" t="s">
        <v>249</v>
      </c>
      <c r="G1" s="2" t="s">
        <v>250</v>
      </c>
      <c r="H1" s="2" t="s">
        <v>121</v>
      </c>
      <c r="I1" s="2" t="s">
        <v>251</v>
      </c>
    </row>
    <row r="2" spans="1:9" x14ac:dyDescent="0.25">
      <c r="A2" s="13" t="s">
        <v>803</v>
      </c>
      <c r="B2" s="13">
        <v>1</v>
      </c>
      <c r="C2" s="13">
        <v>1</v>
      </c>
      <c r="D2" s="13">
        <v>1</v>
      </c>
      <c r="E2" t="s">
        <v>828</v>
      </c>
      <c r="F2" t="s">
        <v>132</v>
      </c>
      <c r="G2" t="s">
        <v>154</v>
      </c>
      <c r="H2">
        <v>100</v>
      </c>
      <c r="I2" t="s">
        <v>12</v>
      </c>
    </row>
    <row r="3" spans="1:9" x14ac:dyDescent="0.25">
      <c r="A3" s="13" t="s">
        <v>804</v>
      </c>
      <c r="B3" s="13">
        <v>1</v>
      </c>
      <c r="C3" s="13">
        <v>1</v>
      </c>
      <c r="D3" s="13">
        <v>1</v>
      </c>
      <c r="E3" t="s">
        <v>827</v>
      </c>
      <c r="F3" t="s">
        <v>127</v>
      </c>
      <c r="G3" t="s">
        <v>148</v>
      </c>
      <c r="H3">
        <v>100</v>
      </c>
      <c r="I3" t="s">
        <v>15</v>
      </c>
    </row>
    <row r="4" spans="1:9" x14ac:dyDescent="0.25">
      <c r="A4" s="13" t="s">
        <v>808</v>
      </c>
      <c r="B4" s="13">
        <v>1</v>
      </c>
      <c r="C4" s="13">
        <v>1</v>
      </c>
      <c r="D4" s="13">
        <v>1</v>
      </c>
      <c r="E4" t="s">
        <v>827</v>
      </c>
      <c r="F4" t="s">
        <v>127</v>
      </c>
      <c r="G4" t="s">
        <v>148</v>
      </c>
      <c r="H4">
        <v>100</v>
      </c>
      <c r="I4" t="s">
        <v>15</v>
      </c>
    </row>
    <row r="5" spans="1:9" x14ac:dyDescent="0.25">
      <c r="A5" s="13" t="s">
        <v>824</v>
      </c>
      <c r="B5" s="13">
        <v>1</v>
      </c>
      <c r="C5" s="13">
        <v>1</v>
      </c>
      <c r="D5" s="13">
        <v>1</v>
      </c>
      <c r="E5" t="s">
        <v>828</v>
      </c>
      <c r="F5" t="s">
        <v>132</v>
      </c>
      <c r="G5" t="s">
        <v>154</v>
      </c>
      <c r="H5">
        <v>80</v>
      </c>
      <c r="I5" t="s">
        <v>12</v>
      </c>
    </row>
  </sheetData>
  <dataValidations count="1">
    <dataValidation type="decimal" allowBlank="1" showInputMessage="1" showErrorMessage="1" sqref="H2:H1048576" xr:uid="{DDD8DB2B-CC27-44B0-95C4-63FE2F5AF9B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54904DF-A068-4C1E-A2EA-30A33D0076B3}">
          <x14:formula1>
            <xm:f>cod!$B$96:$B$98</xm:f>
          </x14:formula1>
          <xm:sqref>E2:E1048576</xm:sqref>
        </x14:dataValidation>
        <x14:dataValidation type="list" allowBlank="1" showInputMessage="1" showErrorMessage="1" xr:uid="{78AC32EC-E11E-4264-8E21-F0230B574469}">
          <x14:formula1>
            <xm:f>cod!$B$99:$B$119</xm:f>
          </x14:formula1>
          <xm:sqref>F2:F1048576</xm:sqref>
        </x14:dataValidation>
        <x14:dataValidation type="list" allowBlank="1" showInputMessage="1" showErrorMessage="1" xr:uid="{F9D0C77C-6370-4B55-96FA-5ACDD4A2AD58}">
          <x14:formula1>
            <xm:f>cod!$B$120:$B$141</xm:f>
          </x14:formula1>
          <xm:sqref>G2:G1048576</xm:sqref>
        </x14:dataValidation>
        <x14:dataValidation type="list" allowBlank="1" showInputMessage="1" showErrorMessage="1" xr:uid="{8FE4DEF7-A45E-47C3-AE05-6E436E8098B1}">
          <x14:formula1>
            <xm:f>cod!$B$201:$B$203</xm:f>
          </x14:formula1>
          <xm:sqref>I2:I1048576</xm:sqref>
        </x14:dataValidation>
        <x14:dataValidation type="list" allowBlank="1" showInputMessage="1" showErrorMessage="1" xr:uid="{F8D98E93-9D71-4A97-9AA7-1DB50C67CB18}">
          <x14:formula1>
            <xm:f>dat_landform!$A$2:$A$99999</xm:f>
          </x14:formula1>
          <xm:sqref>A2:A4 A6:A1048576</xm:sqref>
        </x14:dataValidation>
        <x14:dataValidation type="list" allowBlank="1" showInputMessage="1" showErrorMessage="1" xr:uid="{01D807AE-E102-4B3B-9D29-A61BEEA81F9A}">
          <x14:formula1>
            <xm:f>dat_landform!$B$2:$B$99999</xm:f>
          </x14:formula1>
          <xm:sqref>B2:B1048576</xm:sqref>
        </x14:dataValidation>
        <x14:dataValidation type="list" allowBlank="1" showInputMessage="1" showErrorMessage="1" xr:uid="{A80A7328-47F2-477C-B091-EE4A0ED9FC74}">
          <x14:formula1>
            <xm:f>dat_landform!$C$2:$C$99999</xm:f>
          </x14:formula1>
          <xm:sqref>C2:C1048576</xm:sqref>
        </x14:dataValidation>
        <x14:dataValidation type="list" allowBlank="1" showInputMessage="1" showErrorMessage="1" xr:uid="{4AF11C8C-272E-4D34-A27D-D5FD1F73429A}">
          <x14:formula1>
            <xm:f>dat_sites!$A$2:$A$99999</xm:f>
          </x14:formula1>
          <xm:sqref>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58A6-5068-45B7-A9FA-D70D8956266F}">
  <dimension ref="A1:T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8" sqref="T8"/>
    </sheetView>
  </sheetViews>
  <sheetFormatPr defaultRowHeight="15" x14ac:dyDescent="0.25"/>
  <cols>
    <col min="1" max="1" width="8.42578125" style="13" bestFit="1" customWidth="1"/>
    <col min="2" max="2" width="12.28515625" bestFit="1" customWidth="1"/>
    <col min="3" max="3" width="14.5703125" bestFit="1" customWidth="1"/>
    <col min="4" max="4" width="18.85546875" bestFit="1" customWidth="1"/>
    <col min="5" max="5" width="13.42578125" bestFit="1" customWidth="1"/>
    <col min="6" max="6" width="15.5703125" bestFit="1" customWidth="1"/>
    <col min="7" max="7" width="19.85546875" bestFit="1" customWidth="1"/>
    <col min="8" max="8" width="18.5703125" bestFit="1" customWidth="1"/>
    <col min="9" max="9" width="24.28515625" bestFit="1" customWidth="1"/>
    <col min="10" max="10" width="19.28515625" bestFit="1" customWidth="1"/>
    <col min="11" max="11" width="22.5703125" bestFit="1" customWidth="1"/>
    <col min="12" max="12" width="19.7109375" bestFit="1" customWidth="1"/>
    <col min="13" max="13" width="29" bestFit="1" customWidth="1"/>
    <col min="14" max="14" width="29.85546875" bestFit="1" customWidth="1"/>
    <col min="15" max="15" width="19.7109375" bestFit="1" customWidth="1"/>
    <col min="16" max="16" width="29" bestFit="1" customWidth="1"/>
    <col min="17" max="17" width="29.85546875" bestFit="1" customWidth="1"/>
    <col min="18" max="18" width="20.28515625" bestFit="1" customWidth="1"/>
    <col min="19" max="19" width="17" bestFit="1" customWidth="1"/>
    <col min="20" max="20" width="19.140625" bestFit="1" customWidth="1"/>
  </cols>
  <sheetData>
    <row r="1" spans="1:20" s="4" customFormat="1" x14ac:dyDescent="0.25">
      <c r="A1" s="12" t="s">
        <v>0</v>
      </c>
      <c r="B1" s="15" t="s">
        <v>252</v>
      </c>
      <c r="C1" s="2" t="s">
        <v>253</v>
      </c>
      <c r="D1" s="17" t="s">
        <v>254</v>
      </c>
      <c r="E1" s="15" t="s">
        <v>255</v>
      </c>
      <c r="F1" s="2" t="s">
        <v>256</v>
      </c>
      <c r="G1" s="17" t="s">
        <v>257</v>
      </c>
      <c r="H1" s="2" t="s">
        <v>258</v>
      </c>
      <c r="I1" s="2" t="s">
        <v>259</v>
      </c>
      <c r="J1" s="17" t="s">
        <v>260</v>
      </c>
      <c r="K1" s="2" t="s">
        <v>261</v>
      </c>
      <c r="L1" s="17" t="s">
        <v>262</v>
      </c>
      <c r="M1" s="2" t="s">
        <v>263</v>
      </c>
      <c r="N1" s="2" t="s">
        <v>264</v>
      </c>
      <c r="O1" s="17" t="s">
        <v>265</v>
      </c>
      <c r="P1" s="2" t="s">
        <v>266</v>
      </c>
      <c r="Q1" s="2" t="s">
        <v>267</v>
      </c>
      <c r="R1" s="2" t="s">
        <v>290</v>
      </c>
      <c r="S1" s="2" t="s">
        <v>268</v>
      </c>
      <c r="T1" s="2" t="s">
        <v>269</v>
      </c>
    </row>
    <row r="2" spans="1:20" x14ac:dyDescent="0.25">
      <c r="A2" s="13" t="s">
        <v>803</v>
      </c>
      <c r="B2">
        <v>8</v>
      </c>
      <c r="C2" t="s">
        <v>40</v>
      </c>
      <c r="D2" t="s">
        <v>29</v>
      </c>
      <c r="E2">
        <v>45</v>
      </c>
      <c r="F2" t="s">
        <v>40</v>
      </c>
      <c r="G2" t="s">
        <v>12</v>
      </c>
      <c r="S2" t="s">
        <v>93</v>
      </c>
      <c r="T2" t="s">
        <v>285</v>
      </c>
    </row>
    <row r="3" spans="1:20" x14ac:dyDescent="0.25">
      <c r="A3" s="13" t="s">
        <v>804</v>
      </c>
      <c r="B3">
        <v>0</v>
      </c>
      <c r="C3" t="s">
        <v>40</v>
      </c>
      <c r="D3" t="s">
        <v>29</v>
      </c>
      <c r="F3" t="s">
        <v>42</v>
      </c>
      <c r="G3" t="s">
        <v>12</v>
      </c>
      <c r="S3" t="s">
        <v>93</v>
      </c>
      <c r="T3" t="s">
        <v>288</v>
      </c>
    </row>
    <row r="4" spans="1:20" x14ac:dyDescent="0.25">
      <c r="A4" s="13" t="s">
        <v>808</v>
      </c>
      <c r="B4">
        <v>0</v>
      </c>
      <c r="C4" t="s">
        <v>40</v>
      </c>
      <c r="D4" t="s">
        <v>29</v>
      </c>
      <c r="F4" t="s">
        <v>42</v>
      </c>
      <c r="G4" t="s">
        <v>12</v>
      </c>
      <c r="L4" t="s">
        <v>16</v>
      </c>
      <c r="S4" t="s">
        <v>93</v>
      </c>
      <c r="T4" t="s">
        <v>811</v>
      </c>
    </row>
    <row r="5" spans="1:20" x14ac:dyDescent="0.25">
      <c r="A5" s="13" t="s">
        <v>824</v>
      </c>
      <c r="B5">
        <v>5</v>
      </c>
      <c r="C5" t="s">
        <v>40</v>
      </c>
      <c r="D5" t="s">
        <v>18</v>
      </c>
      <c r="E5">
        <v>350</v>
      </c>
      <c r="F5" t="s">
        <v>40</v>
      </c>
      <c r="G5" t="s">
        <v>18</v>
      </c>
      <c r="R5">
        <v>134</v>
      </c>
      <c r="S5" t="s">
        <v>28</v>
      </c>
      <c r="T5" t="s">
        <v>285</v>
      </c>
    </row>
  </sheetData>
  <dataConsolidate/>
  <dataValidations count="3">
    <dataValidation type="decimal" allowBlank="1" showInputMessage="1" showErrorMessage="1" sqref="B2:B1048576" xr:uid="{5A202C17-C440-4A0F-A263-AD96786074DE}">
      <formula1>0</formula1>
      <formula2>90</formula2>
    </dataValidation>
    <dataValidation type="decimal" operator="greaterThan" allowBlank="1" showInputMessage="1" showErrorMessage="1" sqref="P2:R1048576 M2:N1048576" xr:uid="{7B41C4D9-7411-4F76-8240-60CAAE2F7728}">
      <formula1>0</formula1>
    </dataValidation>
    <dataValidation type="decimal" allowBlank="1" showInputMessage="1" showErrorMessage="1" sqref="E2:E1048576" xr:uid="{89C70BC0-BB9E-48B3-94ED-B517866A6668}">
      <formula1>0</formula1>
      <formula2>359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ED0F462-0B47-4A59-B174-8598F9D5593F}">
          <x14:formula1>
            <xm:f>cod!$B$183:$B$185</xm:f>
          </x14:formula1>
          <xm:sqref>F2:F1048576 C2:C1048576</xm:sqref>
        </x14:dataValidation>
        <x14:dataValidation type="list" allowBlank="1" showInputMessage="1" showErrorMessage="1" xr:uid="{ECDF5F73-1374-4362-8F66-3EC3C69D0F9B}">
          <x14:formula1>
            <xm:f>cod!$B$204:$B$207</xm:f>
          </x14:formula1>
          <xm:sqref>D2:D1048576</xm:sqref>
        </x14:dataValidation>
        <x14:dataValidation type="list" allowBlank="1" showInputMessage="1" showErrorMessage="1" xr:uid="{8DC3C096-7A8E-4872-A647-44E46317FF48}">
          <x14:formula1>
            <xm:f>cod!$B$208:$B$210</xm:f>
          </x14:formula1>
          <xm:sqref>G2:G1048576</xm:sqref>
        </x14:dataValidation>
        <x14:dataValidation type="list" allowBlank="1" showInputMessage="1" showErrorMessage="1" xr:uid="{6658C30E-EC29-44EF-ADB3-7D342E3B6934}">
          <x14:formula1>
            <xm:f>cod!$B$211:$B$215</xm:f>
          </x14:formula1>
          <xm:sqref>H2:H1048576</xm:sqref>
        </x14:dataValidation>
        <x14:dataValidation type="list" allowBlank="1" showInputMessage="1" showErrorMessage="1" xr:uid="{B0E23102-C30B-497A-A028-1899E362B230}">
          <x14:formula1>
            <xm:f>cod!$B$216:$B$218</xm:f>
          </x14:formula1>
          <xm:sqref>I2:I1048576</xm:sqref>
        </x14:dataValidation>
        <x14:dataValidation type="list" allowBlank="1" showInputMessage="1" showErrorMessage="1" xr:uid="{686A2FAD-07EB-422E-A190-3D05FEB6846B}">
          <x14:formula1>
            <xm:f>cod!$B$219:$B$221</xm:f>
          </x14:formula1>
          <xm:sqref>J2:J1048576</xm:sqref>
        </x14:dataValidation>
        <x14:dataValidation type="list" allowBlank="1" showInputMessage="1" showErrorMessage="1" xr:uid="{CD89F99C-4BD6-4BF9-B9CA-E698B1AD339A}">
          <x14:formula1>
            <xm:f>cod!$B$222:$B$224</xm:f>
          </x14:formula1>
          <xm:sqref>K2:K1048576</xm:sqref>
        </x14:dataValidation>
        <x14:dataValidation type="list" allowBlank="1" showInputMessage="1" showErrorMessage="1" xr:uid="{DC7EC37F-A46C-4FE7-941B-02AD86929912}">
          <x14:formula1>
            <xm:f>cod!$B$225:$B$231</xm:f>
          </x14:formula1>
          <xm:sqref>L2:L1048576</xm:sqref>
        </x14:dataValidation>
        <x14:dataValidation type="list" allowBlank="1" showInputMessage="1" showErrorMessage="1" xr:uid="{1E2EBDC2-E8D6-4556-9E77-20CA03E22F9E}">
          <x14:formula1>
            <xm:f>cod!$B$232:$B$236</xm:f>
          </x14:formula1>
          <xm:sqref>O2:O1048576</xm:sqref>
        </x14:dataValidation>
        <x14:dataValidation type="list" allowBlank="1" showInputMessage="1" showErrorMessage="1" xr:uid="{B2F16656-B41F-4127-9D44-293978CA84E3}">
          <x14:formula1>
            <xm:f>cod!$B$237:$B$239</xm:f>
          </x14:formula1>
          <xm:sqref>S2:S1048576</xm:sqref>
        </x14:dataValidation>
        <x14:dataValidation type="list" allowBlank="1" showInputMessage="1" showErrorMessage="1" xr:uid="{211CB027-497D-4E84-8B15-071E5E40B0AC}">
          <x14:formula1>
            <xm:f>cod!$B$240:$B$245</xm:f>
          </x14:formula1>
          <xm:sqref>T2:T1048576</xm:sqref>
        </x14:dataValidation>
        <x14:dataValidation type="list" allowBlank="1" showInputMessage="1" showErrorMessage="1" xr:uid="{2AFD1B61-55EC-4F9D-BA50-222352379282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8E39-D3C2-4500-BA9B-B2CAE1B47D01}">
  <dimension ref="A1:D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8515625" defaultRowHeight="15" x14ac:dyDescent="0.25"/>
  <cols>
    <col min="1" max="1" width="8.140625" style="13" bestFit="1" customWidth="1"/>
    <col min="2" max="2" width="16.28515625" style="13" bestFit="1" customWidth="1"/>
    <col min="3" max="3" width="18.5703125" bestFit="1" customWidth="1"/>
    <col min="4" max="4" width="20.140625" bestFit="1" customWidth="1"/>
  </cols>
  <sheetData>
    <row r="1" spans="1:4" s="2" customFormat="1" x14ac:dyDescent="0.25">
      <c r="A1" s="12" t="s">
        <v>0</v>
      </c>
      <c r="B1" s="12" t="s">
        <v>830</v>
      </c>
      <c r="C1" s="17" t="s">
        <v>291</v>
      </c>
      <c r="D1" s="17" t="s">
        <v>851</v>
      </c>
    </row>
    <row r="2" spans="1:4" x14ac:dyDescent="0.25">
      <c r="A2" s="13" t="s">
        <v>803</v>
      </c>
      <c r="B2" s="13">
        <v>1</v>
      </c>
      <c r="C2" t="s">
        <v>299</v>
      </c>
      <c r="D2">
        <v>100</v>
      </c>
    </row>
    <row r="3" spans="1:4" x14ac:dyDescent="0.25">
      <c r="A3" s="13" t="s">
        <v>804</v>
      </c>
      <c r="B3" s="13">
        <v>1</v>
      </c>
      <c r="C3" t="s">
        <v>299</v>
      </c>
      <c r="D3">
        <v>80</v>
      </c>
    </row>
    <row r="4" spans="1:4" x14ac:dyDescent="0.25">
      <c r="A4" s="13" t="s">
        <v>804</v>
      </c>
      <c r="B4" s="13">
        <v>2</v>
      </c>
      <c r="C4" t="s">
        <v>300</v>
      </c>
      <c r="D4">
        <v>20</v>
      </c>
    </row>
    <row r="5" spans="1:4" x14ac:dyDescent="0.25">
      <c r="A5" s="13" t="s">
        <v>808</v>
      </c>
      <c r="B5" s="13">
        <v>1</v>
      </c>
      <c r="C5" t="s">
        <v>298</v>
      </c>
      <c r="D5">
        <v>90</v>
      </c>
    </row>
    <row r="6" spans="1:4" x14ac:dyDescent="0.25">
      <c r="A6" s="13" t="s">
        <v>808</v>
      </c>
      <c r="B6" s="13">
        <v>2</v>
      </c>
      <c r="C6" t="s">
        <v>300</v>
      </c>
      <c r="D6">
        <v>10</v>
      </c>
    </row>
    <row r="7" spans="1:4" x14ac:dyDescent="0.25">
      <c r="A7" s="13" t="s">
        <v>824</v>
      </c>
      <c r="B7" s="13">
        <v>1</v>
      </c>
      <c r="C7" t="s">
        <v>299</v>
      </c>
      <c r="D7">
        <v>100</v>
      </c>
    </row>
  </sheetData>
  <dataValidations count="3">
    <dataValidation type="decimal" allowBlank="1" showInputMessage="1" showErrorMessage="1" sqref="D2:D1048576" xr:uid="{FCB20F7C-D79E-47F1-B125-F6A70E7E508F}">
      <formula1>0</formula1>
      <formula2>100</formula2>
    </dataValidation>
    <dataValidation type="whole" operator="greaterThan" allowBlank="1" showInputMessage="1" showErrorMessage="1" sqref="B2:B1048576" xr:uid="{171594C6-37A7-4532-9F1A-12392468FE5B}">
      <formula1>0</formula1>
    </dataValidation>
    <dataValidation operator="greaterThan" allowBlank="1" showInputMessage="1" showErrorMessage="1" sqref="B1" xr:uid="{DD0D05E5-BA39-44EE-92C1-AED5244990A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A7E8EF-72DF-45A8-B05B-4E71C60A8CDC}">
          <x14:formula1>
            <xm:f>cod!$B$246:$B$254</xm:f>
          </x14:formula1>
          <xm:sqref>C2:C1048576</xm:sqref>
        </x14:dataValidation>
        <x14:dataValidation type="list" allowBlank="1" showInputMessage="1" showErrorMessage="1" xr:uid="{F6700E30-AE65-4D59-A5F3-C45FD1A47B2A}">
          <x14:formula1>
            <xm:f>dat_sites!$A$2:$A$99999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dat_sites</vt:lpstr>
      <vt:lpstr>dat_disturbances</vt:lpstr>
      <vt:lpstr>dat_locations</vt:lpstr>
      <vt:lpstr>dat_landscape</vt:lpstr>
      <vt:lpstr>dat_lscape_landuse</vt:lpstr>
      <vt:lpstr>dat_landform</vt:lpstr>
      <vt:lpstr>dat_lform_landuse</vt:lpstr>
      <vt:lpstr>dat_site_surface</vt:lpstr>
      <vt:lpstr>dat_surface_cover</vt:lpstr>
      <vt:lpstr>dat_site_erosion</vt:lpstr>
      <vt:lpstr>dat_site_deposition</vt:lpstr>
      <vt:lpstr>dat_horizon</vt:lpstr>
      <vt:lpstr>dat_horizon_arch</vt:lpstr>
      <vt:lpstr>dat_horizon_structures</vt:lpstr>
      <vt:lpstr>dat_horizon_rock_fragments</vt:lpstr>
      <vt:lpstr>dat_horizon_other_fragments</vt:lpstr>
      <vt:lpstr>dat_horizon_artefacts</vt:lpstr>
      <vt:lpstr>dat_horizon_plastics</vt:lpstr>
      <vt:lpstr>dat_horizon_roots</vt:lpstr>
      <vt:lpstr>dat_horizon_voids</vt:lpstr>
      <vt:lpstr>dat_horizon_matrix_colours</vt:lpstr>
      <vt:lpstr>dat_horizon_pattern_colours</vt:lpstr>
      <vt:lpstr>dat_horizon_texture</vt:lpstr>
      <vt:lpstr>dat_horizon_secondary_features</vt:lpstr>
      <vt:lpstr>dat_horizon_concentrations</vt:lpstr>
      <vt:lpstr>dat_horizon_coatings</vt:lpstr>
      <vt:lpstr>dat_horizon_bio_features</vt:lpstr>
      <vt:lpstr>dat_consistence_tests</vt:lpstr>
      <vt:lpstr>dat_field_tests</vt:lpstr>
      <vt:lpstr>dat_horizon_names</vt:lpstr>
      <vt:lpstr>dat_horizon_names_suffix_other</vt:lpstr>
      <vt:lpstr>dat_nzsc</vt:lpstr>
      <vt:lpstr>cod</vt:lpstr>
      <vt:lpstr>cod_nzsc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OBrien</dc:creator>
  <cp:lastModifiedBy>Lauren OBrien</cp:lastModifiedBy>
  <dcterms:created xsi:type="dcterms:W3CDTF">2025-01-14T02:04:50Z</dcterms:created>
  <dcterms:modified xsi:type="dcterms:W3CDTF">2025-01-26T22:09:35Z</dcterms:modified>
</cp:coreProperties>
</file>