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taehwan/Box Sync/Berkeley life/ISG/detector/presentation/"/>
    </mc:Choice>
  </mc:AlternateContent>
  <bookViews>
    <workbookView xWindow="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12" i="1"/>
  <c r="I25" i="1"/>
  <c r="I24" i="1"/>
  <c r="I23" i="1"/>
  <c r="I13" i="1"/>
  <c r="I18" i="1"/>
  <c r="I15" i="1"/>
  <c r="I4" i="1"/>
</calcChain>
</file>

<file path=xl/sharedStrings.xml><?xml version="1.0" encoding="utf-8"?>
<sst xmlns="http://schemas.openxmlformats.org/spreadsheetml/2006/main" count="14" uniqueCount="11">
  <si>
    <t>chirp rate</t>
  </si>
  <si>
    <t>chirp bw</t>
  </si>
  <si>
    <t>pixel period</t>
  </si>
  <si>
    <t>starting frequency</t>
  </si>
  <si>
    <t>end frequency</t>
  </si>
  <si>
    <t>tau</t>
  </si>
  <si>
    <t>distance</t>
  </si>
  <si>
    <t>freq</t>
  </si>
  <si>
    <t>peakfinding</t>
  </si>
  <si>
    <t>mle</t>
  </si>
  <si>
    <t>impossible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</si>
</sst>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abSelected="1" workbookViewId="0">
      <selection activeCell="K15" sqref="K15"/>
    </sheetView>
  </sheetViews>
  <sheetFormatPr baseColWidth="10" defaultRowHeight="16" x14ac:dyDescent="0.2"/>
  <cols>
    <col min="8" max="8" width="21.6640625" customWidth="1"/>
    <col min="9" max="9" width="11.83203125" bestFit="1" customWidth="1"/>
  </cols>
  <sheetData>
    <row r="3" spans="3:9" x14ac:dyDescent="0.2">
      <c r="I3" s="2">
        <v>1.53E-6</v>
      </c>
    </row>
    <row r="4" spans="3:9" x14ac:dyDescent="0.2">
      <c r="I4" s="2">
        <f>300000000/I3</f>
        <v>196078431372549.03</v>
      </c>
    </row>
    <row r="5" spans="3:9" x14ac:dyDescent="0.2">
      <c r="I5" s="2"/>
    </row>
    <row r="6" spans="3:9" x14ac:dyDescent="0.2">
      <c r="I6" s="2"/>
    </row>
    <row r="7" spans="3:9" x14ac:dyDescent="0.2">
      <c r="I7" s="2"/>
    </row>
    <row r="8" spans="3:9" x14ac:dyDescent="0.2">
      <c r="I8" s="2"/>
    </row>
    <row r="9" spans="3:9" x14ac:dyDescent="0.2">
      <c r="I9" s="2"/>
    </row>
    <row r="10" spans="3:9" x14ac:dyDescent="0.2">
      <c r="I10" s="2"/>
    </row>
    <row r="11" spans="3:9" x14ac:dyDescent="0.2">
      <c r="H11" t="s">
        <v>1</v>
      </c>
      <c r="I11" s="2">
        <v>100000000000</v>
      </c>
    </row>
    <row r="12" spans="3:9" x14ac:dyDescent="0.2">
      <c r="H12" t="s">
        <v>2</v>
      </c>
      <c r="I12" s="2">
        <f>0.5/5000</f>
        <v>1E-4</v>
      </c>
    </row>
    <row r="13" spans="3:9" x14ac:dyDescent="0.2">
      <c r="C13" t="s">
        <v>8</v>
      </c>
      <c r="H13" t="s">
        <v>0</v>
      </c>
      <c r="I13" s="2">
        <f>I11/I12</f>
        <v>1000000000000000</v>
      </c>
    </row>
    <row r="14" spans="3:9" x14ac:dyDescent="0.2">
      <c r="C14" t="s">
        <v>10</v>
      </c>
      <c r="H14" t="s">
        <v>3</v>
      </c>
      <c r="I14" s="2">
        <v>196078431372549.03</v>
      </c>
    </row>
    <row r="15" spans="3:9" x14ac:dyDescent="0.2">
      <c r="C15" t="s">
        <v>10</v>
      </c>
      <c r="H15" t="s">
        <v>4</v>
      </c>
      <c r="I15" s="2">
        <f>I14+I11</f>
        <v>196178431372549.03</v>
      </c>
    </row>
    <row r="16" spans="3:9" x14ac:dyDescent="0.2">
      <c r="C16" t="s">
        <v>10</v>
      </c>
      <c r="H16" t="s">
        <v>6</v>
      </c>
      <c r="I16" s="2">
        <v>0.1</v>
      </c>
    </row>
    <row r="17" spans="2:9" x14ac:dyDescent="0.2">
      <c r="C17" t="s">
        <v>10</v>
      </c>
      <c r="H17" t="s">
        <v>5</v>
      </c>
      <c r="I17" s="2">
        <f>I16/300000000</f>
        <v>3.3333333333333337E-10</v>
      </c>
    </row>
    <row r="18" spans="2:9" x14ac:dyDescent="0.2">
      <c r="H18" t="s">
        <v>7</v>
      </c>
      <c r="I18" s="2">
        <f>I13*I17</f>
        <v>333333.33333333337</v>
      </c>
    </row>
    <row r="23" spans="2:9" x14ac:dyDescent="0.2">
      <c r="I23">
        <f>2*PI()*3000000</f>
        <v>18849555.921538759</v>
      </c>
    </row>
    <row r="24" spans="2:9" x14ac:dyDescent="0.2">
      <c r="D24" t="s">
        <v>9</v>
      </c>
      <c r="I24">
        <f>1/I23</f>
        <v>5.3051647697298447E-8</v>
      </c>
    </row>
    <row r="25" spans="2:9" x14ac:dyDescent="0.2">
      <c r="B25" s="1">
        <v>15000000</v>
      </c>
      <c r="C25" s="1">
        <v>1.0000000000000001E-9</v>
      </c>
      <c r="I25" s="2">
        <f>I24*300000000</f>
        <v>15.915494309189533</v>
      </c>
    </row>
    <row r="26" spans="2:9" x14ac:dyDescent="0.2">
      <c r="B26" s="1">
        <v>10000000</v>
      </c>
      <c r="C26" s="1">
        <v>3.981E-10</v>
      </c>
    </row>
    <row r="27" spans="2:9" x14ac:dyDescent="0.2">
      <c r="B27" s="1">
        <v>5000000</v>
      </c>
      <c r="C27" s="1">
        <v>6.3095734448019399E-11</v>
      </c>
    </row>
    <row r="28" spans="2:9" x14ac:dyDescent="0.2">
      <c r="B28" s="1">
        <v>2000000</v>
      </c>
      <c r="C28" s="1">
        <v>2.5118864315095801E-11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</dc:creator>
  <cp:lastModifiedBy>Taehwan Kim</cp:lastModifiedBy>
  <dcterms:created xsi:type="dcterms:W3CDTF">2017-09-26T21:23:39Z</dcterms:created>
  <dcterms:modified xsi:type="dcterms:W3CDTF">2017-10-09T03:29:29Z</dcterms:modified>
</cp:coreProperties>
</file>