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rnet.dstl.gov.uk\home\813351h\My Documents\personal\ham radio\"/>
    </mc:Choice>
  </mc:AlternateContent>
  <bookViews>
    <workbookView xWindow="0" yWindow="0" windowWidth="21570" windowHeight="94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1" l="1"/>
  <c r="D28" i="1"/>
  <c r="B11" i="1"/>
  <c r="B33" i="1" l="1"/>
  <c r="B34" i="1" s="1"/>
  <c r="B35" i="1" s="1"/>
  <c r="D16" i="1"/>
  <c r="D17" i="1"/>
  <c r="D18" i="1"/>
  <c r="D19" i="1"/>
  <c r="D20" i="1"/>
  <c r="D21" i="1"/>
  <c r="D22" i="1"/>
  <c r="D23" i="1"/>
  <c r="D24" i="1"/>
  <c r="D25" i="1"/>
  <c r="D15" i="1"/>
  <c r="B9" i="1"/>
  <c r="B10" i="1" s="1"/>
  <c r="D27" i="1" l="1"/>
</calcChain>
</file>

<file path=xl/sharedStrings.xml><?xml version="1.0" encoding="utf-8"?>
<sst xmlns="http://schemas.openxmlformats.org/spreadsheetml/2006/main" count="35" uniqueCount="22">
  <si>
    <t>If I cover full HF band</t>
  </si>
  <si>
    <t xml:space="preserve">Start </t>
  </si>
  <si>
    <t>MHz</t>
  </si>
  <si>
    <t>end</t>
  </si>
  <si>
    <t>KHz</t>
  </si>
  <si>
    <t>solutions</t>
  </si>
  <si>
    <t>bytes</t>
  </si>
  <si>
    <t>KB</t>
  </si>
  <si>
    <t>if I just covered known bands</t>
  </si>
  <si>
    <t>band</t>
  </si>
  <si>
    <t>start</t>
  </si>
  <si>
    <t>width</t>
  </si>
  <si>
    <t>if I pre-load a "chunk"</t>
  </si>
  <si>
    <t>chunk size</t>
  </si>
  <si>
    <t>step size</t>
  </si>
  <si>
    <t>per antenna</t>
  </si>
  <si>
    <t>parameters</t>
  </si>
  <si>
    <t>load time 1st byte</t>
  </si>
  <si>
    <t>us</t>
  </si>
  <si>
    <t>load timer per byte</t>
  </si>
  <si>
    <t>load time</t>
  </si>
  <si>
    <t>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</si>
</sst>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topLeftCell="A2" workbookViewId="0">
      <selection activeCell="B33" sqref="B33"/>
    </sheetView>
  </sheetViews>
  <sheetFormatPr defaultRowHeight="15" x14ac:dyDescent="0.25"/>
  <sheetData>
    <row r="1" spans="1:4" x14ac:dyDescent="0.25">
      <c r="A1" t="s">
        <v>16</v>
      </c>
    </row>
    <row r="2" spans="1:4" x14ac:dyDescent="0.25">
      <c r="A2" t="s">
        <v>14</v>
      </c>
      <c r="B2">
        <v>10</v>
      </c>
      <c r="C2" t="s">
        <v>4</v>
      </c>
    </row>
    <row r="3" spans="1:4" x14ac:dyDescent="0.25">
      <c r="A3" t="s">
        <v>17</v>
      </c>
      <c r="B3">
        <v>40</v>
      </c>
      <c r="C3" t="s">
        <v>18</v>
      </c>
    </row>
    <row r="4" spans="1:4" x14ac:dyDescent="0.25">
      <c r="A4" t="s">
        <v>19</v>
      </c>
      <c r="B4">
        <v>10</v>
      </c>
      <c r="C4" t="s">
        <v>18</v>
      </c>
    </row>
    <row r="6" spans="1:4" x14ac:dyDescent="0.25">
      <c r="A6" t="s">
        <v>0</v>
      </c>
    </row>
    <row r="7" spans="1:4" x14ac:dyDescent="0.25">
      <c r="A7" t="s">
        <v>1</v>
      </c>
      <c r="B7">
        <v>0</v>
      </c>
      <c r="C7" t="s">
        <v>2</v>
      </c>
    </row>
    <row r="8" spans="1:4" x14ac:dyDescent="0.25">
      <c r="A8" t="s">
        <v>3</v>
      </c>
      <c r="B8">
        <v>55</v>
      </c>
      <c r="C8" t="s">
        <v>2</v>
      </c>
    </row>
    <row r="9" spans="1:4" x14ac:dyDescent="0.25">
      <c r="A9" t="s">
        <v>5</v>
      </c>
      <c r="B9">
        <f>(B8-B7)*1000/B2</f>
        <v>5500</v>
      </c>
    </row>
    <row r="10" spans="1:4" x14ac:dyDescent="0.25">
      <c r="A10" t="s">
        <v>6</v>
      </c>
      <c r="B10">
        <f>B9*0.003</f>
        <v>16.5</v>
      </c>
      <c r="C10" t="s">
        <v>7</v>
      </c>
      <c r="D10" t="s">
        <v>15</v>
      </c>
    </row>
    <row r="11" spans="1:4" x14ac:dyDescent="0.25">
      <c r="A11" t="s">
        <v>20</v>
      </c>
      <c r="B11">
        <f>(B3+(B4*B10*1000))/1000</f>
        <v>165.04</v>
      </c>
      <c r="C11" t="s">
        <v>21</v>
      </c>
    </row>
    <row r="13" spans="1:4" x14ac:dyDescent="0.25">
      <c r="A13" t="s">
        <v>8</v>
      </c>
    </row>
    <row r="14" spans="1:4" x14ac:dyDescent="0.25">
      <c r="A14" t="s">
        <v>9</v>
      </c>
      <c r="B14" t="s">
        <v>10</v>
      </c>
      <c r="C14" t="s">
        <v>3</v>
      </c>
      <c r="D14" t="s">
        <v>11</v>
      </c>
    </row>
    <row r="15" spans="1:4" x14ac:dyDescent="0.25">
      <c r="A15">
        <v>1</v>
      </c>
      <c r="B15">
        <v>1.8</v>
      </c>
      <c r="C15">
        <v>2</v>
      </c>
      <c r="D15">
        <f>C15-B15</f>
        <v>0.19999999999999996</v>
      </c>
    </row>
    <row r="16" spans="1:4" x14ac:dyDescent="0.25">
      <c r="A16">
        <v>2</v>
      </c>
      <c r="B16">
        <v>3.5</v>
      </c>
      <c r="C16">
        <v>3.8</v>
      </c>
      <c r="D16">
        <f t="shared" ref="D16:D25" si="0">C16-B16</f>
        <v>0.29999999999999982</v>
      </c>
    </row>
    <row r="17" spans="1:5" x14ac:dyDescent="0.25">
      <c r="A17">
        <v>3</v>
      </c>
      <c r="B17">
        <v>5</v>
      </c>
      <c r="C17">
        <v>5.0999999999999996</v>
      </c>
      <c r="D17">
        <f t="shared" si="0"/>
        <v>9.9999999999999645E-2</v>
      </c>
    </row>
    <row r="18" spans="1:5" x14ac:dyDescent="0.25">
      <c r="A18">
        <v>4</v>
      </c>
      <c r="B18">
        <v>7</v>
      </c>
      <c r="C18">
        <v>7.2</v>
      </c>
      <c r="D18">
        <f t="shared" si="0"/>
        <v>0.20000000000000018</v>
      </c>
    </row>
    <row r="19" spans="1:5" x14ac:dyDescent="0.25">
      <c r="A19">
        <v>5</v>
      </c>
      <c r="B19">
        <v>10.1</v>
      </c>
      <c r="C19">
        <v>10.199999999999999</v>
      </c>
      <c r="D19">
        <f t="shared" si="0"/>
        <v>9.9999999999999645E-2</v>
      </c>
    </row>
    <row r="20" spans="1:5" x14ac:dyDescent="0.25">
      <c r="A20">
        <v>6</v>
      </c>
      <c r="B20">
        <v>14</v>
      </c>
      <c r="C20">
        <v>14.35</v>
      </c>
      <c r="D20">
        <f t="shared" si="0"/>
        <v>0.34999999999999964</v>
      </c>
    </row>
    <row r="21" spans="1:5" x14ac:dyDescent="0.25">
      <c r="A21">
        <v>7</v>
      </c>
      <c r="B21">
        <v>18.100000000000001</v>
      </c>
      <c r="C21">
        <v>18.2</v>
      </c>
      <c r="D21">
        <f t="shared" si="0"/>
        <v>9.9999999999997868E-2</v>
      </c>
    </row>
    <row r="22" spans="1:5" x14ac:dyDescent="0.25">
      <c r="A22">
        <v>8</v>
      </c>
      <c r="B22">
        <v>21</v>
      </c>
      <c r="C22">
        <v>21.45</v>
      </c>
      <c r="D22">
        <f t="shared" si="0"/>
        <v>0.44999999999999929</v>
      </c>
    </row>
    <row r="23" spans="1:5" x14ac:dyDescent="0.25">
      <c r="A23">
        <v>9</v>
      </c>
      <c r="B23">
        <v>24</v>
      </c>
      <c r="C23">
        <v>24.5</v>
      </c>
      <c r="D23">
        <f t="shared" si="0"/>
        <v>0.5</v>
      </c>
    </row>
    <row r="24" spans="1:5" x14ac:dyDescent="0.25">
      <c r="A24">
        <v>10</v>
      </c>
      <c r="B24">
        <v>28</v>
      </c>
      <c r="C24">
        <v>29.7</v>
      </c>
      <c r="D24">
        <f t="shared" si="0"/>
        <v>1.6999999999999993</v>
      </c>
    </row>
    <row r="25" spans="1:5" x14ac:dyDescent="0.25">
      <c r="A25">
        <v>11</v>
      </c>
      <c r="B25">
        <v>50</v>
      </c>
      <c r="C25">
        <v>52</v>
      </c>
      <c r="D25">
        <f t="shared" si="0"/>
        <v>2</v>
      </c>
    </row>
    <row r="27" spans="1:5" x14ac:dyDescent="0.25">
      <c r="A27" t="s">
        <v>5</v>
      </c>
      <c r="D27">
        <f>SUM(D15:D25)*1000/B$2</f>
        <v>599.99999999999955</v>
      </c>
    </row>
    <row r="28" spans="1:5" x14ac:dyDescent="0.25">
      <c r="A28" t="s">
        <v>6</v>
      </c>
      <c r="D28">
        <f>D27*3</f>
        <v>1799.9999999999986</v>
      </c>
      <c r="E28" t="s">
        <v>6</v>
      </c>
    </row>
    <row r="29" spans="1:5" x14ac:dyDescent="0.25">
      <c r="A29" t="s">
        <v>20</v>
      </c>
      <c r="D29">
        <f>(B3+B4*D28)/1000</f>
        <v>18.039999999999985</v>
      </c>
      <c r="E29" t="s">
        <v>21</v>
      </c>
    </row>
    <row r="31" spans="1:5" x14ac:dyDescent="0.25">
      <c r="A31" t="s">
        <v>12</v>
      </c>
    </row>
    <row r="32" spans="1:5" x14ac:dyDescent="0.25">
      <c r="A32" t="s">
        <v>13</v>
      </c>
      <c r="B32">
        <v>600</v>
      </c>
      <c r="C32" t="s">
        <v>4</v>
      </c>
    </row>
    <row r="33" spans="1:3" x14ac:dyDescent="0.25">
      <c r="A33" t="s">
        <v>5</v>
      </c>
      <c r="B33">
        <f>B32/B$2</f>
        <v>60</v>
      </c>
    </row>
    <row r="34" spans="1:3" x14ac:dyDescent="0.25">
      <c r="A34" t="s">
        <v>6</v>
      </c>
      <c r="B34">
        <f>B33*3</f>
        <v>180</v>
      </c>
    </row>
    <row r="35" spans="1:3" x14ac:dyDescent="0.25">
      <c r="A35" t="s">
        <v>20</v>
      </c>
      <c r="B35">
        <f>(B3+B4*B34)/1000</f>
        <v>1.84</v>
      </c>
      <c r="C35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Authorised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Barker Laurence V</dc:creator>
  <cp:lastModifiedBy>Barker Laurence V</cp:lastModifiedBy>
  <dcterms:created xsi:type="dcterms:W3CDTF">2019-09-23T07:37:21Z</dcterms:created>
  <dcterms:modified xsi:type="dcterms:W3CDTF">2019-09-23T08:21:26Z</dcterms:modified>
</cp:coreProperties>
</file>