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529807eb1393ed/documents/amateur radio/projects/Log-VSWR-Bridge/documentation/"/>
    </mc:Choice>
  </mc:AlternateContent>
  <xr:revisionPtr revIDLastSave="56" documentId="8_{F44F183F-E7B5-45D9-8CF5-4FBDF6E67F76}" xr6:coauthVersionLast="46" xr6:coauthVersionMax="46" xr10:uidLastSave="{E536E566-4726-413D-B205-71D5D053F732}"/>
  <bookViews>
    <workbookView xWindow="-120" yWindow="-120" windowWidth="29040" windowHeight="15840" xr2:uid="{E06A0820-D64A-4C60-B12F-38E92E0471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36" i="1" l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9" i="1" l="1"/>
  <c r="G10" i="1" a="1"/>
  <c r="G10" i="1" s="1"/>
  <c r="H10" i="1" a="1"/>
  <c r="H10" i="1" s="1"/>
  <c r="I10" i="1" a="1"/>
  <c r="I10" i="1" s="1"/>
  <c r="J10" i="1" a="1"/>
  <c r="J10" i="1"/>
  <c r="K10" i="1" a="1"/>
  <c r="K10" i="1" s="1"/>
  <c r="L10" i="1" a="1"/>
  <c r="L10" i="1"/>
  <c r="M10" i="1" a="1"/>
  <c r="M10" i="1" s="1"/>
  <c r="N10" i="1" a="1"/>
  <c r="N10" i="1" s="1"/>
  <c r="G11" i="1" a="1"/>
  <c r="G11" i="1" s="1"/>
  <c r="H11" i="1" a="1"/>
  <c r="H11" i="1"/>
  <c r="I11" i="1" a="1"/>
  <c r="I11" i="1" s="1"/>
  <c r="J11" i="1" a="1"/>
  <c r="J11" i="1"/>
  <c r="K11" i="1" a="1"/>
  <c r="K11" i="1" s="1"/>
  <c r="L11" i="1" a="1"/>
  <c r="L11" i="1" s="1"/>
  <c r="M11" i="1" a="1"/>
  <c r="M11" i="1" s="1"/>
  <c r="N11" i="1" a="1"/>
  <c r="N11" i="1"/>
  <c r="G12" i="1" a="1"/>
  <c r="G12" i="1" s="1"/>
  <c r="H12" i="1" a="1"/>
  <c r="H12" i="1"/>
  <c r="I12" i="1" a="1"/>
  <c r="I12" i="1" s="1"/>
  <c r="J12" i="1" a="1"/>
  <c r="J12" i="1" s="1"/>
  <c r="K12" i="1" a="1"/>
  <c r="K12" i="1" s="1"/>
  <c r="L12" i="1" a="1"/>
  <c r="L12" i="1"/>
  <c r="M12" i="1" a="1"/>
  <c r="M12" i="1" s="1"/>
  <c r="N12" i="1" a="1"/>
  <c r="N12" i="1"/>
  <c r="G13" i="1" a="1"/>
  <c r="G13" i="1" s="1"/>
  <c r="H13" i="1" a="1"/>
  <c r="H13" i="1" s="1"/>
  <c r="I13" i="1" a="1"/>
  <c r="I13" i="1" s="1"/>
  <c r="J13" i="1" a="1"/>
  <c r="J13" i="1"/>
  <c r="K13" i="1" a="1"/>
  <c r="K13" i="1" s="1"/>
  <c r="L13" i="1" a="1"/>
  <c r="L13" i="1"/>
  <c r="M13" i="1" a="1"/>
  <c r="M13" i="1" s="1"/>
  <c r="N13" i="1" a="1"/>
  <c r="N13" i="1" s="1"/>
  <c r="G14" i="1" a="1"/>
  <c r="G14" i="1" s="1"/>
  <c r="H14" i="1" a="1"/>
  <c r="H14" i="1"/>
  <c r="I14" i="1" a="1"/>
  <c r="I14" i="1" s="1"/>
  <c r="J14" i="1" a="1"/>
  <c r="J14" i="1"/>
  <c r="K14" i="1" a="1"/>
  <c r="K14" i="1" s="1"/>
  <c r="L14" i="1" a="1"/>
  <c r="L14" i="1" s="1"/>
  <c r="M14" i="1" a="1"/>
  <c r="M14" i="1" s="1"/>
  <c r="N14" i="1" a="1"/>
  <c r="N14" i="1"/>
  <c r="G15" i="1" a="1"/>
  <c r="G15" i="1" s="1"/>
  <c r="H15" i="1" a="1"/>
  <c r="H15" i="1"/>
  <c r="I15" i="1" a="1"/>
  <c r="I15" i="1" s="1"/>
  <c r="J15" i="1" a="1"/>
  <c r="J15" i="1" s="1"/>
  <c r="K15" i="1" a="1"/>
  <c r="K15" i="1" s="1"/>
  <c r="L15" i="1" a="1"/>
  <c r="L15" i="1"/>
  <c r="M15" i="1" a="1"/>
  <c r="M15" i="1" s="1"/>
  <c r="N15" i="1" a="1"/>
  <c r="N15" i="1"/>
  <c r="G16" i="1" a="1"/>
  <c r="G16" i="1" s="1"/>
  <c r="H16" i="1" a="1"/>
  <c r="H16" i="1" s="1"/>
  <c r="I16" i="1" a="1"/>
  <c r="I16" i="1" s="1"/>
  <c r="J16" i="1" a="1"/>
  <c r="J16" i="1" s="1"/>
  <c r="K16" i="1" a="1"/>
  <c r="K16" i="1" s="1"/>
  <c r="L16" i="1" a="1"/>
  <c r="L16" i="1"/>
  <c r="M16" i="1" a="1"/>
  <c r="M16" i="1" s="1"/>
  <c r="N16" i="1" a="1"/>
  <c r="N16" i="1" s="1"/>
  <c r="G17" i="1" a="1"/>
  <c r="G17" i="1" s="1"/>
  <c r="H17" i="1" a="1"/>
  <c r="H17" i="1" s="1"/>
  <c r="I17" i="1" a="1"/>
  <c r="I17" i="1" s="1"/>
  <c r="J17" i="1" a="1"/>
  <c r="J17" i="1"/>
  <c r="K17" i="1" a="1"/>
  <c r="K17" i="1" s="1"/>
  <c r="L17" i="1" a="1"/>
  <c r="L17" i="1" s="1"/>
  <c r="M17" i="1" a="1"/>
  <c r="M17" i="1" s="1"/>
  <c r="N17" i="1" a="1"/>
  <c r="N17" i="1" s="1"/>
  <c r="G18" i="1" a="1"/>
  <c r="G18" i="1" s="1"/>
  <c r="H18" i="1" a="1"/>
  <c r="H18" i="1"/>
  <c r="I18" i="1" a="1"/>
  <c r="I18" i="1" s="1"/>
  <c r="J18" i="1" a="1"/>
  <c r="J18" i="1" s="1"/>
  <c r="K18" i="1" a="1"/>
  <c r="K18" i="1" s="1"/>
  <c r="L18" i="1" a="1"/>
  <c r="L18" i="1" s="1"/>
  <c r="M18" i="1" a="1"/>
  <c r="M18" i="1" s="1"/>
  <c r="N18" i="1" a="1"/>
  <c r="N18" i="1"/>
  <c r="G19" i="1" a="1"/>
  <c r="G19" i="1" s="1"/>
  <c r="H19" i="1" a="1"/>
  <c r="H19" i="1" s="1"/>
  <c r="I19" i="1" a="1"/>
  <c r="I19" i="1" s="1"/>
  <c r="J19" i="1" a="1"/>
  <c r="J19" i="1" s="1"/>
  <c r="K19" i="1" a="1"/>
  <c r="K19" i="1" s="1"/>
  <c r="L19" i="1" a="1"/>
  <c r="L19" i="1"/>
  <c r="M19" i="1" a="1"/>
  <c r="M19" i="1" s="1"/>
  <c r="N19" i="1" a="1"/>
  <c r="N19" i="1" s="1"/>
  <c r="G20" i="1" a="1"/>
  <c r="G20" i="1" s="1"/>
  <c r="H20" i="1" a="1"/>
  <c r="H20" i="1" s="1"/>
  <c r="I20" i="1" a="1"/>
  <c r="I20" i="1" s="1"/>
  <c r="J20" i="1" a="1"/>
  <c r="J20" i="1"/>
  <c r="K20" i="1" a="1"/>
  <c r="K20" i="1" s="1"/>
  <c r="L20" i="1" a="1"/>
  <c r="L20" i="1" s="1"/>
  <c r="M20" i="1" a="1"/>
  <c r="M20" i="1" s="1"/>
  <c r="N20" i="1" a="1"/>
  <c r="N20" i="1" s="1"/>
  <c r="G21" i="1" a="1"/>
  <c r="G21" i="1" s="1"/>
  <c r="H21" i="1" a="1"/>
  <c r="H21" i="1"/>
  <c r="I21" i="1" a="1"/>
  <c r="I21" i="1" s="1"/>
  <c r="J21" i="1" a="1"/>
  <c r="J21" i="1" s="1"/>
  <c r="K21" i="1" a="1"/>
  <c r="K21" i="1" s="1"/>
  <c r="L21" i="1" a="1"/>
  <c r="L21" i="1" s="1"/>
  <c r="M21" i="1" a="1"/>
  <c r="M21" i="1" s="1"/>
  <c r="N21" i="1" a="1"/>
  <c r="N21" i="1"/>
  <c r="G22" i="1" a="1"/>
  <c r="G22" i="1" s="1"/>
  <c r="H22" i="1" a="1"/>
  <c r="H22" i="1" s="1"/>
  <c r="I22" i="1" a="1"/>
  <c r="I22" i="1" s="1"/>
  <c r="J22" i="1" a="1"/>
  <c r="J22" i="1" s="1"/>
  <c r="K22" i="1" a="1"/>
  <c r="K22" i="1" s="1"/>
  <c r="L22" i="1" a="1"/>
  <c r="L22" i="1"/>
  <c r="M22" i="1" a="1"/>
  <c r="M22" i="1" s="1"/>
  <c r="N22" i="1" a="1"/>
  <c r="N22" i="1" s="1"/>
  <c r="G23" i="1" a="1"/>
  <c r="G23" i="1" s="1"/>
  <c r="H23" i="1" a="1"/>
  <c r="H23" i="1" s="1"/>
  <c r="I23" i="1" a="1"/>
  <c r="I23" i="1" s="1"/>
  <c r="J23" i="1" a="1"/>
  <c r="J23" i="1"/>
  <c r="K23" i="1" a="1"/>
  <c r="K23" i="1" s="1"/>
  <c r="L23" i="1" a="1"/>
  <c r="L23" i="1" s="1"/>
  <c r="M23" i="1" a="1"/>
  <c r="M23" i="1" s="1"/>
  <c r="N23" i="1" a="1"/>
  <c r="N23" i="1" s="1"/>
  <c r="G24" i="1" a="1"/>
  <c r="G24" i="1" s="1"/>
  <c r="H24" i="1" a="1"/>
  <c r="H24" i="1"/>
  <c r="I24" i="1" a="1"/>
  <c r="I24" i="1" s="1"/>
  <c r="J24" i="1" a="1"/>
  <c r="J24" i="1" s="1"/>
  <c r="K24" i="1" a="1"/>
  <c r="K24" i="1" s="1"/>
  <c r="L24" i="1" a="1"/>
  <c r="L24" i="1" s="1"/>
  <c r="M24" i="1" a="1"/>
  <c r="M24" i="1" s="1"/>
  <c r="N24" i="1" a="1"/>
  <c r="N24" i="1"/>
  <c r="G25" i="1" a="1"/>
  <c r="G25" i="1" s="1"/>
  <c r="H25" i="1" a="1"/>
  <c r="H25" i="1" s="1"/>
  <c r="I25" i="1" a="1"/>
  <c r="I25" i="1" s="1"/>
  <c r="J25" i="1" a="1"/>
  <c r="J25" i="1" s="1"/>
  <c r="K25" i="1" a="1"/>
  <c r="K25" i="1" s="1"/>
  <c r="L25" i="1" a="1"/>
  <c r="L25" i="1"/>
  <c r="M25" i="1" a="1"/>
  <c r="M25" i="1" s="1"/>
  <c r="N25" i="1" a="1"/>
  <c r="N25" i="1" s="1"/>
  <c r="G26" i="1" a="1"/>
  <c r="G26" i="1" s="1"/>
  <c r="H26" i="1" a="1"/>
  <c r="H26" i="1" s="1"/>
  <c r="I26" i="1" a="1"/>
  <c r="I26" i="1" s="1"/>
  <c r="J26" i="1" a="1"/>
  <c r="J26" i="1"/>
  <c r="K26" i="1" a="1"/>
  <c r="K26" i="1" s="1"/>
  <c r="L26" i="1" a="1"/>
  <c r="L26" i="1" s="1"/>
  <c r="M26" i="1" a="1"/>
  <c r="M26" i="1" s="1"/>
  <c r="N26" i="1" a="1"/>
  <c r="N26" i="1" s="1"/>
  <c r="G27" i="1" a="1"/>
  <c r="G27" i="1" s="1"/>
  <c r="H27" i="1" a="1"/>
  <c r="H27" i="1"/>
  <c r="I27" i="1" a="1"/>
  <c r="I27" i="1" s="1"/>
  <c r="J27" i="1" a="1"/>
  <c r="J27" i="1" s="1"/>
  <c r="K27" i="1" a="1"/>
  <c r="K27" i="1" s="1"/>
  <c r="L27" i="1" a="1"/>
  <c r="L27" i="1" s="1"/>
  <c r="M27" i="1" a="1"/>
  <c r="M27" i="1" s="1"/>
  <c r="N27" i="1" a="1"/>
  <c r="N27" i="1"/>
  <c r="G28" i="1" a="1"/>
  <c r="G28" i="1" s="1"/>
  <c r="H28" i="1" a="1"/>
  <c r="H28" i="1" s="1"/>
  <c r="I28" i="1" a="1"/>
  <c r="I28" i="1" s="1"/>
  <c r="J28" i="1" a="1"/>
  <c r="J28" i="1" s="1"/>
  <c r="K28" i="1" a="1"/>
  <c r="K28" i="1" s="1"/>
  <c r="L28" i="1" a="1"/>
  <c r="L28" i="1"/>
  <c r="M28" i="1" a="1"/>
  <c r="M28" i="1" s="1"/>
  <c r="N28" i="1" a="1"/>
  <c r="N28" i="1" s="1"/>
  <c r="G29" i="1" a="1"/>
  <c r="G29" i="1" s="1"/>
  <c r="H29" i="1" a="1"/>
  <c r="H29" i="1" s="1"/>
  <c r="I29" i="1" a="1"/>
  <c r="I29" i="1" s="1"/>
  <c r="J29" i="1" a="1"/>
  <c r="J29" i="1"/>
  <c r="K29" i="1" a="1"/>
  <c r="K29" i="1" s="1"/>
  <c r="L29" i="1" a="1"/>
  <c r="L29" i="1" s="1"/>
  <c r="M29" i="1" a="1"/>
  <c r="M29" i="1" s="1"/>
  <c r="N29" i="1" a="1"/>
  <c r="N29" i="1" s="1"/>
  <c r="G30" i="1" a="1"/>
  <c r="G30" i="1" s="1"/>
  <c r="H30" i="1" a="1"/>
  <c r="H30" i="1"/>
  <c r="I30" i="1" a="1"/>
  <c r="I30" i="1" s="1"/>
  <c r="J30" i="1" a="1"/>
  <c r="J30" i="1" s="1"/>
  <c r="K30" i="1" a="1"/>
  <c r="K30" i="1" s="1"/>
  <c r="L30" i="1" a="1"/>
  <c r="L30" i="1" s="1"/>
  <c r="M30" i="1" a="1"/>
  <c r="M30" i="1" s="1"/>
  <c r="N30" i="1" a="1"/>
  <c r="N30" i="1"/>
  <c r="G31" i="1" a="1"/>
  <c r="G31" i="1" s="1"/>
  <c r="H31" i="1" a="1"/>
  <c r="H31" i="1" s="1"/>
  <c r="I31" i="1" a="1"/>
  <c r="I31" i="1" s="1"/>
  <c r="J31" i="1" a="1"/>
  <c r="J31" i="1" s="1"/>
  <c r="K31" i="1" a="1"/>
  <c r="K31" i="1" s="1"/>
  <c r="L31" i="1" a="1"/>
  <c r="L31" i="1"/>
  <c r="M31" i="1" a="1"/>
  <c r="M31" i="1" s="1"/>
  <c r="N31" i="1" a="1"/>
  <c r="N31" i="1" s="1"/>
  <c r="G32" i="1" a="1"/>
  <c r="G32" i="1" s="1"/>
  <c r="H32" i="1" a="1"/>
  <c r="H32" i="1" s="1"/>
  <c r="I32" i="1" a="1"/>
  <c r="I32" i="1" s="1"/>
  <c r="J32" i="1" a="1"/>
  <c r="J32" i="1"/>
  <c r="K32" i="1" a="1"/>
  <c r="K32" i="1" s="1"/>
  <c r="L32" i="1" a="1"/>
  <c r="L32" i="1" s="1"/>
  <c r="M32" i="1" a="1"/>
  <c r="M32" i="1" s="1"/>
  <c r="N32" i="1" a="1"/>
  <c r="N32" i="1" s="1"/>
  <c r="G33" i="1" a="1"/>
  <c r="G33" i="1" s="1"/>
  <c r="H33" i="1" a="1"/>
  <c r="H33" i="1"/>
  <c r="I33" i="1" a="1"/>
  <c r="I33" i="1" s="1"/>
  <c r="J33" i="1" a="1"/>
  <c r="J33" i="1" s="1"/>
  <c r="K33" i="1" a="1"/>
  <c r="K33" i="1" s="1"/>
  <c r="L33" i="1" a="1"/>
  <c r="L33" i="1" s="1"/>
  <c r="M33" i="1" a="1"/>
  <c r="M33" i="1" s="1"/>
  <c r="N33" i="1" a="1"/>
  <c r="N33" i="1"/>
  <c r="G34" i="1" a="1"/>
  <c r="G34" i="1" s="1"/>
  <c r="H34" i="1" a="1"/>
  <c r="H34" i="1" s="1"/>
  <c r="I34" i="1" a="1"/>
  <c r="I34" i="1" s="1"/>
  <c r="J34" i="1" a="1"/>
  <c r="J34" i="1" s="1"/>
  <c r="K34" i="1" a="1"/>
  <c r="K34" i="1" s="1"/>
  <c r="L34" i="1" a="1"/>
  <c r="L34" i="1"/>
  <c r="M34" i="1" a="1"/>
  <c r="M34" i="1" s="1"/>
  <c r="N34" i="1" a="1"/>
  <c r="N34" i="1" s="1"/>
  <c r="G35" i="1" a="1"/>
  <c r="G35" i="1" s="1"/>
  <c r="H35" i="1" a="1"/>
  <c r="H35" i="1" s="1"/>
  <c r="I35" i="1" a="1"/>
  <c r="I35" i="1" s="1"/>
  <c r="J35" i="1" a="1"/>
  <c r="J35" i="1"/>
  <c r="K35" i="1" a="1"/>
  <c r="K35" i="1" s="1"/>
  <c r="L35" i="1" a="1"/>
  <c r="L35" i="1" s="1"/>
  <c r="M35" i="1" a="1"/>
  <c r="M35" i="1" s="1"/>
  <c r="N35" i="1" a="1"/>
  <c r="N35" i="1" s="1"/>
  <c r="G36" i="1" a="1"/>
  <c r="G36" i="1" s="1"/>
  <c r="H36" i="1" a="1"/>
  <c r="H36" i="1"/>
  <c r="I36" i="1" a="1"/>
  <c r="I36" i="1" s="1"/>
  <c r="J36" i="1" a="1"/>
  <c r="J36" i="1" s="1"/>
  <c r="K36" i="1" a="1"/>
  <c r="K36" i="1" s="1"/>
  <c r="L36" i="1" a="1"/>
  <c r="L36" i="1" s="1"/>
  <c r="M36" i="1" a="1"/>
  <c r="M36" i="1" s="1"/>
  <c r="N36" i="1" a="1"/>
  <c r="N36" i="1"/>
  <c r="G37" i="1" a="1"/>
  <c r="G37" i="1" s="1"/>
  <c r="H37" i="1" a="1"/>
  <c r="H37" i="1" s="1"/>
  <c r="I37" i="1" a="1"/>
  <c r="I37" i="1" s="1"/>
  <c r="J37" i="1" a="1"/>
  <c r="J37" i="1" s="1"/>
  <c r="K37" i="1" a="1"/>
  <c r="K37" i="1" s="1"/>
  <c r="L37" i="1" a="1"/>
  <c r="L37" i="1"/>
  <c r="M37" i="1" a="1"/>
  <c r="M37" i="1" s="1"/>
  <c r="N37" i="1" a="1"/>
  <c r="N37" i="1" s="1"/>
  <c r="G38" i="1" a="1"/>
  <c r="G38" i="1" s="1"/>
  <c r="H38" i="1" a="1"/>
  <c r="H38" i="1" s="1"/>
  <c r="I38" i="1" a="1"/>
  <c r="I38" i="1" s="1"/>
  <c r="J38" i="1" a="1"/>
  <c r="J38" i="1"/>
  <c r="K38" i="1" a="1"/>
  <c r="K38" i="1" s="1"/>
  <c r="L38" i="1" a="1"/>
  <c r="L38" i="1" s="1"/>
  <c r="M38" i="1" a="1"/>
  <c r="M38" i="1" s="1"/>
  <c r="N38" i="1" a="1"/>
  <c r="N38" i="1" s="1"/>
  <c r="G39" i="1" a="1"/>
  <c r="G39" i="1" s="1"/>
  <c r="H39" i="1" a="1"/>
  <c r="H39" i="1"/>
  <c r="I39" i="1" a="1"/>
  <c r="I39" i="1" s="1"/>
  <c r="J39" i="1" a="1"/>
  <c r="J39" i="1" s="1"/>
  <c r="K39" i="1" a="1"/>
  <c r="K39" i="1" s="1"/>
  <c r="L39" i="1" a="1"/>
  <c r="L39" i="1" s="1"/>
  <c r="M39" i="1" a="1"/>
  <c r="M39" i="1" s="1"/>
  <c r="N39" i="1" a="1"/>
  <c r="N39" i="1"/>
  <c r="G40" i="1" a="1"/>
  <c r="G40" i="1" s="1"/>
  <c r="H40" i="1" a="1"/>
  <c r="H40" i="1" s="1"/>
  <c r="I40" i="1" a="1"/>
  <c r="I40" i="1" s="1"/>
  <c r="J40" i="1" a="1"/>
  <c r="J40" i="1" s="1"/>
  <c r="K40" i="1" a="1"/>
  <c r="K40" i="1" s="1"/>
  <c r="L40" i="1" a="1"/>
  <c r="L40" i="1" s="1"/>
  <c r="M40" i="1" a="1"/>
  <c r="M40" i="1" s="1"/>
  <c r="N40" i="1" a="1"/>
  <c r="N40" i="1" s="1"/>
  <c r="G41" i="1" a="1"/>
  <c r="G41" i="1" s="1"/>
  <c r="H41" i="1" a="1"/>
  <c r="H41" i="1" s="1"/>
  <c r="I41" i="1" a="1"/>
  <c r="I41" i="1" s="1"/>
  <c r="J41" i="1" a="1"/>
  <c r="J41" i="1"/>
  <c r="K41" i="1" a="1"/>
  <c r="K41" i="1" s="1"/>
  <c r="L41" i="1" a="1"/>
  <c r="L41" i="1" s="1"/>
  <c r="M41" i="1" a="1"/>
  <c r="M41" i="1" s="1"/>
  <c r="N41" i="1" a="1"/>
  <c r="N41" i="1" s="1"/>
  <c r="G42" i="1" a="1"/>
  <c r="G42" i="1" s="1"/>
  <c r="H42" i="1" a="1"/>
  <c r="H42" i="1" s="1"/>
  <c r="I42" i="1" a="1"/>
  <c r="I42" i="1" s="1"/>
  <c r="J42" i="1" a="1"/>
  <c r="J42" i="1" s="1"/>
  <c r="K42" i="1" a="1"/>
  <c r="K42" i="1" s="1"/>
  <c r="L42" i="1" a="1"/>
  <c r="L42" i="1" s="1"/>
  <c r="M42" i="1" a="1"/>
  <c r="M42" i="1" s="1"/>
  <c r="N42" i="1" a="1"/>
  <c r="N42" i="1" s="1"/>
  <c r="G43" i="1" a="1"/>
  <c r="G43" i="1" s="1"/>
  <c r="H43" i="1" a="1"/>
  <c r="H43" i="1" s="1"/>
  <c r="I43" i="1" a="1"/>
  <c r="I43" i="1" s="1"/>
  <c r="J43" i="1" a="1"/>
  <c r="J43" i="1" s="1"/>
  <c r="K43" i="1" a="1"/>
  <c r="K43" i="1" s="1"/>
  <c r="L43" i="1" a="1"/>
  <c r="L43" i="1"/>
  <c r="M43" i="1" a="1"/>
  <c r="M43" i="1" s="1"/>
  <c r="N43" i="1" a="1"/>
  <c r="N43" i="1" s="1"/>
  <c r="G44" i="1" a="1"/>
  <c r="G44" i="1" s="1"/>
  <c r="H44" i="1" a="1"/>
  <c r="H44" i="1" s="1"/>
  <c r="I44" i="1" a="1"/>
  <c r="I44" i="1" s="1"/>
  <c r="J44" i="1" a="1"/>
  <c r="J44" i="1"/>
  <c r="K44" i="1" a="1"/>
  <c r="K44" i="1" s="1"/>
  <c r="L44" i="1" a="1"/>
  <c r="L44" i="1" s="1"/>
  <c r="M44" i="1" a="1"/>
  <c r="M44" i="1" s="1"/>
  <c r="N44" i="1" a="1"/>
  <c r="N44" i="1" s="1"/>
  <c r="G45" i="1" a="1"/>
  <c r="G45" i="1" s="1"/>
  <c r="H45" i="1" a="1"/>
  <c r="H45" i="1" s="1"/>
  <c r="I45" i="1" a="1"/>
  <c r="I45" i="1" s="1"/>
  <c r="J45" i="1" a="1"/>
  <c r="J45" i="1" s="1"/>
  <c r="K45" i="1" a="1"/>
  <c r="K45" i="1" s="1"/>
  <c r="L45" i="1" a="1"/>
  <c r="L45" i="1" s="1"/>
  <c r="M45" i="1" a="1"/>
  <c r="M45" i="1" s="1"/>
  <c r="N45" i="1" a="1"/>
  <c r="N45" i="1"/>
  <c r="G46" i="1" a="1"/>
  <c r="G46" i="1" s="1"/>
  <c r="H46" i="1" a="1"/>
  <c r="H46" i="1" s="1"/>
  <c r="I46" i="1" a="1"/>
  <c r="I46" i="1" s="1"/>
  <c r="J46" i="1" a="1"/>
  <c r="J46" i="1" s="1"/>
  <c r="K46" i="1" a="1"/>
  <c r="K46" i="1" s="1"/>
  <c r="L46" i="1" a="1"/>
  <c r="L46" i="1" s="1"/>
  <c r="M46" i="1" a="1"/>
  <c r="M46" i="1" s="1"/>
  <c r="N46" i="1" a="1"/>
  <c r="N46" i="1" s="1"/>
  <c r="G47" i="1" a="1"/>
  <c r="G47" i="1" s="1"/>
  <c r="H47" i="1" a="1"/>
  <c r="H47" i="1" s="1"/>
  <c r="I47" i="1" a="1"/>
  <c r="I47" i="1" s="1"/>
  <c r="J47" i="1" a="1"/>
  <c r="J47" i="1" s="1"/>
  <c r="K47" i="1" a="1"/>
  <c r="K47" i="1" s="1"/>
  <c r="L47" i="1" a="1"/>
  <c r="L47" i="1" s="1"/>
  <c r="M47" i="1" a="1"/>
  <c r="M47" i="1" s="1"/>
  <c r="N47" i="1" a="1"/>
  <c r="N47" i="1" s="1"/>
  <c r="G48" i="1" a="1"/>
  <c r="G48" i="1" s="1"/>
  <c r="H48" i="1" a="1"/>
  <c r="H48" i="1" s="1"/>
  <c r="I48" i="1" a="1"/>
  <c r="I48" i="1" s="1"/>
  <c r="J48" i="1" a="1"/>
  <c r="J48" i="1" s="1"/>
  <c r="K48" i="1" a="1"/>
  <c r="K48" i="1" s="1"/>
  <c r="L48" i="1" a="1"/>
  <c r="L48" i="1" s="1"/>
  <c r="M48" i="1" a="1"/>
  <c r="M48" i="1" s="1"/>
  <c r="N48" i="1" a="1"/>
  <c r="N48" i="1" s="1"/>
  <c r="G49" i="1" a="1"/>
  <c r="G49" i="1" s="1"/>
  <c r="H49" i="1" a="1"/>
  <c r="H49" i="1" s="1"/>
  <c r="I49" i="1" a="1"/>
  <c r="I49" i="1" s="1"/>
  <c r="J49" i="1" a="1"/>
  <c r="J49" i="1" s="1"/>
  <c r="K49" i="1" a="1"/>
  <c r="K49" i="1" s="1"/>
  <c r="L49" i="1" a="1"/>
  <c r="L49" i="1" s="1"/>
  <c r="M49" i="1" a="1"/>
  <c r="M49" i="1" s="1"/>
  <c r="N49" i="1" a="1"/>
  <c r="N49" i="1" s="1"/>
  <c r="G50" i="1" a="1"/>
  <c r="G50" i="1" s="1"/>
  <c r="H50" i="1" a="1"/>
  <c r="H50" i="1" s="1"/>
  <c r="I50" i="1" a="1"/>
  <c r="I50" i="1" s="1"/>
  <c r="J50" i="1" a="1"/>
  <c r="J50" i="1"/>
  <c r="K50" i="1" a="1"/>
  <c r="K50" i="1" s="1"/>
  <c r="L50" i="1" a="1"/>
  <c r="L50" i="1" s="1"/>
  <c r="M50" i="1" a="1"/>
  <c r="M50" i="1" s="1"/>
  <c r="N50" i="1" a="1"/>
  <c r="N50" i="1" s="1"/>
  <c r="G51" i="1" a="1"/>
  <c r="G51" i="1" s="1"/>
  <c r="H51" i="1" a="1"/>
  <c r="H51" i="1" s="1"/>
  <c r="I51" i="1" a="1"/>
  <c r="I51" i="1" s="1"/>
  <c r="J51" i="1" a="1"/>
  <c r="J51" i="1" s="1"/>
  <c r="K51" i="1" a="1"/>
  <c r="K51" i="1" s="1"/>
  <c r="L51" i="1" a="1"/>
  <c r="L51" i="1" s="1"/>
  <c r="M51" i="1" a="1"/>
  <c r="M51" i="1" s="1"/>
  <c r="N51" i="1" a="1"/>
  <c r="N51" i="1" s="1"/>
  <c r="G52" i="1" a="1"/>
  <c r="G52" i="1" s="1"/>
  <c r="H52" i="1" a="1"/>
  <c r="H52" i="1" s="1"/>
  <c r="I52" i="1" a="1"/>
  <c r="I52" i="1" s="1"/>
  <c r="J52" i="1" a="1"/>
  <c r="J52" i="1" s="1"/>
  <c r="K52" i="1" a="1"/>
  <c r="K52" i="1" s="1"/>
  <c r="L52" i="1" a="1"/>
  <c r="L52" i="1"/>
  <c r="M52" i="1" a="1"/>
  <c r="M52" i="1" s="1"/>
  <c r="N52" i="1" a="1"/>
  <c r="N52" i="1" s="1"/>
  <c r="G53" i="1" a="1"/>
  <c r="G53" i="1" s="1"/>
  <c r="H53" i="1" a="1"/>
  <c r="H53" i="1" s="1"/>
  <c r="I53" i="1" a="1"/>
  <c r="I53" i="1" s="1"/>
  <c r="J53" i="1" a="1"/>
  <c r="J53" i="1"/>
  <c r="K53" i="1" a="1"/>
  <c r="K53" i="1" s="1"/>
  <c r="L53" i="1" a="1"/>
  <c r="L53" i="1" s="1"/>
  <c r="M53" i="1" a="1"/>
  <c r="M53" i="1" s="1"/>
  <c r="N53" i="1" a="1"/>
  <c r="N53" i="1" s="1"/>
  <c r="G54" i="1" a="1"/>
  <c r="G54" i="1" s="1"/>
  <c r="H54" i="1" a="1"/>
  <c r="H54" i="1" s="1"/>
  <c r="I54" i="1" a="1"/>
  <c r="I54" i="1" s="1"/>
  <c r="J54" i="1" a="1"/>
  <c r="J54" i="1" s="1"/>
  <c r="K54" i="1" a="1"/>
  <c r="K54" i="1" s="1"/>
  <c r="L54" i="1" a="1"/>
  <c r="L54" i="1" s="1"/>
  <c r="M54" i="1" a="1"/>
  <c r="M54" i="1" s="1"/>
  <c r="N54" i="1" a="1"/>
  <c r="N54" i="1"/>
  <c r="G55" i="1" a="1"/>
  <c r="G55" i="1" s="1"/>
  <c r="H55" i="1" a="1"/>
  <c r="H55" i="1" s="1"/>
  <c r="I55" i="1" a="1"/>
  <c r="I55" i="1" s="1"/>
  <c r="J55" i="1" a="1"/>
  <c r="J55" i="1" s="1"/>
  <c r="K55" i="1" a="1"/>
  <c r="K55" i="1" s="1"/>
  <c r="L55" i="1" a="1"/>
  <c r="L55" i="1" s="1"/>
  <c r="M55" i="1" a="1"/>
  <c r="M55" i="1" s="1"/>
  <c r="N55" i="1" a="1"/>
  <c r="N55" i="1" s="1"/>
  <c r="G56" i="1" a="1"/>
  <c r="G56" i="1" s="1"/>
  <c r="H56" i="1" a="1"/>
  <c r="H56" i="1" s="1"/>
  <c r="I56" i="1" a="1"/>
  <c r="I56" i="1" s="1"/>
  <c r="J56" i="1" a="1"/>
  <c r="J56" i="1" s="1"/>
  <c r="K56" i="1" a="1"/>
  <c r="K56" i="1" s="1"/>
  <c r="L56" i="1" a="1"/>
  <c r="L56" i="1" s="1"/>
  <c r="M56" i="1" a="1"/>
  <c r="M56" i="1" s="1"/>
  <c r="N56" i="1" a="1"/>
  <c r="N56" i="1" s="1"/>
  <c r="G57" i="1" a="1"/>
  <c r="G57" i="1" s="1"/>
  <c r="H57" i="1" a="1"/>
  <c r="H57" i="1" s="1"/>
  <c r="I57" i="1" a="1"/>
  <c r="I57" i="1" s="1"/>
  <c r="J57" i="1" a="1"/>
  <c r="J57" i="1" s="1"/>
  <c r="K57" i="1" a="1"/>
  <c r="K57" i="1" s="1"/>
  <c r="L57" i="1" a="1"/>
  <c r="L57" i="1" s="1"/>
  <c r="M57" i="1" a="1"/>
  <c r="M57" i="1" s="1"/>
  <c r="N57" i="1" a="1"/>
  <c r="N57" i="1" s="1"/>
  <c r="G58" i="1" a="1"/>
  <c r="G58" i="1" s="1"/>
  <c r="H58" i="1" a="1"/>
  <c r="H58" i="1" s="1"/>
  <c r="I58" i="1" a="1"/>
  <c r="I58" i="1" s="1"/>
  <c r="J58" i="1" a="1"/>
  <c r="J58" i="1" s="1"/>
  <c r="K58" i="1" a="1"/>
  <c r="K58" i="1" s="1"/>
  <c r="L58" i="1" a="1"/>
  <c r="L58" i="1" s="1"/>
  <c r="M58" i="1" a="1"/>
  <c r="M58" i="1" s="1"/>
  <c r="N58" i="1" a="1"/>
  <c r="N58" i="1" s="1"/>
  <c r="G59" i="1" a="1"/>
  <c r="G59" i="1" s="1"/>
  <c r="H59" i="1" a="1"/>
  <c r="H59" i="1" s="1"/>
  <c r="I59" i="1" a="1"/>
  <c r="I59" i="1" s="1"/>
  <c r="J59" i="1" a="1"/>
  <c r="J59" i="1"/>
  <c r="K59" i="1" a="1"/>
  <c r="K59" i="1" s="1"/>
  <c r="L59" i="1" a="1"/>
  <c r="L59" i="1" s="1"/>
  <c r="M59" i="1" a="1"/>
  <c r="M59" i="1" s="1"/>
  <c r="N59" i="1" a="1"/>
  <c r="N59" i="1" s="1"/>
  <c r="G60" i="1" a="1"/>
  <c r="G60" i="1" s="1"/>
  <c r="H60" i="1" a="1"/>
  <c r="H60" i="1" s="1"/>
  <c r="I60" i="1" a="1"/>
  <c r="I60" i="1" s="1"/>
  <c r="J60" i="1" a="1"/>
  <c r="J60" i="1" s="1"/>
  <c r="K60" i="1" a="1"/>
  <c r="K60" i="1" s="1"/>
  <c r="L60" i="1" a="1"/>
  <c r="L60" i="1" s="1"/>
  <c r="M60" i="1" a="1"/>
  <c r="M60" i="1" s="1"/>
  <c r="N60" i="1" a="1"/>
  <c r="N60" i="1" s="1"/>
  <c r="G61" i="1" a="1"/>
  <c r="G61" i="1" s="1"/>
  <c r="H61" i="1" a="1"/>
  <c r="H61" i="1" s="1"/>
  <c r="I61" i="1" a="1"/>
  <c r="I61" i="1" s="1"/>
  <c r="J61" i="1" a="1"/>
  <c r="J61" i="1" s="1"/>
  <c r="K61" i="1" a="1"/>
  <c r="K61" i="1" s="1"/>
  <c r="L61" i="1" a="1"/>
  <c r="L61" i="1"/>
  <c r="M61" i="1" a="1"/>
  <c r="M61" i="1" s="1"/>
  <c r="N61" i="1" a="1"/>
  <c r="N61" i="1" s="1"/>
  <c r="G62" i="1" a="1"/>
  <c r="G62" i="1" s="1"/>
  <c r="H62" i="1" a="1"/>
  <c r="H62" i="1" s="1"/>
  <c r="I62" i="1" a="1"/>
  <c r="I62" i="1" s="1"/>
  <c r="J62" i="1" a="1"/>
  <c r="J62" i="1" s="1"/>
  <c r="K62" i="1" a="1"/>
  <c r="K62" i="1" s="1"/>
  <c r="L62" i="1" a="1"/>
  <c r="L62" i="1" s="1"/>
  <c r="M62" i="1" a="1"/>
  <c r="M62" i="1" s="1"/>
  <c r="N62" i="1" a="1"/>
  <c r="N62" i="1" s="1"/>
  <c r="G63" i="1" a="1"/>
  <c r="G63" i="1" s="1"/>
  <c r="H63" i="1" a="1"/>
  <c r="H63" i="1" s="1"/>
  <c r="I63" i="1" a="1"/>
  <c r="I63" i="1" s="1"/>
  <c r="J63" i="1" a="1"/>
  <c r="J63" i="1" s="1"/>
  <c r="K63" i="1" a="1"/>
  <c r="K63" i="1" s="1"/>
  <c r="L63" i="1" a="1"/>
  <c r="L63" i="1" s="1"/>
  <c r="M63" i="1" a="1"/>
  <c r="M63" i="1" s="1"/>
  <c r="N63" i="1" a="1"/>
  <c r="N63" i="1"/>
  <c r="G64" i="1" a="1"/>
  <c r="G64" i="1" s="1"/>
  <c r="H64" i="1" a="1"/>
  <c r="H64" i="1" s="1"/>
  <c r="I64" i="1" a="1"/>
  <c r="I64" i="1" s="1"/>
  <c r="J64" i="1" a="1"/>
  <c r="J64" i="1" s="1"/>
  <c r="K64" i="1" a="1"/>
  <c r="K64" i="1" s="1"/>
  <c r="L64" i="1" a="1"/>
  <c r="L64" i="1"/>
  <c r="M64" i="1" a="1"/>
  <c r="M64" i="1" s="1"/>
  <c r="N64" i="1" a="1"/>
  <c r="N64" i="1" s="1"/>
  <c r="G65" i="1" a="1"/>
  <c r="G65" i="1" s="1"/>
  <c r="H65" i="1" a="1"/>
  <c r="H65" i="1" s="1"/>
  <c r="I65" i="1" a="1"/>
  <c r="I65" i="1" s="1"/>
  <c r="J65" i="1" a="1"/>
  <c r="J65" i="1" s="1"/>
  <c r="K65" i="1" a="1"/>
  <c r="K65" i="1" s="1"/>
  <c r="L65" i="1" a="1"/>
  <c r="L65" i="1" s="1"/>
  <c r="M65" i="1" a="1"/>
  <c r="M65" i="1" s="1"/>
  <c r="N65" i="1" a="1"/>
  <c r="N65" i="1" s="1"/>
  <c r="G66" i="1" a="1"/>
  <c r="G66" i="1" s="1"/>
  <c r="H66" i="1" a="1"/>
  <c r="H66" i="1" s="1"/>
  <c r="I66" i="1" a="1"/>
  <c r="I66" i="1" s="1"/>
  <c r="J66" i="1" a="1"/>
  <c r="J66" i="1" s="1"/>
  <c r="K66" i="1" a="1"/>
  <c r="K66" i="1" s="1"/>
  <c r="L66" i="1" a="1"/>
  <c r="L66" i="1" s="1"/>
  <c r="M66" i="1" a="1"/>
  <c r="M66" i="1" s="1"/>
  <c r="N66" i="1" a="1"/>
  <c r="N66" i="1" s="1"/>
  <c r="G67" i="1" a="1"/>
  <c r="G67" i="1" s="1"/>
  <c r="H67" i="1" a="1"/>
  <c r="H67" i="1" s="1"/>
  <c r="I67" i="1" a="1"/>
  <c r="I67" i="1" s="1"/>
  <c r="J67" i="1" a="1"/>
  <c r="J67" i="1" s="1"/>
  <c r="K67" i="1" a="1"/>
  <c r="K67" i="1" s="1"/>
  <c r="L67" i="1" a="1"/>
  <c r="L67" i="1" s="1"/>
  <c r="M67" i="1" a="1"/>
  <c r="M67" i="1" s="1"/>
  <c r="N67" i="1" a="1"/>
  <c r="N67" i="1" s="1"/>
  <c r="G68" i="1" a="1"/>
  <c r="G68" i="1" s="1"/>
  <c r="H68" i="1" a="1"/>
  <c r="H68" i="1" s="1"/>
  <c r="I68" i="1" a="1"/>
  <c r="I68" i="1" s="1"/>
  <c r="J68" i="1" a="1"/>
  <c r="J68" i="1"/>
  <c r="K68" i="1" a="1"/>
  <c r="K68" i="1" s="1"/>
  <c r="L68" i="1" a="1"/>
  <c r="L68" i="1" s="1"/>
  <c r="M68" i="1" a="1"/>
  <c r="M68" i="1" s="1"/>
  <c r="N68" i="1" a="1"/>
  <c r="N68" i="1" s="1"/>
  <c r="G69" i="1" a="1"/>
  <c r="G69" i="1" s="1"/>
  <c r="H69" i="1" a="1"/>
  <c r="H69" i="1"/>
  <c r="I69" i="1" a="1"/>
  <c r="I69" i="1" s="1"/>
  <c r="J69" i="1" a="1"/>
  <c r="J69" i="1" s="1"/>
  <c r="K69" i="1" a="1"/>
  <c r="K69" i="1" s="1"/>
  <c r="L69" i="1" a="1"/>
  <c r="L69" i="1" s="1"/>
  <c r="M69" i="1" a="1"/>
  <c r="M69" i="1" s="1"/>
  <c r="N69" i="1" a="1"/>
  <c r="N69" i="1" s="1"/>
  <c r="G70" i="1" a="1"/>
  <c r="G70" i="1" s="1"/>
  <c r="H70" i="1" a="1"/>
  <c r="H70" i="1" s="1"/>
  <c r="I70" i="1" a="1"/>
  <c r="I70" i="1" s="1"/>
  <c r="J70" i="1" a="1"/>
  <c r="J70" i="1" s="1"/>
  <c r="K70" i="1" a="1"/>
  <c r="K70" i="1" s="1"/>
  <c r="L70" i="1" a="1"/>
  <c r="L70" i="1" s="1"/>
  <c r="M70" i="1" a="1"/>
  <c r="M70" i="1" s="1"/>
  <c r="N70" i="1" a="1"/>
  <c r="N70" i="1" s="1"/>
  <c r="G71" i="1" a="1"/>
  <c r="G71" i="1" s="1"/>
  <c r="H71" i="1" a="1"/>
  <c r="H71" i="1" s="1"/>
  <c r="I71" i="1" a="1"/>
  <c r="I71" i="1" s="1"/>
  <c r="J71" i="1" a="1"/>
  <c r="J71" i="1" s="1"/>
  <c r="K71" i="1" a="1"/>
  <c r="K71" i="1" s="1"/>
  <c r="L71" i="1" a="1"/>
  <c r="L71" i="1" s="1"/>
  <c r="M71" i="1" a="1"/>
  <c r="M71" i="1" s="1"/>
  <c r="N71" i="1" a="1"/>
  <c r="N71" i="1" s="1"/>
  <c r="G72" i="1" a="1"/>
  <c r="G72" i="1" s="1"/>
  <c r="H72" i="1" a="1"/>
  <c r="H72" i="1"/>
  <c r="I72" i="1" a="1"/>
  <c r="I72" i="1" s="1"/>
  <c r="J72" i="1" a="1"/>
  <c r="J72" i="1" s="1"/>
  <c r="K72" i="1" a="1"/>
  <c r="K72" i="1" s="1"/>
  <c r="L72" i="1" a="1"/>
  <c r="L72" i="1" s="1"/>
  <c r="M72" i="1" a="1"/>
  <c r="M72" i="1" s="1"/>
  <c r="N72" i="1" a="1"/>
  <c r="N72" i="1" s="1"/>
  <c r="G73" i="1" a="1"/>
  <c r="G73" i="1" s="1"/>
  <c r="H73" i="1" a="1"/>
  <c r="H73" i="1"/>
  <c r="I73" i="1" a="1"/>
  <c r="I73" i="1" s="1"/>
  <c r="J73" i="1" a="1"/>
  <c r="J73" i="1" s="1"/>
  <c r="K73" i="1" a="1"/>
  <c r="K73" i="1" s="1"/>
  <c r="L73" i="1" a="1"/>
  <c r="L73" i="1"/>
  <c r="M73" i="1" a="1"/>
  <c r="M73" i="1"/>
  <c r="N73" i="1" a="1"/>
  <c r="N73" i="1" s="1"/>
  <c r="G74" i="1" a="1"/>
  <c r="G74" i="1"/>
  <c r="H74" i="1" a="1"/>
  <c r="H74" i="1" s="1"/>
  <c r="I74" i="1" a="1"/>
  <c r="I74" i="1"/>
  <c r="J74" i="1" a="1"/>
  <c r="J74" i="1"/>
  <c r="K74" i="1" a="1"/>
  <c r="K74" i="1" s="1"/>
  <c r="L74" i="1" a="1"/>
  <c r="L74" i="1" s="1"/>
  <c r="M74" i="1" a="1"/>
  <c r="M74" i="1"/>
  <c r="N74" i="1" a="1"/>
  <c r="N74" i="1" s="1"/>
  <c r="G75" i="1" a="1"/>
  <c r="G75" i="1" s="1"/>
  <c r="H75" i="1" a="1"/>
  <c r="H75" i="1"/>
  <c r="I75" i="1" a="1"/>
  <c r="I75" i="1"/>
  <c r="J75" i="1" a="1"/>
  <c r="J75" i="1" s="1"/>
  <c r="K75" i="1" a="1"/>
  <c r="K75" i="1"/>
  <c r="L75" i="1" a="1"/>
  <c r="L75" i="1" s="1"/>
  <c r="M75" i="1" a="1"/>
  <c r="M75" i="1" s="1"/>
  <c r="N75" i="1" a="1"/>
  <c r="N75" i="1"/>
  <c r="G76" i="1" a="1"/>
  <c r="G76" i="1" s="1"/>
  <c r="H76" i="1" a="1"/>
  <c r="H76" i="1" s="1"/>
  <c r="I76" i="1" a="1"/>
  <c r="I76" i="1"/>
  <c r="J76" i="1" a="1"/>
  <c r="J76" i="1" s="1"/>
  <c r="K76" i="1" a="1"/>
  <c r="K76" i="1" s="1"/>
  <c r="L76" i="1" a="1"/>
  <c r="L76" i="1"/>
  <c r="M76" i="1" a="1"/>
  <c r="M76" i="1" s="1"/>
  <c r="N76" i="1" a="1"/>
  <c r="N76" i="1" s="1"/>
  <c r="G77" i="1" a="1"/>
  <c r="G77" i="1"/>
  <c r="H77" i="1" a="1"/>
  <c r="H77" i="1"/>
  <c r="I77" i="1" a="1"/>
  <c r="I77" i="1" s="1"/>
  <c r="J77" i="1" a="1"/>
  <c r="J77" i="1"/>
  <c r="K77" i="1" a="1"/>
  <c r="K77" i="1"/>
  <c r="L77" i="1" a="1"/>
  <c r="L77" i="1" s="1"/>
  <c r="M77" i="1" a="1"/>
  <c r="M77" i="1"/>
  <c r="N77" i="1" a="1"/>
  <c r="N77" i="1" s="1"/>
  <c r="G78" i="1" a="1"/>
  <c r="G78" i="1" s="1"/>
  <c r="H78" i="1" a="1"/>
  <c r="H78" i="1"/>
  <c r="I78" i="1" a="1"/>
  <c r="I78" i="1"/>
  <c r="J78" i="1" a="1"/>
  <c r="J78" i="1" s="1"/>
  <c r="K78" i="1" a="1"/>
  <c r="K78" i="1"/>
  <c r="L78" i="1" a="1"/>
  <c r="L78" i="1"/>
  <c r="M78" i="1" a="1"/>
  <c r="M78" i="1" s="1"/>
  <c r="N78" i="1" a="1"/>
  <c r="N78" i="1"/>
  <c r="G79" i="1" a="1"/>
  <c r="G79" i="1" s="1"/>
  <c r="H79" i="1" a="1"/>
  <c r="H79" i="1" s="1"/>
  <c r="I79" i="1" a="1"/>
  <c r="I79" i="1"/>
  <c r="J79" i="1" a="1"/>
  <c r="J79" i="1"/>
  <c r="K79" i="1" a="1"/>
  <c r="K79" i="1" s="1"/>
  <c r="L79" i="1" a="1"/>
  <c r="L79" i="1"/>
  <c r="M79" i="1" a="1"/>
  <c r="M79" i="1"/>
  <c r="N79" i="1" a="1"/>
  <c r="N79" i="1" s="1"/>
  <c r="G80" i="1" a="1"/>
  <c r="G80" i="1"/>
  <c r="H80" i="1" a="1"/>
  <c r="H80" i="1" s="1"/>
  <c r="I80" i="1" a="1"/>
  <c r="I80" i="1" s="1"/>
  <c r="J80" i="1" a="1"/>
  <c r="J80" i="1"/>
  <c r="K80" i="1" a="1"/>
  <c r="K80" i="1" s="1"/>
  <c r="L80" i="1" a="1"/>
  <c r="L80" i="1" s="1"/>
  <c r="M80" i="1" a="1"/>
  <c r="M80" i="1"/>
  <c r="N80" i="1" a="1"/>
  <c r="N80" i="1" s="1"/>
  <c r="G81" i="1" a="1"/>
  <c r="G81" i="1" s="1"/>
  <c r="H81" i="1" a="1"/>
  <c r="H81" i="1"/>
  <c r="I81" i="1" a="1"/>
  <c r="I81" i="1" s="1"/>
  <c r="J81" i="1" a="1"/>
  <c r="J81" i="1" s="1"/>
  <c r="K81" i="1" a="1"/>
  <c r="K81" i="1"/>
  <c r="L81" i="1" a="1"/>
  <c r="L81" i="1"/>
  <c r="M81" i="1" a="1"/>
  <c r="M81" i="1" s="1"/>
  <c r="N81" i="1" a="1"/>
  <c r="N81" i="1"/>
  <c r="G82" i="1" a="1"/>
  <c r="G82" i="1"/>
  <c r="H82" i="1" a="1"/>
  <c r="H82" i="1" s="1"/>
  <c r="I82" i="1" a="1"/>
  <c r="I82" i="1"/>
  <c r="J82" i="1" a="1"/>
  <c r="J82" i="1" s="1"/>
  <c r="K82" i="1" a="1"/>
  <c r="K82" i="1" s="1"/>
  <c r="L82" i="1" a="1"/>
  <c r="L82" i="1"/>
  <c r="M82" i="1" a="1"/>
  <c r="M82" i="1" s="1"/>
  <c r="N82" i="1" a="1"/>
  <c r="N82" i="1" s="1"/>
  <c r="G83" i="1" a="1"/>
  <c r="G83" i="1"/>
  <c r="H83" i="1" a="1"/>
  <c r="H83" i="1"/>
  <c r="I83" i="1" a="1"/>
  <c r="I83" i="1" s="1"/>
  <c r="J83" i="1" a="1"/>
  <c r="J83" i="1"/>
  <c r="K83" i="1" a="1"/>
  <c r="K83" i="1" s="1"/>
  <c r="L83" i="1" a="1"/>
  <c r="L83" i="1" s="1"/>
  <c r="M83" i="1" a="1"/>
  <c r="M83" i="1"/>
  <c r="N83" i="1" a="1"/>
  <c r="N83" i="1"/>
  <c r="G84" i="1" a="1"/>
  <c r="G84" i="1" s="1"/>
  <c r="H84" i="1" a="1"/>
  <c r="H84" i="1"/>
  <c r="I84" i="1" a="1"/>
  <c r="I84" i="1"/>
  <c r="J84" i="1" a="1"/>
  <c r="J84" i="1" s="1"/>
  <c r="K84" i="1" a="1"/>
  <c r="K84" i="1"/>
  <c r="L84" i="1" a="1"/>
  <c r="L84" i="1" s="1"/>
  <c r="M84" i="1" a="1"/>
  <c r="M84" i="1" s="1"/>
  <c r="N84" i="1" a="1"/>
  <c r="N84" i="1"/>
  <c r="G85" i="1" a="1"/>
  <c r="G85" i="1" s="1"/>
  <c r="H85" i="1" a="1"/>
  <c r="H85" i="1" s="1"/>
  <c r="I85" i="1" a="1"/>
  <c r="I85" i="1"/>
  <c r="J85" i="1" a="1"/>
  <c r="J85" i="1" s="1"/>
  <c r="K85" i="1" a="1"/>
  <c r="K85" i="1" s="1"/>
  <c r="L85" i="1" a="1"/>
  <c r="L85" i="1"/>
  <c r="M85" i="1" a="1"/>
  <c r="M85" i="1" s="1"/>
  <c r="N85" i="1" a="1"/>
  <c r="N85" i="1" s="1"/>
  <c r="G86" i="1" a="1"/>
  <c r="G86" i="1"/>
  <c r="H86" i="1" a="1"/>
  <c r="H86" i="1"/>
  <c r="I86" i="1" a="1"/>
  <c r="I86" i="1" s="1"/>
  <c r="J86" i="1" a="1"/>
  <c r="J86" i="1"/>
  <c r="K86" i="1" a="1"/>
  <c r="K86" i="1"/>
  <c r="L86" i="1" a="1"/>
  <c r="L86" i="1" s="1"/>
  <c r="M86" i="1" a="1"/>
  <c r="M86" i="1"/>
  <c r="N86" i="1" a="1"/>
  <c r="N86" i="1" s="1"/>
  <c r="G87" i="1" a="1"/>
  <c r="G87" i="1" s="1"/>
  <c r="H87" i="1" a="1"/>
  <c r="H87" i="1"/>
  <c r="I87" i="1" a="1"/>
  <c r="I87" i="1" s="1"/>
  <c r="J87" i="1" a="1"/>
  <c r="J87" i="1" s="1"/>
  <c r="K87" i="1" a="1"/>
  <c r="K87" i="1"/>
  <c r="L87" i="1" a="1"/>
  <c r="L87" i="1"/>
  <c r="M87" i="1" a="1"/>
  <c r="M87" i="1" s="1"/>
  <c r="N87" i="1" a="1"/>
  <c r="N87" i="1"/>
  <c r="G88" i="1" a="1"/>
  <c r="G88" i="1" s="1"/>
  <c r="H88" i="1" a="1"/>
  <c r="H88" i="1" s="1"/>
  <c r="I88" i="1" a="1"/>
  <c r="I88" i="1"/>
  <c r="J88" i="1" a="1"/>
  <c r="J88" i="1"/>
  <c r="K88" i="1" a="1"/>
  <c r="K88" i="1" s="1"/>
  <c r="L88" i="1" a="1"/>
  <c r="L88" i="1"/>
  <c r="M88" i="1" a="1"/>
  <c r="M88" i="1"/>
  <c r="N88" i="1" a="1"/>
  <c r="N88" i="1" s="1"/>
  <c r="G89" i="1" a="1"/>
  <c r="G89" i="1"/>
  <c r="H89" i="1" a="1"/>
  <c r="H89" i="1" s="1"/>
  <c r="I89" i="1" a="1"/>
  <c r="I89" i="1" s="1"/>
  <c r="J89" i="1" a="1"/>
  <c r="J89" i="1"/>
  <c r="K89" i="1" a="1"/>
  <c r="K89" i="1" s="1"/>
  <c r="L89" i="1" a="1"/>
  <c r="L89" i="1" s="1"/>
  <c r="M89" i="1" a="1"/>
  <c r="M89" i="1"/>
  <c r="N89" i="1" a="1"/>
  <c r="N89" i="1" s="1"/>
  <c r="G90" i="1" a="1"/>
  <c r="G90" i="1" s="1"/>
  <c r="H90" i="1" a="1"/>
  <c r="H90" i="1"/>
  <c r="I90" i="1" a="1"/>
  <c r="I90" i="1" s="1"/>
  <c r="J90" i="1" a="1"/>
  <c r="J90" i="1" s="1"/>
  <c r="K90" i="1" a="1"/>
  <c r="K90" i="1"/>
  <c r="L90" i="1" a="1"/>
  <c r="L90" i="1"/>
  <c r="M90" i="1" a="1"/>
  <c r="M90" i="1" s="1"/>
  <c r="N90" i="1" a="1"/>
  <c r="N90" i="1"/>
  <c r="G91" i="1" a="1"/>
  <c r="G91" i="1"/>
  <c r="H91" i="1" a="1"/>
  <c r="H91" i="1" s="1"/>
  <c r="I91" i="1" a="1"/>
  <c r="I91" i="1"/>
  <c r="J91" i="1" a="1"/>
  <c r="J91" i="1" s="1"/>
  <c r="K91" i="1" a="1"/>
  <c r="K91" i="1" s="1"/>
  <c r="L91" i="1" a="1"/>
  <c r="L91" i="1"/>
  <c r="M91" i="1" a="1"/>
  <c r="M91" i="1" s="1"/>
  <c r="N91" i="1" a="1"/>
  <c r="N91" i="1" s="1"/>
  <c r="G92" i="1" a="1"/>
  <c r="G92" i="1"/>
  <c r="H92" i="1" a="1"/>
  <c r="H92" i="1"/>
  <c r="I92" i="1" a="1"/>
  <c r="I92" i="1" s="1"/>
  <c r="J92" i="1" a="1"/>
  <c r="J92" i="1"/>
  <c r="K92" i="1" a="1"/>
  <c r="K92" i="1" s="1"/>
  <c r="L92" i="1" a="1"/>
  <c r="L92" i="1" s="1"/>
  <c r="M92" i="1" a="1"/>
  <c r="M92" i="1"/>
  <c r="N92" i="1" a="1"/>
  <c r="N92" i="1"/>
  <c r="G93" i="1" a="1"/>
  <c r="G93" i="1" s="1"/>
  <c r="H93" i="1" a="1"/>
  <c r="H93" i="1"/>
  <c r="I93" i="1" a="1"/>
  <c r="I93" i="1"/>
  <c r="J93" i="1" a="1"/>
  <c r="J93" i="1" s="1"/>
  <c r="K93" i="1" a="1"/>
  <c r="K93" i="1"/>
  <c r="L93" i="1" a="1"/>
  <c r="L93" i="1" s="1"/>
  <c r="M93" i="1" a="1"/>
  <c r="M93" i="1" s="1"/>
  <c r="N93" i="1" a="1"/>
  <c r="N93" i="1"/>
  <c r="G94" i="1" a="1"/>
  <c r="G94" i="1" s="1"/>
  <c r="H94" i="1" a="1"/>
  <c r="H94" i="1" s="1"/>
  <c r="I94" i="1" a="1"/>
  <c r="I94" i="1"/>
  <c r="J94" i="1" a="1"/>
  <c r="J94" i="1" s="1"/>
  <c r="K94" i="1" a="1"/>
  <c r="K94" i="1" s="1"/>
  <c r="L94" i="1" a="1"/>
  <c r="L94" i="1"/>
  <c r="M94" i="1" a="1"/>
  <c r="M94" i="1" s="1"/>
  <c r="N94" i="1" a="1"/>
  <c r="N94" i="1" s="1"/>
  <c r="G95" i="1" a="1"/>
  <c r="G95" i="1"/>
  <c r="H95" i="1" a="1"/>
  <c r="H95" i="1"/>
  <c r="I95" i="1" a="1"/>
  <c r="I95" i="1" s="1"/>
  <c r="J95" i="1" a="1"/>
  <c r="J95" i="1"/>
  <c r="K95" i="1" a="1"/>
  <c r="K95" i="1"/>
  <c r="L95" i="1" a="1"/>
  <c r="L95" i="1" s="1"/>
  <c r="M95" i="1" a="1"/>
  <c r="M95" i="1"/>
  <c r="N95" i="1" a="1"/>
  <c r="N95" i="1" s="1"/>
  <c r="G96" i="1" a="1"/>
  <c r="G96" i="1" s="1"/>
  <c r="H96" i="1" a="1"/>
  <c r="H96" i="1"/>
  <c r="I96" i="1" a="1"/>
  <c r="I96" i="1" s="1"/>
  <c r="J96" i="1" a="1"/>
  <c r="J96" i="1" s="1"/>
  <c r="K96" i="1" a="1"/>
  <c r="K96" i="1"/>
  <c r="L96" i="1" a="1"/>
  <c r="L96" i="1"/>
  <c r="M96" i="1" a="1"/>
  <c r="M96" i="1" s="1"/>
  <c r="N96" i="1" a="1"/>
  <c r="N96" i="1"/>
  <c r="G97" i="1" a="1"/>
  <c r="G97" i="1" s="1"/>
  <c r="H97" i="1" a="1"/>
  <c r="H97" i="1" s="1"/>
  <c r="I97" i="1" a="1"/>
  <c r="I97" i="1"/>
  <c r="J97" i="1" a="1"/>
  <c r="J97" i="1"/>
  <c r="K97" i="1" a="1"/>
  <c r="K97" i="1" s="1"/>
  <c r="L97" i="1" a="1"/>
  <c r="L97" i="1"/>
  <c r="M97" i="1" a="1"/>
  <c r="M97" i="1"/>
  <c r="N97" i="1" a="1"/>
  <c r="N97" i="1" s="1"/>
  <c r="G98" i="1" a="1"/>
  <c r="G98" i="1"/>
  <c r="H98" i="1" a="1"/>
  <c r="H98" i="1" s="1"/>
  <c r="I98" i="1" a="1"/>
  <c r="I98" i="1" s="1"/>
  <c r="J98" i="1" a="1"/>
  <c r="J98" i="1"/>
  <c r="K98" i="1" a="1"/>
  <c r="K98" i="1" s="1"/>
  <c r="L98" i="1" a="1"/>
  <c r="L98" i="1" s="1"/>
  <c r="M98" i="1" a="1"/>
  <c r="M98" i="1"/>
  <c r="N98" i="1" a="1"/>
  <c r="N98" i="1" s="1"/>
  <c r="G99" i="1" a="1"/>
  <c r="G99" i="1" s="1"/>
  <c r="H99" i="1" a="1"/>
  <c r="H99" i="1"/>
  <c r="I99" i="1" a="1"/>
  <c r="I99" i="1" s="1"/>
  <c r="J99" i="1" a="1"/>
  <c r="J99" i="1" s="1"/>
  <c r="K99" i="1" a="1"/>
  <c r="K99" i="1"/>
  <c r="L99" i="1" a="1"/>
  <c r="L99" i="1"/>
  <c r="M99" i="1" a="1"/>
  <c r="M99" i="1" s="1"/>
  <c r="N99" i="1" a="1"/>
  <c r="N99" i="1"/>
  <c r="G100" i="1" a="1"/>
  <c r="G100" i="1"/>
  <c r="H100" i="1" a="1"/>
  <c r="H100" i="1" s="1"/>
  <c r="I100" i="1" a="1"/>
  <c r="I100" i="1"/>
  <c r="J100" i="1" a="1"/>
  <c r="J100" i="1" s="1"/>
  <c r="K100" i="1" a="1"/>
  <c r="K100" i="1" s="1"/>
  <c r="L100" i="1" a="1"/>
  <c r="L100" i="1"/>
  <c r="M100" i="1" a="1"/>
  <c r="M100" i="1" s="1"/>
  <c r="N100" i="1" a="1"/>
  <c r="N100" i="1" s="1"/>
  <c r="G101" i="1" a="1"/>
  <c r="G101" i="1"/>
  <c r="H101" i="1" a="1"/>
  <c r="H101" i="1"/>
  <c r="I101" i="1" a="1"/>
  <c r="I101" i="1" s="1"/>
  <c r="J101" i="1" a="1"/>
  <c r="J101" i="1"/>
  <c r="K101" i="1" a="1"/>
  <c r="K101" i="1" s="1"/>
  <c r="L101" i="1" a="1"/>
  <c r="L101" i="1" s="1"/>
  <c r="M101" i="1" a="1"/>
  <c r="M101" i="1"/>
  <c r="N101" i="1" a="1"/>
  <c r="N101" i="1"/>
  <c r="G102" i="1" a="1"/>
  <c r="G102" i="1" s="1"/>
  <c r="H102" i="1" a="1"/>
  <c r="H102" i="1"/>
  <c r="I102" i="1" a="1"/>
  <c r="I102" i="1"/>
  <c r="J102" i="1" a="1"/>
  <c r="J102" i="1" s="1"/>
  <c r="K102" i="1" a="1"/>
  <c r="K102" i="1"/>
  <c r="L102" i="1" a="1"/>
  <c r="L102" i="1" s="1"/>
  <c r="M102" i="1" a="1"/>
  <c r="M102" i="1" s="1"/>
  <c r="N102" i="1" a="1"/>
  <c r="N102" i="1"/>
  <c r="G103" i="1" a="1"/>
  <c r="G103" i="1" s="1"/>
  <c r="H103" i="1" a="1"/>
  <c r="H103" i="1" s="1"/>
  <c r="I103" i="1" a="1"/>
  <c r="I103" i="1"/>
  <c r="J103" i="1" a="1"/>
  <c r="J103" i="1" s="1"/>
  <c r="K103" i="1" a="1"/>
  <c r="K103" i="1" s="1"/>
  <c r="L103" i="1" a="1"/>
  <c r="L103" i="1"/>
  <c r="M103" i="1" a="1"/>
  <c r="M103" i="1" s="1"/>
  <c r="N103" i="1" a="1"/>
  <c r="N103" i="1" s="1"/>
  <c r="G104" i="1" a="1"/>
  <c r="G104" i="1"/>
  <c r="H104" i="1" a="1"/>
  <c r="H104" i="1"/>
  <c r="I104" i="1" a="1"/>
  <c r="I104" i="1" s="1"/>
  <c r="J104" i="1" a="1"/>
  <c r="J104" i="1"/>
  <c r="K104" i="1" a="1"/>
  <c r="K104" i="1"/>
  <c r="L104" i="1" a="1"/>
  <c r="L104" i="1" s="1"/>
  <c r="M104" i="1" a="1"/>
  <c r="M104" i="1"/>
  <c r="N104" i="1" a="1"/>
  <c r="N104" i="1" s="1"/>
  <c r="G105" i="1" a="1"/>
  <c r="G105" i="1" s="1"/>
  <c r="H105" i="1" a="1"/>
  <c r="H105" i="1"/>
  <c r="I105" i="1" a="1"/>
  <c r="I105" i="1" s="1"/>
  <c r="J105" i="1" a="1"/>
  <c r="J105" i="1" s="1"/>
  <c r="K105" i="1" a="1"/>
  <c r="K105" i="1"/>
  <c r="L105" i="1" a="1"/>
  <c r="L105" i="1"/>
  <c r="M105" i="1" a="1"/>
  <c r="M105" i="1" s="1"/>
  <c r="N105" i="1" a="1"/>
  <c r="N105" i="1"/>
  <c r="G106" i="1" a="1"/>
  <c r="G106" i="1" s="1"/>
  <c r="H106" i="1" a="1"/>
  <c r="H106" i="1" s="1"/>
  <c r="I106" i="1" a="1"/>
  <c r="I106" i="1"/>
  <c r="J106" i="1" a="1"/>
  <c r="J106" i="1"/>
  <c r="K106" i="1" a="1"/>
  <c r="K106" i="1" s="1"/>
  <c r="L106" i="1" a="1"/>
  <c r="L106" i="1"/>
  <c r="M106" i="1" a="1"/>
  <c r="M106" i="1"/>
  <c r="N106" i="1" a="1"/>
  <c r="N106" i="1" s="1"/>
  <c r="G107" i="1" a="1"/>
  <c r="G107" i="1"/>
  <c r="H107" i="1" a="1"/>
  <c r="H107" i="1" s="1"/>
  <c r="I107" i="1" a="1"/>
  <c r="I107" i="1" s="1"/>
  <c r="J107" i="1" a="1"/>
  <c r="J107" i="1"/>
  <c r="K107" i="1" a="1"/>
  <c r="K107" i="1" s="1"/>
  <c r="L107" i="1" a="1"/>
  <c r="L107" i="1" s="1"/>
  <c r="M107" i="1" a="1"/>
  <c r="M107" i="1"/>
  <c r="N107" i="1" a="1"/>
  <c r="N107" i="1" s="1"/>
  <c r="G108" i="1" a="1"/>
  <c r="G108" i="1" s="1"/>
  <c r="H108" i="1" a="1"/>
  <c r="H108" i="1"/>
  <c r="I108" i="1" a="1"/>
  <c r="I108" i="1" s="1"/>
  <c r="J108" i="1" a="1"/>
  <c r="J108" i="1" s="1"/>
  <c r="K108" i="1" a="1"/>
  <c r="K108" i="1"/>
  <c r="L108" i="1" a="1"/>
  <c r="L108" i="1"/>
  <c r="M108" i="1" a="1"/>
  <c r="M108" i="1" s="1"/>
  <c r="N108" i="1" a="1"/>
  <c r="N108" i="1"/>
  <c r="G109" i="1" a="1"/>
  <c r="G109" i="1"/>
  <c r="H109" i="1" a="1"/>
  <c r="H109" i="1" s="1"/>
  <c r="I109" i="1" a="1"/>
  <c r="I109" i="1"/>
  <c r="J109" i="1" a="1"/>
  <c r="J109" i="1" s="1"/>
  <c r="K109" i="1" a="1"/>
  <c r="K109" i="1" s="1"/>
  <c r="L109" i="1" a="1"/>
  <c r="L109" i="1"/>
  <c r="M109" i="1" a="1"/>
  <c r="M109" i="1" s="1"/>
  <c r="N109" i="1" a="1"/>
  <c r="N109" i="1" s="1"/>
  <c r="G110" i="1" a="1"/>
  <c r="G110" i="1"/>
  <c r="H110" i="1" a="1"/>
  <c r="H110" i="1"/>
  <c r="I110" i="1" a="1"/>
  <c r="I110" i="1" s="1"/>
  <c r="J110" i="1" a="1"/>
  <c r="J110" i="1"/>
  <c r="K110" i="1" a="1"/>
  <c r="K110" i="1"/>
  <c r="L110" i="1" a="1"/>
  <c r="L110" i="1" s="1"/>
  <c r="M110" i="1" a="1"/>
  <c r="M110" i="1"/>
  <c r="N110" i="1" a="1"/>
  <c r="N110" i="1"/>
  <c r="G111" i="1" a="1"/>
  <c r="G111" i="1" s="1"/>
  <c r="H111" i="1" a="1"/>
  <c r="H111" i="1"/>
  <c r="I111" i="1" a="1"/>
  <c r="I111" i="1"/>
  <c r="J111" i="1" a="1"/>
  <c r="J111" i="1" s="1"/>
  <c r="K111" i="1" a="1"/>
  <c r="K111" i="1"/>
  <c r="L111" i="1" a="1"/>
  <c r="L111" i="1" s="1"/>
  <c r="M111" i="1" a="1"/>
  <c r="M111" i="1" s="1"/>
  <c r="N111" i="1" a="1"/>
  <c r="N111" i="1"/>
  <c r="G112" i="1" a="1"/>
  <c r="G112" i="1" s="1"/>
  <c r="H112" i="1" a="1"/>
  <c r="H112" i="1" s="1"/>
  <c r="I112" i="1" a="1"/>
  <c r="I112" i="1"/>
  <c r="J112" i="1" a="1"/>
  <c r="J112" i="1" s="1"/>
  <c r="K112" i="1" a="1"/>
  <c r="K112" i="1" s="1"/>
  <c r="L112" i="1" a="1"/>
  <c r="L112" i="1"/>
  <c r="M112" i="1" a="1"/>
  <c r="M112" i="1" s="1"/>
  <c r="N112" i="1" a="1"/>
  <c r="N112" i="1" s="1"/>
  <c r="G113" i="1" a="1"/>
  <c r="G113" i="1"/>
  <c r="H113" i="1" a="1"/>
  <c r="H113" i="1"/>
  <c r="I113" i="1" a="1"/>
  <c r="I113" i="1" s="1"/>
  <c r="J113" i="1" a="1"/>
  <c r="J113" i="1"/>
  <c r="K113" i="1" a="1"/>
  <c r="K113" i="1"/>
  <c r="L113" i="1" a="1"/>
  <c r="L113" i="1" s="1"/>
  <c r="M113" i="1" a="1"/>
  <c r="M113" i="1"/>
  <c r="N113" i="1" a="1"/>
  <c r="N113" i="1" s="1"/>
  <c r="G114" i="1" a="1"/>
  <c r="G114" i="1" s="1"/>
  <c r="H114" i="1" a="1"/>
  <c r="H114" i="1"/>
  <c r="I114" i="1" a="1"/>
  <c r="I114" i="1" s="1"/>
  <c r="J114" i="1" a="1"/>
  <c r="J114" i="1" s="1"/>
  <c r="K114" i="1" a="1"/>
  <c r="K114" i="1"/>
  <c r="L114" i="1" a="1"/>
  <c r="L114" i="1"/>
  <c r="M114" i="1" a="1"/>
  <c r="M114" i="1" s="1"/>
  <c r="N114" i="1" a="1"/>
  <c r="N114" i="1"/>
  <c r="G115" i="1" a="1"/>
  <c r="G115" i="1"/>
  <c r="H115" i="1" a="1"/>
  <c r="H115" i="1" s="1"/>
  <c r="I115" i="1" a="1"/>
  <c r="I115" i="1"/>
  <c r="J115" i="1" a="1"/>
  <c r="J115" i="1"/>
  <c r="K115" i="1" a="1"/>
  <c r="K115" i="1" s="1"/>
  <c r="L115" i="1" a="1"/>
  <c r="L115" i="1"/>
  <c r="M115" i="1" a="1"/>
  <c r="M115" i="1"/>
  <c r="N115" i="1" a="1"/>
  <c r="N115" i="1" s="1"/>
  <c r="G116" i="1" a="1"/>
  <c r="G116" i="1"/>
  <c r="H116" i="1" a="1"/>
  <c r="H116" i="1" s="1"/>
  <c r="I116" i="1" a="1"/>
  <c r="I116" i="1" s="1"/>
  <c r="J116" i="1" a="1"/>
  <c r="J116" i="1"/>
  <c r="K116" i="1" a="1"/>
  <c r="K116" i="1" s="1"/>
  <c r="L116" i="1" a="1"/>
  <c r="L116" i="1" s="1"/>
  <c r="M116" i="1" a="1"/>
  <c r="M116" i="1"/>
  <c r="N116" i="1" a="1"/>
  <c r="N116" i="1" s="1"/>
  <c r="G117" i="1" a="1"/>
  <c r="G117" i="1" s="1"/>
  <c r="H117" i="1" a="1"/>
  <c r="H117" i="1"/>
  <c r="I117" i="1" a="1"/>
  <c r="I117" i="1" s="1"/>
  <c r="J117" i="1" a="1"/>
  <c r="J117" i="1" s="1"/>
  <c r="K117" i="1" a="1"/>
  <c r="K117" i="1" s="1"/>
  <c r="L117" i="1" a="1"/>
  <c r="L117" i="1"/>
  <c r="M117" i="1" a="1"/>
  <c r="M117" i="1" s="1"/>
  <c r="N117" i="1" a="1"/>
  <c r="N117" i="1" s="1"/>
  <c r="G118" i="1" a="1"/>
  <c r="G118" i="1"/>
  <c r="H118" i="1" a="1"/>
  <c r="H118" i="1" s="1"/>
  <c r="I118" i="1" a="1"/>
  <c r="I118" i="1"/>
  <c r="J118" i="1" a="1"/>
  <c r="J118" i="1" s="1"/>
  <c r="K118" i="1" a="1"/>
  <c r="K118" i="1" s="1"/>
  <c r="L118" i="1" a="1"/>
  <c r="L118" i="1"/>
  <c r="M118" i="1" a="1"/>
  <c r="M118" i="1" s="1"/>
  <c r="N118" i="1" a="1"/>
  <c r="N118" i="1" s="1"/>
  <c r="G119" i="1" a="1"/>
  <c r="G119" i="1"/>
  <c r="H119" i="1" a="1"/>
  <c r="H119" i="1"/>
  <c r="I119" i="1" a="1"/>
  <c r="I119" i="1" s="1"/>
  <c r="J119" i="1" a="1"/>
  <c r="J119" i="1"/>
  <c r="K119" i="1" a="1"/>
  <c r="K119" i="1"/>
  <c r="L119" i="1" a="1"/>
  <c r="L119" i="1" s="1"/>
  <c r="M119" i="1" a="1"/>
  <c r="M119" i="1" s="1"/>
  <c r="N119" i="1" a="1"/>
  <c r="N119" i="1"/>
  <c r="G120" i="1" a="1"/>
  <c r="G120" i="1" s="1"/>
  <c r="H120" i="1" a="1"/>
  <c r="H120" i="1" s="1"/>
  <c r="I120" i="1" a="1"/>
  <c r="I120" i="1"/>
  <c r="J120" i="1" a="1"/>
  <c r="J120" i="1" s="1"/>
  <c r="K120" i="1" a="1"/>
  <c r="K120" i="1" s="1"/>
  <c r="L120" i="1" a="1"/>
  <c r="L120" i="1" s="1"/>
  <c r="M120" i="1" a="1"/>
  <c r="M120" i="1" s="1"/>
  <c r="N120" i="1" a="1"/>
  <c r="N120" i="1" s="1"/>
  <c r="G121" i="1" a="1"/>
  <c r="G121" i="1" s="1"/>
  <c r="H121" i="1" a="1"/>
  <c r="H121" i="1" s="1"/>
  <c r="I121" i="1" a="1"/>
  <c r="I121" i="1"/>
  <c r="J121" i="1" a="1"/>
  <c r="J121" i="1" s="1"/>
  <c r="K121" i="1" a="1"/>
  <c r="K121" i="1" s="1"/>
  <c r="L121" i="1" a="1"/>
  <c r="L121" i="1"/>
  <c r="M121" i="1" a="1"/>
  <c r="M121" i="1" s="1"/>
  <c r="N121" i="1" a="1"/>
  <c r="N121" i="1" s="1"/>
  <c r="G122" i="1" a="1"/>
  <c r="G122" i="1" s="1"/>
  <c r="H122" i="1" a="1"/>
  <c r="H122" i="1"/>
  <c r="I122" i="1" a="1"/>
  <c r="I122" i="1" s="1"/>
  <c r="J122" i="1" a="1"/>
  <c r="J122" i="1" s="1"/>
  <c r="K122" i="1" a="1"/>
  <c r="K122" i="1"/>
  <c r="L122" i="1" a="1"/>
  <c r="L122" i="1" s="1"/>
  <c r="M122" i="1" a="1"/>
  <c r="M122" i="1"/>
  <c r="N122" i="1" a="1"/>
  <c r="N122" i="1" s="1"/>
  <c r="G123" i="1" a="1"/>
  <c r="G123" i="1" s="1"/>
  <c r="H123" i="1" a="1"/>
  <c r="H123" i="1"/>
  <c r="I123" i="1" a="1"/>
  <c r="I123" i="1" s="1"/>
  <c r="J123" i="1" a="1"/>
  <c r="J123" i="1" s="1"/>
  <c r="K123" i="1" a="1"/>
  <c r="K123" i="1"/>
  <c r="L123" i="1" a="1"/>
  <c r="L123" i="1"/>
  <c r="M123" i="1" a="1"/>
  <c r="M123" i="1" s="1"/>
  <c r="N123" i="1" a="1"/>
  <c r="N123" i="1"/>
  <c r="G124" i="1" a="1"/>
  <c r="G124" i="1"/>
  <c r="H124" i="1" a="1"/>
  <c r="H124" i="1" s="1"/>
  <c r="I124" i="1" a="1"/>
  <c r="I124" i="1" s="1"/>
  <c r="J124" i="1" a="1"/>
  <c r="J124" i="1"/>
  <c r="K124" i="1" a="1"/>
  <c r="K124" i="1" s="1"/>
  <c r="L124" i="1" a="1"/>
  <c r="L124" i="1" s="1"/>
  <c r="M124" i="1" a="1"/>
  <c r="M124" i="1"/>
  <c r="N124" i="1" a="1"/>
  <c r="N124" i="1" s="1"/>
  <c r="G125" i="1" a="1"/>
  <c r="G125" i="1" s="1"/>
  <c r="H125" i="1" a="1"/>
  <c r="H125" i="1" s="1"/>
  <c r="I125" i="1" a="1"/>
  <c r="I125" i="1" s="1"/>
  <c r="J125" i="1" a="1"/>
  <c r="J125" i="1"/>
  <c r="K125" i="1" a="1"/>
  <c r="K125" i="1" s="1"/>
  <c r="L125" i="1" a="1"/>
  <c r="L125" i="1" s="1"/>
  <c r="M125" i="1" a="1"/>
  <c r="M125" i="1"/>
  <c r="N125" i="1" a="1"/>
  <c r="N125" i="1" s="1"/>
  <c r="G126" i="1" a="1"/>
  <c r="G126" i="1" s="1"/>
  <c r="H126" i="1" a="1"/>
  <c r="H126" i="1"/>
  <c r="I126" i="1" a="1"/>
  <c r="I126" i="1"/>
  <c r="J126" i="1" a="1"/>
  <c r="J126" i="1" s="1"/>
  <c r="K126" i="1" a="1"/>
  <c r="K126" i="1" s="1"/>
  <c r="L126" i="1" a="1"/>
  <c r="L126" i="1"/>
  <c r="M126" i="1" a="1"/>
  <c r="M126" i="1" s="1"/>
  <c r="N126" i="1" a="1"/>
  <c r="N126" i="1" s="1"/>
  <c r="G127" i="1" a="1"/>
  <c r="G127" i="1"/>
  <c r="H127" i="1" a="1"/>
  <c r="H127" i="1" s="1"/>
  <c r="I127" i="1" a="1"/>
  <c r="I127" i="1"/>
  <c r="J127" i="1" a="1"/>
  <c r="J127" i="1" s="1"/>
  <c r="K127" i="1" a="1"/>
  <c r="K127" i="1" s="1"/>
  <c r="L127" i="1" a="1"/>
  <c r="L127" i="1"/>
  <c r="M127" i="1" a="1"/>
  <c r="M127" i="1" s="1"/>
  <c r="N127" i="1" a="1"/>
  <c r="N127" i="1" s="1"/>
  <c r="G128" i="1" a="1"/>
  <c r="G128" i="1"/>
  <c r="H128" i="1" a="1"/>
  <c r="H128" i="1"/>
  <c r="I128" i="1" a="1"/>
  <c r="I128" i="1" s="1"/>
  <c r="J128" i="1" a="1"/>
  <c r="J128" i="1"/>
  <c r="K128" i="1" a="1"/>
  <c r="K128" i="1"/>
  <c r="L128" i="1" a="1"/>
  <c r="L128" i="1" s="1"/>
  <c r="M128" i="1" a="1"/>
  <c r="M128" i="1" s="1"/>
  <c r="N128" i="1" a="1"/>
  <c r="N128" i="1"/>
  <c r="G129" i="1" a="1"/>
  <c r="G129" i="1" s="1"/>
  <c r="H129" i="1" a="1"/>
  <c r="H129" i="1" s="1"/>
  <c r="I129" i="1" a="1"/>
  <c r="I129" i="1"/>
  <c r="J129" i="1" a="1"/>
  <c r="J129" i="1" s="1"/>
  <c r="K129" i="1" a="1"/>
  <c r="K129" i="1" s="1"/>
  <c r="L129" i="1" a="1"/>
  <c r="L129" i="1" s="1"/>
  <c r="M129" i="1" a="1"/>
  <c r="M129" i="1" s="1"/>
  <c r="N129" i="1" a="1"/>
  <c r="N129" i="1"/>
  <c r="G130" i="1" a="1"/>
  <c r="G130" i="1" s="1"/>
  <c r="H130" i="1" a="1"/>
  <c r="H130" i="1" s="1"/>
  <c r="I130" i="1" a="1"/>
  <c r="I130" i="1"/>
  <c r="J130" i="1" a="1"/>
  <c r="J130" i="1" s="1"/>
  <c r="K130" i="1" a="1"/>
  <c r="K130" i="1" s="1"/>
  <c r="L130" i="1" a="1"/>
  <c r="L130" i="1"/>
  <c r="M130" i="1" a="1"/>
  <c r="M130" i="1"/>
  <c r="N130" i="1" a="1"/>
  <c r="N130" i="1" s="1"/>
  <c r="G131" i="1" a="1"/>
  <c r="G131" i="1" s="1"/>
  <c r="H131" i="1" a="1"/>
  <c r="H131" i="1"/>
  <c r="I131" i="1" a="1"/>
  <c r="I131" i="1" s="1"/>
  <c r="J131" i="1" a="1"/>
  <c r="J131" i="1" s="1"/>
  <c r="K131" i="1" a="1"/>
  <c r="K131" i="1"/>
  <c r="L131" i="1" a="1"/>
  <c r="L131" i="1" s="1"/>
  <c r="M131" i="1" a="1"/>
  <c r="M131" i="1"/>
  <c r="N131" i="1" a="1"/>
  <c r="N131" i="1" s="1"/>
  <c r="G132" i="1" a="1"/>
  <c r="G132" i="1" s="1"/>
  <c r="H132" i="1" a="1"/>
  <c r="H132" i="1"/>
  <c r="I132" i="1" a="1"/>
  <c r="I132" i="1" s="1"/>
  <c r="J132" i="1" a="1"/>
  <c r="J132" i="1" s="1"/>
  <c r="K132" i="1" a="1"/>
  <c r="K132" i="1"/>
  <c r="L132" i="1" a="1"/>
  <c r="L132" i="1"/>
  <c r="M132" i="1" a="1"/>
  <c r="M132" i="1" s="1"/>
  <c r="N132" i="1" a="1"/>
  <c r="N132" i="1"/>
  <c r="G133" i="1" a="1"/>
  <c r="G133" i="1"/>
  <c r="H133" i="1" a="1"/>
  <c r="H133" i="1" s="1"/>
  <c r="I133" i="1" a="1"/>
  <c r="I133" i="1" s="1"/>
  <c r="J133" i="1" a="1"/>
  <c r="J133" i="1"/>
  <c r="K133" i="1" a="1"/>
  <c r="K133" i="1" s="1"/>
  <c r="L133" i="1" a="1"/>
  <c r="L133" i="1" s="1"/>
  <c r="M133" i="1" a="1"/>
  <c r="M133" i="1"/>
  <c r="N133" i="1" a="1"/>
  <c r="N133" i="1" s="1"/>
  <c r="G134" i="1" a="1"/>
  <c r="G134" i="1" s="1"/>
  <c r="H134" i="1" a="1"/>
  <c r="H134" i="1" s="1"/>
  <c r="I134" i="1" a="1"/>
  <c r="I134" i="1" s="1"/>
  <c r="J134" i="1" a="1"/>
  <c r="J134" i="1"/>
  <c r="K134" i="1" a="1"/>
  <c r="K134" i="1" s="1"/>
  <c r="L134" i="1" a="1"/>
  <c r="L134" i="1"/>
  <c r="M134" i="1" a="1"/>
  <c r="M134" i="1"/>
  <c r="N134" i="1" a="1"/>
  <c r="N134" i="1" s="1"/>
  <c r="G135" i="1" a="1"/>
  <c r="G135" i="1" s="1"/>
  <c r="H135" i="1" a="1"/>
  <c r="H135" i="1"/>
  <c r="I135" i="1" a="1"/>
  <c r="I135" i="1"/>
  <c r="J135" i="1" a="1"/>
  <c r="J135" i="1" s="1"/>
  <c r="K135" i="1" a="1"/>
  <c r="K135" i="1"/>
  <c r="L135" i="1" a="1"/>
  <c r="L135" i="1" s="1"/>
  <c r="M135" i="1" a="1"/>
  <c r="M135" i="1" s="1"/>
  <c r="N135" i="1" a="1"/>
  <c r="N135" i="1"/>
  <c r="G136" i="1" a="1"/>
  <c r="G136" i="1"/>
  <c r="H136" i="1" a="1"/>
  <c r="H136" i="1" s="1"/>
  <c r="I136" i="1" a="1"/>
  <c r="I136" i="1"/>
  <c r="J136" i="1" a="1"/>
  <c r="J136" i="1" s="1"/>
  <c r="K136" i="1" a="1"/>
  <c r="K136" i="1" s="1"/>
  <c r="L136" i="1" a="1"/>
  <c r="L136" i="1"/>
  <c r="M136" i="1" a="1"/>
  <c r="M136" i="1"/>
  <c r="N136" i="1" a="1"/>
  <c r="N136" i="1" s="1"/>
  <c r="N9" i="1" a="1"/>
  <c r="N9" i="1"/>
  <c r="M9" i="1" a="1"/>
  <c r="M9" i="1" s="1"/>
  <c r="L9" i="1" a="1"/>
  <c r="L9" i="1"/>
  <c r="K9" i="1" a="1"/>
  <c r="K9" i="1" s="1"/>
  <c r="J9" i="1" a="1"/>
  <c r="J9" i="1"/>
  <c r="I9" i="1" a="1"/>
  <c r="I9" i="1"/>
  <c r="G9" i="1" a="1"/>
  <c r="G9" i="1"/>
  <c r="H9" i="1" a="1"/>
  <c r="H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9" i="1"/>
  <c r="D10" i="1" l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<sst xmlns="http://schemas.openxmlformats.org/spreadsheetml/2006/main" count="16" uniqueCount="16">
  <si>
    <t>From calibration:</t>
  </si>
  <si>
    <t>Offset value</t>
  </si>
  <si>
    <t>Scale value</t>
  </si>
  <si>
    <t>dBm</t>
  </si>
  <si>
    <t>dBm/step</t>
  </si>
  <si>
    <t>ADC Value</t>
  </si>
  <si>
    <t>Power W</t>
  </si>
  <si>
    <t>sensor Power dBm</t>
  </si>
  <si>
    <t>sensor power dBm = ADC reading*scale + offset</t>
  </si>
  <si>
    <t>coupling coefficient</t>
  </si>
  <si>
    <t>dB</t>
  </si>
  <si>
    <t>Zo</t>
  </si>
  <si>
    <t>Ω</t>
  </si>
  <si>
    <t>RMS line volts</t>
  </si>
  <si>
    <t>start value</t>
  </si>
  <si>
    <t>paste 128 cells from column P into Arduino editor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</si>
</sst>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C38C6-2682-46BF-8C0F-E034EF0A2BAB}">
  <dimension ref="A1:P1032"/>
  <sheetViews>
    <sheetView tabSelected="1" workbookViewId="0">
      <selection activeCell="G2" sqref="G2"/>
    </sheetView>
  </sheetViews>
  <sheetFormatPr defaultRowHeight="15" x14ac:dyDescent="0.25"/>
  <cols>
    <col min="1" max="1" width="20.28515625" customWidth="1"/>
    <col min="2" max="2" width="13.42578125" customWidth="1"/>
    <col min="3" max="3" width="12" bestFit="1" customWidth="1"/>
    <col min="4" max="4" width="10" customWidth="1"/>
  </cols>
  <sheetData>
    <row r="1" spans="1:16" x14ac:dyDescent="0.25">
      <c r="A1" t="s">
        <v>0</v>
      </c>
    </row>
    <row r="2" spans="1:16" x14ac:dyDescent="0.25">
      <c r="A2" t="s">
        <v>1</v>
      </c>
      <c r="B2" s="1">
        <v>-96</v>
      </c>
      <c r="C2" t="s">
        <v>3</v>
      </c>
    </row>
    <row r="3" spans="1:16" x14ac:dyDescent="0.25">
      <c r="A3" t="s">
        <v>2</v>
      </c>
      <c r="B3" s="1">
        <v>0.12529999999999999</v>
      </c>
      <c r="C3" t="s">
        <v>4</v>
      </c>
    </row>
    <row r="4" spans="1:16" x14ac:dyDescent="0.25">
      <c r="A4" t="s">
        <v>9</v>
      </c>
      <c r="B4" s="1">
        <v>50</v>
      </c>
      <c r="C4" t="s">
        <v>10</v>
      </c>
    </row>
    <row r="5" spans="1:16" ht="18" x14ac:dyDescent="0.35">
      <c r="A5" s="2" t="s">
        <v>11</v>
      </c>
      <c r="B5" s="1">
        <v>50</v>
      </c>
      <c r="C5" s="3" t="s">
        <v>12</v>
      </c>
    </row>
    <row r="6" spans="1:16" x14ac:dyDescent="0.25">
      <c r="A6" t="s">
        <v>8</v>
      </c>
      <c r="P6" t="s">
        <v>15</v>
      </c>
    </row>
    <row r="8" spans="1:16" s="4" customFormat="1" ht="30" x14ac:dyDescent="0.25">
      <c r="A8" s="4" t="s">
        <v>5</v>
      </c>
      <c r="B8" s="4" t="s">
        <v>7</v>
      </c>
      <c r="C8" s="4" t="s">
        <v>6</v>
      </c>
      <c r="D8" s="4" t="s">
        <v>13</v>
      </c>
      <c r="F8" s="4" t="s">
        <v>14</v>
      </c>
    </row>
    <row r="9" spans="1:16" x14ac:dyDescent="0.25">
      <c r="A9">
        <v>0</v>
      </c>
      <c r="B9">
        <f>B$2 + B$3*A9</f>
        <v>-96</v>
      </c>
      <c r="C9">
        <f>10^((B9+B$4-30)/10)</f>
        <v>2.5118864315095751E-8</v>
      </c>
      <c r="D9">
        <f>SQRT(C9*B$5)</f>
        <v>1.1206887238456482E-3</v>
      </c>
      <c r="F9">
        <f>A9*8+1</f>
        <v>1</v>
      </c>
      <c r="G9" cm="1">
        <f t="array" ref="G9">INDEX($D$9:$D$1032,$F9,1)</f>
        <v>1.1206887238456482E-3</v>
      </c>
      <c r="H9" cm="1">
        <f t="array" ref="H9">INDEX($D$9:$D$1032,$F9+1,1)</f>
        <v>1.1369726090426316E-3</v>
      </c>
      <c r="I9" cm="1">
        <f t="array" ref="I9">INDEX($D$9:$D$1032,$F9+2,1)</f>
        <v>1.1534931031315142E-3</v>
      </c>
      <c r="J9" cm="1">
        <f t="array" ref="J9">INDEX($D$9:$D$1032,$F9+3,1)</f>
        <v>1.1702536440981915E-3</v>
      </c>
      <c r="K9" cm="1">
        <f t="array" ref="K9">INDEX($D$9:$D$1032,$F9+4,1)</f>
        <v>1.1872577198833521E-3</v>
      </c>
      <c r="L9" cm="1">
        <f t="array" ref="L9">INDEX($D$9:$D$1032,$F9+5,1)</f>
        <v>1.2045088691083313E-3</v>
      </c>
      <c r="M9" cm="1">
        <f t="array" ref="M9">INDEX($D$9:$D$1032,$F9+6,1)</f>
        <v>1.2220106818115119E-3</v>
      </c>
      <c r="N9" cm="1">
        <f t="array" ref="N9">INDEX($D$9:$D$1032,$F9+7,1)</f>
        <v>1.239766800195413E-3</v>
      </c>
      <c r="P9" t="str">
        <f>_xlfn.CONCAT(ROUND(G9,5),",",ROUND(H9,5),",",ROUND(I9,5),",",ROUND(J9,5),",",ROUND(K9,5),",",ROUND(L9,5),",",ROUND(M9,5),",",ROUND(N9,5),",")</f>
        <v>0.00112,0.00114,0.00115,0.00117,0.00119,0.0012,0.00122,0.00124,</v>
      </c>
    </row>
    <row r="10" spans="1:16" x14ac:dyDescent="0.25">
      <c r="A10">
        <v>1</v>
      </c>
      <c r="B10">
        <f t="shared" ref="B10:B73" si="0">B$2 + B$3*A10</f>
        <v>-95.874700000000004</v>
      </c>
      <c r="C10">
        <f t="shared" ref="C10:C73" si="1">10^((B10+B$4-30)/10)</f>
        <v>2.5854134274264174E-8</v>
      </c>
      <c r="D10">
        <f t="shared" ref="D10:D73" si="2">SQRT(C10*B$5)</f>
        <v>1.1369726090426316E-3</v>
      </c>
      <c r="F10">
        <f t="shared" ref="F10:F73" si="3">A10*8+1</f>
        <v>9</v>
      </c>
      <c r="G10" cm="1">
        <f t="array" ref="G10">INDEX($D$9:$D$1032,$F10,1)</f>
        <v>1.2577809193846737E-3</v>
      </c>
      <c r="H10" cm="1">
        <f t="array" ref="H10">INDEX($D$9:$D$1032,$F10+1,1)</f>
        <v>1.2760567881950056E-3</v>
      </c>
      <c r="I10" cm="1">
        <f t="array" ref="I10">INDEX($D$9:$D$1032,$F10+2,1)</f>
        <v>1.2945982099133353E-3</v>
      </c>
      <c r="J10" cm="1">
        <f t="array" ref="J10">INDEX($D$9:$D$1032,$F10+3,1)</f>
        <v>1.3134090430893031E-3</v>
      </c>
      <c r="K10" cm="1">
        <f t="array" ref="K10">INDEX($D$9:$D$1032,$F10+4,1)</f>
        <v>1.3324932023382342E-3</v>
      </c>
      <c r="L10" cm="1">
        <f t="array" ref="L10">INDEX($D$9:$D$1032,$F10+5,1)</f>
        <v>1.3518546591557697E-3</v>
      </c>
      <c r="M10" cm="1">
        <f t="array" ref="M10">INDEX($D$9:$D$1032,$F10+6,1)</f>
        <v>1.3714974427443856E-3</v>
      </c>
      <c r="N10" cm="1">
        <f t="array" ref="N10">INDEX($D$9:$D$1032,$F10+7,1)</f>
        <v>1.3914256408518574E-3</v>
      </c>
      <c r="P10" t="str">
        <f t="shared" ref="P10:P73" si="4">_xlfn.CONCAT(ROUND(G10,5),",",ROUND(H10,5),",",ROUND(I10,5),",",ROUND(J10,5),",",ROUND(K10,5),",",ROUND(L10,5),",",ROUND(M10,5),",",ROUND(N10,5),",")</f>
        <v>0.00126,0.00128,0.00129,0.00131,0.00133,0.00135,0.00137,0.00139,</v>
      </c>
    </row>
    <row r="11" spans="1:16" x14ac:dyDescent="0.25">
      <c r="A11">
        <v>2</v>
      </c>
      <c r="B11">
        <f t="shared" si="0"/>
        <v>-95.749399999999994</v>
      </c>
      <c r="C11">
        <f t="shared" si="1"/>
        <v>2.6610926779439403E-8</v>
      </c>
      <c r="D11">
        <f t="shared" si="2"/>
        <v>1.1534931031315142E-3</v>
      </c>
      <c r="F11">
        <f t="shared" si="3"/>
        <v>17</v>
      </c>
      <c r="G11" cm="1">
        <f t="array" ref="G11">INDEX($D$9:$D$1032,$F11,1)</f>
        <v>1.4116434006219622E-3</v>
      </c>
      <c r="H11" cm="1">
        <f t="array" ref="H11">INDEX($D$9:$D$1032,$F11+1,1)</f>
        <v>1.4321549294574866E-3</v>
      </c>
      <c r="I11" cm="1">
        <f t="array" ref="I11">INDEX($D$9:$D$1032,$F11+2,1)</f>
        <v>1.4529644958958428E-3</v>
      </c>
      <c r="J11" cm="1">
        <f t="array" ref="J11">INDEX($D$9:$D$1032,$F11+3,1)</f>
        <v>1.4740764304973391E-3</v>
      </c>
      <c r="K11" cm="1">
        <f t="array" ref="K11">INDEX($D$9:$D$1032,$F11+4,1)</f>
        <v>1.4954951267464028E-3</v>
      </c>
      <c r="L11" cm="1">
        <f t="array" ref="L11">INDEX($D$9:$D$1032,$F11+5,1)</f>
        <v>1.5172250419658768E-3</v>
      </c>
      <c r="M11" cm="1">
        <f t="array" ref="M11">INDEX($D$9:$D$1032,$F11+6,1)</f>
        <v>1.539270698244622E-3</v>
      </c>
      <c r="N11" cm="1">
        <f t="array" ref="N11">INDEX($D$9:$D$1032,$F11+7,1)</f>
        <v>1.5616366833785531E-3</v>
      </c>
      <c r="P11" t="str">
        <f t="shared" si="4"/>
        <v>0.00141,0.00143,0.00145,0.00147,0.0015,0.00152,0.00154,0.00156,</v>
      </c>
    </row>
    <row r="12" spans="1:16" x14ac:dyDescent="0.25">
      <c r="A12">
        <v>3</v>
      </c>
      <c r="B12">
        <f t="shared" si="0"/>
        <v>-95.624099999999999</v>
      </c>
      <c r="C12">
        <f t="shared" si="1"/>
        <v>2.7389871830501926E-8</v>
      </c>
      <c r="D12">
        <f t="shared" si="2"/>
        <v>1.1702536440981915E-3</v>
      </c>
      <c r="F12">
        <f t="shared" si="3"/>
        <v>25</v>
      </c>
      <c r="G12" cm="1">
        <f t="array" ref="G12">INDEX($D$9:$D$1032,$F12,1)</f>
        <v>1.5843276518254167E-3</v>
      </c>
      <c r="H12" cm="1">
        <f t="array" ref="H12">INDEX($D$9:$D$1032,$F12+1,1)</f>
        <v>1.6073483256733717E-3</v>
      </c>
      <c r="I12" cm="1">
        <f t="array" ref="I12">INDEX($D$9:$D$1032,$F12+2,1)</f>
        <v>1.6307034956237032E-3</v>
      </c>
      <c r="J12" cm="1">
        <f t="array" ref="J12">INDEX($D$9:$D$1032,$F12+3,1)</f>
        <v>1.6543980219877546E-3</v>
      </c>
      <c r="K12" cm="1">
        <f t="array" ref="K12">INDEX($D$9:$D$1032,$F12+4,1)</f>
        <v>1.6784368356984164E-3</v>
      </c>
      <c r="L12" cm="1">
        <f t="array" ref="L12">INDEX($D$9:$D$1032,$F12+5,1)</f>
        <v>1.702824939336258E-3</v>
      </c>
      <c r="M12" cm="1">
        <f t="array" ref="M12">INDEX($D$9:$D$1032,$F12+6,1)</f>
        <v>1.7275674081705663E-3</v>
      </c>
      <c r="N12" cm="1">
        <f t="array" ref="N12">INDEX($D$9:$D$1032,$F12+7,1)</f>
        <v>1.7526693912155726E-3</v>
      </c>
      <c r="P12" t="str">
        <f t="shared" si="4"/>
        <v>0.00158,0.00161,0.00163,0.00165,0.00168,0.0017,0.00173,0.00175,</v>
      </c>
    </row>
    <row r="13" spans="1:16" x14ac:dyDescent="0.25">
      <c r="A13">
        <v>4</v>
      </c>
      <c r="B13">
        <f t="shared" si="0"/>
        <v>-95.498800000000003</v>
      </c>
      <c r="C13">
        <f t="shared" si="1"/>
        <v>2.8191617868452322E-8</v>
      </c>
      <c r="D13">
        <f t="shared" si="2"/>
        <v>1.1872577198833521E-3</v>
      </c>
      <c r="F13">
        <f t="shared" si="3"/>
        <v>33</v>
      </c>
      <c r="G13" cm="1">
        <f t="array" ref="G13">INDEX($D$9:$D$1032,$F13,1)</f>
        <v>1.7781361123019527E-3</v>
      </c>
      <c r="H13" cm="1">
        <f t="array" ref="H13">INDEX($D$9:$D$1032,$F13+1,1)</f>
        <v>1.8039728711639284E-3</v>
      </c>
      <c r="I13" cm="1">
        <f t="array" ref="I13">INDEX($D$9:$D$1032,$F13+2,1)</f>
        <v>1.8301850445421909E-3</v>
      </c>
      <c r="J13" cm="1">
        <f t="array" ref="J13">INDEX($D$9:$D$1032,$F13+3,1)</f>
        <v>1.8567780873028044E-3</v>
      </c>
      <c r="K13" cm="1">
        <f t="array" ref="K13">INDEX($D$9:$D$1032,$F13+4,1)</f>
        <v>1.8837575335723836E-3</v>
      </c>
      <c r="L13" cm="1">
        <f t="array" ref="L13">INDEX($D$9:$D$1032,$F13+5,1)</f>
        <v>1.9111289978897797E-3</v>
      </c>
      <c r="M13" cm="1">
        <f t="array" ref="M13">INDEX($D$9:$D$1032,$F13+6,1)</f>
        <v>1.9388981763744822E-3</v>
      </c>
      <c r="N13" cm="1">
        <f t="array" ref="N13">INDEX($D$9:$D$1032,$F13+7,1)</f>
        <v>1.967070847912024E-3</v>
      </c>
      <c r="P13" t="str">
        <f t="shared" si="4"/>
        <v>0.00178,0.0018,0.00183,0.00186,0.00188,0.00191,0.00194,0.00197,</v>
      </c>
    </row>
    <row r="14" spans="1:16" x14ac:dyDescent="0.25">
      <c r="A14">
        <v>5</v>
      </c>
      <c r="B14">
        <f t="shared" si="0"/>
        <v>-95.373500000000007</v>
      </c>
      <c r="C14">
        <f t="shared" si="1"/>
        <v>2.9016832315212621E-8</v>
      </c>
      <c r="D14">
        <f t="shared" si="2"/>
        <v>1.2045088691083313E-3</v>
      </c>
      <c r="F14">
        <f t="shared" si="3"/>
        <v>41</v>
      </c>
      <c r="G14" cm="1">
        <f t="array" ref="G14">INDEX($D$9:$D$1032,$F14,1)</f>
        <v>1.9956528753565543E-3</v>
      </c>
      <c r="H14" cm="1">
        <f t="array" ref="H14">INDEX($D$9:$D$1032,$F14+1,1)</f>
        <v>2.0246502067509725E-3</v>
      </c>
      <c r="I14" cm="1">
        <f t="array" ref="I14">INDEX($D$9:$D$1032,$F14+2,1)</f>
        <v>2.0540688765647028E-3</v>
      </c>
      <c r="J14" cm="1">
        <f t="array" ref="J14">INDEX($D$9:$D$1032,$F14+3,1)</f>
        <v>2.08391500694951E-3</v>
      </c>
      <c r="K14" cm="1">
        <f t="array" ref="K14">INDEX($D$9:$D$1032,$F14+4,1)</f>
        <v>2.11419480901354E-3</v>
      </c>
      <c r="L14" cm="1">
        <f t="array" ref="L14">INDEX($D$9:$D$1032,$F14+5,1)</f>
        <v>2.1449145841138883E-3</v>
      </c>
      <c r="M14" cm="1">
        <f t="array" ref="M14">INDEX($D$9:$D$1032,$F14+6,1)</f>
        <v>2.1760807251679365E-3</v>
      </c>
      <c r="N14" cm="1">
        <f t="array" ref="N14">INDEX($D$9:$D$1032,$F14+7,1)</f>
        <v>2.207699717983722E-3</v>
      </c>
      <c r="P14" t="str">
        <f t="shared" si="4"/>
        <v>0.002,0.00202,0.00205,0.00208,0.00211,0.00214,0.00218,0.00221,</v>
      </c>
    </row>
    <row r="15" spans="1:16" x14ac:dyDescent="0.25">
      <c r="A15">
        <v>6</v>
      </c>
      <c r="B15">
        <f t="shared" si="0"/>
        <v>-95.248199999999997</v>
      </c>
      <c r="C15">
        <f t="shared" si="1"/>
        <v>2.9866202129228729E-8</v>
      </c>
      <c r="D15">
        <f t="shared" si="2"/>
        <v>1.2220106818115119E-3</v>
      </c>
      <c r="F15">
        <f t="shared" si="3"/>
        <v>49</v>
      </c>
      <c r="G15" cm="1">
        <f t="array" ref="G15">INDEX($D$9:$D$1032,$F15,1)</f>
        <v>2.2397781426096944E-3</v>
      </c>
      <c r="H15" cm="1">
        <f t="array" ref="H15">INDEX($D$9:$D$1032,$F15+1,1)</f>
        <v>2.2723226747040507E-3</v>
      </c>
      <c r="I15" cm="1">
        <f t="array" ref="I15">INDEX($D$9:$D$1032,$F15+2,1)</f>
        <v>2.3053400869239306E-3</v>
      </c>
      <c r="J15" cm="1">
        <f t="array" ref="J15">INDEX($D$9:$D$1032,$F15+3,1)</f>
        <v>2.3388372503348864E-3</v>
      </c>
      <c r="K15" cm="1">
        <f t="array" ref="K15">INDEX($D$9:$D$1032,$F15+4,1)</f>
        <v>2.3728211358407573E-3</v>
      </c>
      <c r="L15" cm="1">
        <f t="array" ref="L15">INDEX($D$9:$D$1032,$F15+5,1)</f>
        <v>2.4072988156343222E-3</v>
      </c>
      <c r="M15" cm="1">
        <f t="array" ref="M15">INDEX($D$9:$D$1032,$F15+6,1)</f>
        <v>2.4422774646690962E-3</v>
      </c>
      <c r="N15" cm="1">
        <f t="array" ref="N15">INDEX($D$9:$D$1032,$F15+7,1)</f>
        <v>2.4777643621524434E-3</v>
      </c>
      <c r="P15" t="str">
        <f t="shared" si="4"/>
        <v>0.00224,0.00227,0.00231,0.00234,0.00237,0.00241,0.00244,0.00248,</v>
      </c>
    </row>
    <row r="16" spans="1:16" x14ac:dyDescent="0.25">
      <c r="A16">
        <v>7</v>
      </c>
      <c r="B16">
        <f t="shared" si="0"/>
        <v>-95.122900000000001</v>
      </c>
      <c r="C16">
        <f t="shared" si="1"/>
        <v>3.0740434377335458E-8</v>
      </c>
      <c r="D16">
        <f t="shared" si="2"/>
        <v>1.239766800195413E-3</v>
      </c>
      <c r="F16">
        <f t="shared" si="3"/>
        <v>57</v>
      </c>
      <c r="G16" cm="1">
        <f t="array" ref="G16">INDEX($D$9:$D$1032,$F16,1)</f>
        <v>2.5137668930604188E-3</v>
      </c>
      <c r="H16" cm="1">
        <f t="array" ref="H16">INDEX($D$9:$D$1032,$F16+1,1)</f>
        <v>2.5502925496746066E-3</v>
      </c>
      <c r="I16" cm="1">
        <f t="array" ref="I16">INDEX($D$9:$D$1032,$F16+2,1)</f>
        <v>2.5873489331413018E-3</v>
      </c>
      <c r="J16" cm="1">
        <f t="array" ref="J16">INDEX($D$9:$D$1032,$F16+3,1)</f>
        <v>2.6249437550533508E-3</v>
      </c>
      <c r="K16" cm="1">
        <f t="array" ref="K16">INDEX($D$9:$D$1032,$F16+4,1)</f>
        <v>2.6630848390549371E-3</v>
      </c>
      <c r="L16" cm="1">
        <f t="array" ref="L16">INDEX($D$9:$D$1032,$F16+5,1)</f>
        <v>2.7017801224697596E-3</v>
      </c>
      <c r="M16" cm="1">
        <f t="array" ref="M16">INDEX($D$9:$D$1032,$F16+6,1)</f>
        <v>2.7410376579527804E-3</v>
      </c>
      <c r="N16" cm="1">
        <f t="array" ref="N16">INDEX($D$9:$D$1032,$F16+7,1)</f>
        <v>2.7808656151660513E-3</v>
      </c>
      <c r="P16" t="str">
        <f t="shared" si="4"/>
        <v>0.00251,0.00255,0.00259,0.00262,0.00266,0.0027,0.00274,0.00278,</v>
      </c>
    </row>
    <row r="17" spans="1:16" x14ac:dyDescent="0.25">
      <c r="A17">
        <v>8</v>
      </c>
      <c r="B17">
        <f t="shared" si="0"/>
        <v>-94.997600000000006</v>
      </c>
      <c r="C17">
        <f t="shared" si="1"/>
        <v>3.1640256823363101E-8</v>
      </c>
      <c r="D17">
        <f t="shared" si="2"/>
        <v>1.2577809193846737E-3</v>
      </c>
      <c r="F17">
        <f t="shared" si="3"/>
        <v>65</v>
      </c>
      <c r="G17" cm="1">
        <f t="array" ref="G17">INDEX($D$9:$D$1032,$F17,1)</f>
        <v>2.8212722824788204E-3</v>
      </c>
      <c r="H17" cm="1">
        <f t="array" ref="H17">INDEX($D$9:$D$1032,$F17+1,1)</f>
        <v>2.8622660686924216E-3</v>
      </c>
      <c r="I17" cm="1">
        <f t="array" ref="I17">INDEX($D$9:$D$1032,$F17+2,1)</f>
        <v>2.9038555047901419E-3</v>
      </c>
      <c r="J17" cm="1">
        <f t="array" ref="J17">INDEX($D$9:$D$1032,$F17+3,1)</f>
        <v>2.9460492457125758E-3</v>
      </c>
      <c r="K17" cm="1">
        <f t="array" ref="K17">INDEX($D$9:$D$1032,$F17+4,1)</f>
        <v>2.9888560721587484E-3</v>
      </c>
      <c r="L17" cm="1">
        <f t="array" ref="L17">INDEX($D$9:$D$1032,$F17+5,1)</f>
        <v>3.0322848924134393E-3</v>
      </c>
      <c r="M17" cm="1">
        <f t="array" ref="M17">INDEX($D$9:$D$1032,$F17+6,1)</f>
        <v>3.0763447442009803E-3</v>
      </c>
      <c r="N17" cm="1">
        <f t="array" ref="N17">INDEX($D$9:$D$1032,$F17+7,1)</f>
        <v>3.1210447965661168E-3</v>
      </c>
      <c r="P17" t="str">
        <f t="shared" si="4"/>
        <v>0.00282,0.00286,0.0029,0.00295,0.00299,0.00303,0.00308,0.00312,</v>
      </c>
    </row>
    <row r="18" spans="1:16" x14ac:dyDescent="0.25">
      <c r="A18">
        <v>9</v>
      </c>
      <c r="B18">
        <f t="shared" si="0"/>
        <v>-94.872299999999996</v>
      </c>
      <c r="C18">
        <f t="shared" si="1"/>
        <v>3.2566418533971068E-8</v>
      </c>
      <c r="D18">
        <f t="shared" si="2"/>
        <v>1.2760567881950056E-3</v>
      </c>
      <c r="F18">
        <f t="shared" si="3"/>
        <v>73</v>
      </c>
      <c r="G18" cm="1">
        <f t="array" ref="G18">INDEX($D$9:$D$1032,$F18,1)</f>
        <v>3.1663943517820673E-3</v>
      </c>
      <c r="H18" cm="1">
        <f t="array" ref="H18">INDEX($D$9:$D$1032,$F18+1,1)</f>
        <v>3.2124028472863939E-3</v>
      </c>
      <c r="I18" cm="1">
        <f t="array" ref="I18">INDEX($D$9:$D$1032,$F18+2,1)</f>
        <v>3.2590798576449622E-3</v>
      </c>
      <c r="J18" cm="1">
        <f t="array" ref="J18">INDEX($D$9:$D$1032,$F18+3,1)</f>
        <v>3.3064350965444703E-3</v>
      </c>
      <c r="K18" cm="1">
        <f t="array" ref="K18">INDEX($D$9:$D$1032,$F18+4,1)</f>
        <v>3.3544784188138861E-3</v>
      </c>
      <c r="L18" cm="1">
        <f t="array" ref="L18">INDEX($D$9:$D$1032,$F18+5,1)</f>
        <v>3.4032198224752748E-3</v>
      </c>
      <c r="M18" cm="1">
        <f t="array" ref="M18">INDEX($D$9:$D$1032,$F18+6,1)</f>
        <v>3.4526694508244596E-3</v>
      </c>
      <c r="N18" cm="1">
        <f t="array" ref="N18">INDEX($D$9:$D$1032,$F18+7,1)</f>
        <v>3.5028375945418649E-3</v>
      </c>
      <c r="P18" t="str">
        <f t="shared" si="4"/>
        <v>0.00317,0.00321,0.00326,0.00331,0.00335,0.0034,0.00345,0.0035,</v>
      </c>
    </row>
    <row r="19" spans="1:16" x14ac:dyDescent="0.25">
      <c r="A19">
        <v>10</v>
      </c>
      <c r="B19">
        <f t="shared" si="0"/>
        <v>-94.747</v>
      </c>
      <c r="C19">
        <f t="shared" si="1"/>
        <v>3.3519690502216243E-8</v>
      </c>
      <c r="D19">
        <f t="shared" si="2"/>
        <v>1.2945982099133353E-3</v>
      </c>
      <c r="F19">
        <f t="shared" si="3"/>
        <v>81</v>
      </c>
      <c r="G19" cm="1">
        <f t="array" ref="G19">INDEX($D$9:$D$1032,$F19,1)</f>
        <v>3.5537346938340495E-3</v>
      </c>
      <c r="H19" cm="1">
        <f t="array" ref="H19">INDEX($D$9:$D$1032,$F19+1,1)</f>
        <v>3.6053713406063652E-3</v>
      </c>
      <c r="I19" cm="1">
        <f t="array" ref="I19">INDEX($D$9:$D$1032,$F19+2,1)</f>
        <v>3.6577582806671788E-3</v>
      </c>
      <c r="J19" cm="1">
        <f t="array" ref="J19">INDEX($D$9:$D$1032,$F19+3,1)</f>
        <v>3.710906415964122E-3</v>
      </c>
      <c r="K19" cm="1">
        <f t="array" ref="K19">INDEX($D$9:$D$1032,$F19+4,1)</f>
        <v>3.7648268068528226E-3</v>
      </c>
      <c r="L19" cm="1">
        <f t="array" ref="L19">INDEX($D$9:$D$1032,$F19+5,1)</f>
        <v>3.8195306743986196E-3</v>
      </c>
      <c r="M19" cm="1">
        <f t="array" ref="M19">INDEX($D$9:$D$1032,$F19+6,1)</f>
        <v>3.8750294027117297E-3</v>
      </c>
      <c r="N19" cm="1">
        <f t="array" ref="N19">INDEX($D$9:$D$1032,$F19+7,1)</f>
        <v>3.9313345413162859E-3</v>
      </c>
      <c r="P19" t="str">
        <f t="shared" si="4"/>
        <v>0.00355,0.00361,0.00366,0.00371,0.00376,0.00382,0.00388,0.00393,</v>
      </c>
    </row>
    <row r="20" spans="1:16" x14ac:dyDescent="0.25">
      <c r="A20">
        <v>11</v>
      </c>
      <c r="B20">
        <f t="shared" si="0"/>
        <v>-94.621700000000004</v>
      </c>
      <c r="C20">
        <f t="shared" si="1"/>
        <v>3.4500866289375184E-8</v>
      </c>
      <c r="D20">
        <f t="shared" si="2"/>
        <v>1.3134090430893031E-3</v>
      </c>
      <c r="F20">
        <f t="shared" si="3"/>
        <v>89</v>
      </c>
      <c r="G20" cm="1">
        <f t="array" ref="G20">INDEX($D$9:$D$1032,$F20,1)</f>
        <v>3.98845780755391E-3</v>
      </c>
      <c r="H20" cm="1">
        <f t="array" ref="H20">INDEX($D$9:$D$1032,$F20+1,1)</f>
        <v>4.0464110890220768E-3</v>
      </c>
      <c r="I20" cm="1">
        <f t="array" ref="I20">INDEX($D$9:$D$1032,$F20+2,1)</f>
        <v>4.105206446048012E-3</v>
      </c>
      <c r="J20" cm="1">
        <f t="array" ref="J20">INDEX($D$9:$D$1032,$F20+3,1)</f>
        <v>4.1648561141984777E-3</v>
      </c>
      <c r="K20" cm="1">
        <f t="array" ref="K20">INDEX($D$9:$D$1032,$F20+4,1)</f>
        <v>4.2253725068260887E-3</v>
      </c>
      <c r="L20" cm="1">
        <f t="array" ref="L20">INDEX($D$9:$D$1032,$F20+5,1)</f>
        <v>4.2867682176524983E-3</v>
      </c>
      <c r="M20" cm="1">
        <f t="array" ref="M20">INDEX($D$9:$D$1032,$F20+6,1)</f>
        <v>4.3490560233893161E-3</v>
      </c>
      <c r="N20" cm="1">
        <f t="array" ref="N20">INDEX($D$9:$D$1032,$F20+7,1)</f>
        <v>4.4122488863968991E-3</v>
      </c>
      <c r="P20" t="str">
        <f t="shared" si="4"/>
        <v>0.00399,0.00405,0.00411,0.00416,0.00423,0.00429,0.00435,0.00441,</v>
      </c>
    </row>
    <row r="21" spans="1:16" x14ac:dyDescent="0.25">
      <c r="A21">
        <v>12</v>
      </c>
      <c r="B21">
        <f t="shared" si="0"/>
        <v>-94.496399999999994</v>
      </c>
      <c r="C21">
        <f t="shared" si="1"/>
        <v>3.5510762685552041E-8</v>
      </c>
      <c r="D21">
        <f t="shared" si="2"/>
        <v>1.3324932023382342E-3</v>
      </c>
      <c r="F21">
        <f t="shared" si="3"/>
        <v>97</v>
      </c>
      <c r="G21" cm="1">
        <f t="array" ref="G21">INDEX($D$9:$D$1032,$F21,1)</f>
        <v>4.4763599573819568E-3</v>
      </c>
      <c r="H21" cm="1">
        <f t="array" ref="H21">INDEX($D$9:$D$1032,$F21+1,1)</f>
        <v>4.5414025781341768E-3</v>
      </c>
      <c r="I21" cm="1">
        <f t="array" ref="I21">INDEX($D$9:$D$1032,$F21+2,1)</f>
        <v>4.6073902843028081E-3</v>
      </c>
      <c r="J21" cm="1">
        <f t="array" ref="J21">INDEX($D$9:$D$1032,$F21+3,1)</f>
        <v>4.6743368082134314E-3</v>
      </c>
      <c r="K21" cm="1">
        <f t="array" ref="K21">INDEX($D$9:$D$1032,$F21+4,1)</f>
        <v>4.7422560817256976E-3</v>
      </c>
      <c r="L21" cm="1">
        <f t="array" ref="L21">INDEX($D$9:$D$1032,$F21+5,1)</f>
        <v>4.8111622391326667E-3</v>
      </c>
      <c r="M21" cm="1">
        <f t="array" ref="M21">INDEX($D$9:$D$1032,$F21+6,1)</f>
        <v>4.8810696201021684E-3</v>
      </c>
      <c r="N21" cm="1">
        <f t="array" ref="N21">INDEX($D$9:$D$1032,$F21+7,1)</f>
        <v>4.9519927726609774E-3</v>
      </c>
      <c r="P21" t="str">
        <f t="shared" si="4"/>
        <v>0.00448,0.00454,0.00461,0.00467,0.00474,0.00481,0.00488,0.00495,</v>
      </c>
    </row>
    <row r="22" spans="1:16" x14ac:dyDescent="0.25">
      <c r="A22">
        <v>13</v>
      </c>
      <c r="B22">
        <f t="shared" si="0"/>
        <v>-94.371099999999998</v>
      </c>
      <c r="C22">
        <f t="shared" si="1"/>
        <v>3.6550220389623241E-8</v>
      </c>
      <c r="D22">
        <f t="shared" si="2"/>
        <v>1.3518546591557697E-3</v>
      </c>
      <c r="F22">
        <f t="shared" si="3"/>
        <v>105</v>
      </c>
      <c r="G22" cm="1">
        <f t="array" ref="G22">INDEX($D$9:$D$1032,$F22,1)</f>
        <v>5.0239464562222783E-3</v>
      </c>
      <c r="H22" cm="1">
        <f t="array" ref="H22">INDEX($D$9:$D$1032,$F22+1,1)</f>
        <v>5.0969456446572177E-3</v>
      </c>
      <c r="I22" cm="1">
        <f t="array" ref="I22">INDEX($D$9:$D$1032,$F22+2,1)</f>
        <v>5.1710055294110005E-3</v>
      </c>
      <c r="J22" cm="1">
        <f t="array" ref="J22">INDEX($D$9:$D$1032,$F22+3,1)</f>
        <v>5.2461415226642914E-3</v>
      </c>
      <c r="K22" cm="1">
        <f t="array" ref="K22">INDEX($D$9:$D$1032,$F22+4,1)</f>
        <v>5.3223692605405618E-3</v>
      </c>
      <c r="L22" cm="1">
        <f t="array" ref="L22">INDEX($D$9:$D$1032,$F22+5,1)</f>
        <v>5.3997046063600576E-3</v>
      </c>
      <c r="M22" cm="1">
        <f t="array" ref="M22">INDEX($D$9:$D$1032,$F22+6,1)</f>
        <v>5.4781636539409624E-3</v>
      </c>
      <c r="N22" cm="1">
        <f t="array" ref="N22">INDEX($D$9:$D$1032,$F22+7,1)</f>
        <v>5.5577627309486826E-3</v>
      </c>
      <c r="P22" t="str">
        <f t="shared" si="4"/>
        <v>0.00502,0.0051,0.00517,0.00525,0.00532,0.0054,0.00548,0.00556,</v>
      </c>
    </row>
    <row r="23" spans="1:16" x14ac:dyDescent="0.25">
      <c r="A23">
        <v>14</v>
      </c>
      <c r="B23">
        <f t="shared" si="0"/>
        <v>-94.245800000000003</v>
      </c>
      <c r="C23">
        <f t="shared" si="1"/>
        <v>3.7620104709087791E-8</v>
      </c>
      <c r="D23">
        <f t="shared" si="2"/>
        <v>1.3714974427443856E-3</v>
      </c>
      <c r="F23">
        <f t="shared" si="3"/>
        <v>113</v>
      </c>
      <c r="G23" cm="1">
        <f t="array" ref="G23">INDEX($D$9:$D$1032,$F23,1)</f>
        <v>5.6385184022936163E-3</v>
      </c>
      <c r="H23" cm="1">
        <f t="array" ref="H23">INDEX($D$9:$D$1032,$F23+1,1)</f>
        <v>5.7204474735784317E-3</v>
      </c>
      <c r="I23" cm="1">
        <f t="array" ref="I23">INDEX($D$9:$D$1032,$F23+2,1)</f>
        <v>5.8035669945953623E-3</v>
      </c>
      <c r="J23" cm="1">
        <f t="array" ref="J23">INDEX($D$9:$D$1032,$F23+3,1)</f>
        <v>5.8878942628743771E-3</v>
      </c>
      <c r="K23" cm="1">
        <f t="array" ref="K23">INDEX($D$9:$D$1032,$F23+4,1)</f>
        <v>5.9734468272828389E-3</v>
      </c>
      <c r="L23" cm="1">
        <f t="array" ref="L23">INDEX($D$9:$D$1032,$F23+5,1)</f>
        <v>6.0602424916774839E-3</v>
      </c>
      <c r="M23" cm="1">
        <f t="array" ref="M23">INDEX($D$9:$D$1032,$F23+6,1)</f>
        <v>6.1482993186095167E-3</v>
      </c>
      <c r="N23" cm="1">
        <f t="array" ref="N23">INDEX($D$9:$D$1032,$F23+7,1)</f>
        <v>6.237635633083511E-3</v>
      </c>
      <c r="P23" t="str">
        <f t="shared" si="4"/>
        <v>0.00564,0.00572,0.0058,0.00589,0.00597,0.00606,0.00615,0.00624,</v>
      </c>
    </row>
    <row r="24" spans="1:16" x14ac:dyDescent="0.25">
      <c r="A24">
        <v>15</v>
      </c>
      <c r="B24">
        <f t="shared" si="0"/>
        <v>-94.120500000000007</v>
      </c>
      <c r="C24">
        <f t="shared" si="1"/>
        <v>3.8721306280400051E-8</v>
      </c>
      <c r="D24">
        <f t="shared" si="2"/>
        <v>1.3914256408518574E-3</v>
      </c>
      <c r="F24">
        <f t="shared" si="3"/>
        <v>121</v>
      </c>
      <c r="G24" cm="1">
        <f t="array" ref="G24">INDEX($D$9:$D$1032,$F24,1)</f>
        <v>6.3282700263708955E-3</v>
      </c>
      <c r="H24" cm="1">
        <f t="array" ref="H24">INDEX($D$9:$D$1032,$F24+1,1)</f>
        <v>6.4202213598788553E-3</v>
      </c>
      <c r="I24" cm="1">
        <f t="array" ref="I24">INDEX($D$9:$D$1032,$F24+2,1)</f>
        <v>6.5135087690755362E-3</v>
      </c>
      <c r="J24" cm="1">
        <f t="array" ref="J24">INDEX($D$9:$D$1032,$F24+3,1)</f>
        <v>6.6081516674721882E-3</v>
      </c>
      <c r="K24" cm="1">
        <f t="array" ref="K24">INDEX($D$9:$D$1032,$F24+4,1)</f>
        <v>6.7041697506631387E-3</v>
      </c>
      <c r="L24" cm="1">
        <f t="array" ref="L24">INDEX($D$9:$D$1032,$F24+5,1)</f>
        <v>6.8015830004246576E-3</v>
      </c>
      <c r="M24" cm="1">
        <f t="array" ref="M24">INDEX($D$9:$D$1032,$F24+6,1)</f>
        <v>6.9004116888731577E-3</v>
      </c>
      <c r="N24" cm="1">
        <f t="array" ref="N24">INDEX($D$9:$D$1032,$F24+7,1)</f>
        <v>7.0006763826839045E-3</v>
      </c>
      <c r="P24" t="str">
        <f t="shared" si="4"/>
        <v>0.00633,0.00642,0.00651,0.00661,0.0067,0.0068,0.0069,0.007,</v>
      </c>
    </row>
    <row r="25" spans="1:16" x14ac:dyDescent="0.25">
      <c r="A25">
        <v>16</v>
      </c>
      <c r="B25">
        <f t="shared" si="0"/>
        <v>-93.995199999999997</v>
      </c>
      <c r="C25">
        <f t="shared" si="1"/>
        <v>3.9854741810390747E-8</v>
      </c>
      <c r="D25">
        <f t="shared" si="2"/>
        <v>1.4116434006219622E-3</v>
      </c>
      <c r="F25">
        <f t="shared" si="3"/>
        <v>129</v>
      </c>
      <c r="G25" cm="1">
        <f t="array" ref="G25">INDEX($D$9:$D$1032,$F25,1)</f>
        <v>7.1023979473710912E-3</v>
      </c>
      <c r="H25" cm="1">
        <f t="array" ref="H25">INDEX($D$9:$D$1032,$F25+1,1)</f>
        <v>7.2055975516300023E-3</v>
      </c>
      <c r="I25" cm="1">
        <f t="array" ref="I25">INDEX($D$9:$D$1032,$F25+2,1)</f>
        <v>7.3102966717423085E-3</v>
      </c>
      <c r="J25" cm="1">
        <f t="array" ref="J25">INDEX($D$9:$D$1032,$F25+3,1)</f>
        <v>7.4165170960453775E-3</v>
      </c>
      <c r="K25" cm="1">
        <f t="array" ref="K25">INDEX($D$9:$D$1032,$F25+4,1)</f>
        <v>7.5242809294665501E-3</v>
      </c>
      <c r="L25" cm="1">
        <f t="array" ref="L25">INDEX($D$9:$D$1032,$F25+5,1)</f>
        <v>7.6336105981231967E-3</v>
      </c>
      <c r="M25" cm="1">
        <f t="array" ref="M25">INDEX($D$9:$D$1032,$F25+6,1)</f>
        <v>7.7445288539898013E-3</v>
      </c>
      <c r="N25" cm="1">
        <f t="array" ref="N25">INDEX($D$9:$D$1032,$F25+7,1)</f>
        <v>7.8570587796326259E-3</v>
      </c>
      <c r="P25" t="str">
        <f t="shared" si="4"/>
        <v>0.0071,0.00721,0.00731,0.00742,0.00752,0.00763,0.00774,0.00786,</v>
      </c>
    </row>
    <row r="26" spans="1:16" x14ac:dyDescent="0.25">
      <c r="A26">
        <v>17</v>
      </c>
      <c r="B26">
        <f t="shared" si="0"/>
        <v>-93.869900000000001</v>
      </c>
      <c r="C26">
        <f t="shared" si="1"/>
        <v>4.1021354839387576E-8</v>
      </c>
      <c r="D26">
        <f t="shared" si="2"/>
        <v>1.4321549294574866E-3</v>
      </c>
      <c r="F26">
        <f t="shared" si="3"/>
        <v>137</v>
      </c>
      <c r="G26" cm="1">
        <f t="array" ref="G26">INDEX($D$9:$D$1032,$F26,1)</f>
        <v>7.9712237930133923E-3</v>
      </c>
      <c r="H26" cm="1">
        <f t="array" ref="H26">INDEX($D$9:$D$1032,$F26+1,1)</f>
        <v>8.0870476523625563E-3</v>
      </c>
      <c r="I26" cm="1">
        <f t="array" ref="I26">INDEX($D$9:$D$1032,$F26+2,1)</f>
        <v>8.2045544611236299E-3</v>
      </c>
      <c r="J26" cm="1">
        <f t="array" ref="J26">INDEX($D$9:$D$1032,$F26+3,1)</f>
        <v>8.3237686729690803E-3</v>
      </c>
      <c r="K26" cm="1">
        <f t="array" ref="K26">INDEX($D$9:$D$1032,$F26+4,1)</f>
        <v>8.4447150968893492E-3</v>
      </c>
      <c r="L26" cm="1">
        <f t="array" ref="L26">INDEX($D$9:$D$1032,$F26+5,1)</f>
        <v>8.567418902355602E-3</v>
      </c>
      <c r="M26" cm="1">
        <f t="array" ref="M26">INDEX($D$9:$D$1032,$F26+6,1)</f>
        <v>8.6919056245577317E-3</v>
      </c>
      <c r="N26" cm="1">
        <f t="array" ref="N26">INDEX($D$9:$D$1032,$F26+7,1)</f>
        <v>8.8182011697182563E-3</v>
      </c>
      <c r="P26" t="str">
        <f t="shared" si="4"/>
        <v>0.00797,0.00809,0.0082,0.00832,0.00844,0.00857,0.00869,0.00882,</v>
      </c>
    </row>
    <row r="27" spans="1:16" x14ac:dyDescent="0.25">
      <c r="A27">
        <v>18</v>
      </c>
      <c r="B27">
        <f t="shared" si="0"/>
        <v>-93.744600000000005</v>
      </c>
      <c r="C27">
        <f t="shared" si="1"/>
        <v>4.2222116526677208E-8</v>
      </c>
      <c r="D27">
        <f t="shared" si="2"/>
        <v>1.4529644958958428E-3</v>
      </c>
      <c r="F27">
        <f t="shared" si="3"/>
        <v>145</v>
      </c>
      <c r="G27" cm="1">
        <f t="array" ref="G27">INDEX($D$9:$D$1032,$F27,1)</f>
        <v>8.9463318204834937E-3</v>
      </c>
      <c r="H27" cm="1">
        <f t="array" ref="H27">INDEX($D$9:$D$1032,$F27+1,1)</f>
        <v>9.0763242413931782E-3</v>
      </c>
      <c r="I27" cm="1">
        <f t="array" ref="I27">INDEX($D$9:$D$1032,$F27+2,1)</f>
        <v>9.2082054844294364E-3</v>
      </c>
      <c r="J27" cm="1">
        <f t="array" ref="J27">INDEX($D$9:$D$1032,$F27+3,1)</f>
        <v>9.342002994646317E-3</v>
      </c>
      <c r="K27" cm="1">
        <f t="array" ref="K27">INDEX($D$9:$D$1032,$F27+4,1)</f>
        <v>9.4777446158814185E-3</v>
      </c>
      <c r="L27" cm="1">
        <f t="array" ref="L27">INDEX($D$9:$D$1032,$F27+5,1)</f>
        <v>9.6154585965501724E-3</v>
      </c>
      <c r="M27" cm="1">
        <f t="array" ref="M27">INDEX($D$9:$D$1032,$F27+6,1)</f>
        <v>9.7551735955244499E-3</v>
      </c>
      <c r="N27" cm="1">
        <f t="array" ref="N27">INDEX($D$9:$D$1032,$F27+7,1)</f>
        <v>9.896918688096697E-3</v>
      </c>
      <c r="P27" t="str">
        <f t="shared" si="4"/>
        <v>0.00895,0.00908,0.00921,0.00934,0.00948,0.00962,0.00976,0.0099,</v>
      </c>
    </row>
    <row r="28" spans="1:16" x14ac:dyDescent="0.25">
      <c r="A28">
        <v>19</v>
      </c>
      <c r="B28">
        <f t="shared" si="0"/>
        <v>-93.619299999999996</v>
      </c>
      <c r="C28">
        <f t="shared" si="1"/>
        <v>4.3458026458955531E-8</v>
      </c>
      <c r="D28">
        <f t="shared" si="2"/>
        <v>1.4740764304973391E-3</v>
      </c>
      <c r="F28">
        <f t="shared" si="3"/>
        <v>153</v>
      </c>
      <c r="G28" cm="1">
        <f t="array" ref="G28">INDEX($D$9:$D$1032,$F28,1)</f>
        <v>1.0040723372030559E-2</v>
      </c>
      <c r="H28" cm="1">
        <f t="array" ref="H28">INDEX($D$9:$D$1032,$F28+1,1)</f>
        <v>1.0186617573699489E-2</v>
      </c>
      <c r="I28" cm="1">
        <f t="array" ref="I28">INDEX($D$9:$D$1032,$F28+2,1)</f>
        <v>1.0334631654314575E-2</v>
      </c>
      <c r="J28" cm="1">
        <f t="array" ref="J28">INDEX($D$9:$D$1032,$F28+3,1)</f>
        <v>1.0484796416242845E-2</v>
      </c>
      <c r="K28" cm="1">
        <f t="array" ref="K28">INDEX($D$9:$D$1032,$F28+4,1)</f>
        <v>1.0637143109417361E-2</v>
      </c>
      <c r="L28" cm="1">
        <f t="array" ref="L28">INDEX($D$9:$D$1032,$F28+5,1)</f>
        <v>1.0791703437840479E-2</v>
      </c>
      <c r="M28" cm="1">
        <f t="array" ref="M28">INDEX($D$9:$D$1032,$F28+6,1)</f>
        <v>1.0948509566181517E-2</v>
      </c>
      <c r="N28" cm="1">
        <f t="array" ref="N28">INDEX($D$9:$D$1032,$F28+7,1)</f>
        <v>1.1107594126470473E-2</v>
      </c>
      <c r="P28" t="str">
        <f t="shared" si="4"/>
        <v>0.01004,0.01019,0.01033,0.01048,0.01064,0.01079,0.01095,0.01111,</v>
      </c>
    </row>
    <row r="29" spans="1:16" x14ac:dyDescent="0.25">
      <c r="A29">
        <v>20</v>
      </c>
      <c r="B29">
        <f t="shared" si="0"/>
        <v>-93.494</v>
      </c>
      <c r="C29">
        <f t="shared" si="1"/>
        <v>4.4730113482444785E-8</v>
      </c>
      <c r="D29">
        <f t="shared" si="2"/>
        <v>1.4954951267464028E-3</v>
      </c>
      <c r="F29">
        <f t="shared" si="3"/>
        <v>161</v>
      </c>
      <c r="G29" cm="1">
        <f t="array" ref="G29">INDEX($D$9:$D$1032,$F29,1)</f>
        <v>1.1268990224888855E-2</v>
      </c>
      <c r="H29" cm="1">
        <f t="array" ref="H29">INDEX($D$9:$D$1032,$F29+1,1)</f>
        <v>1.1432731448659137E-2</v>
      </c>
      <c r="I29" cm="1">
        <f t="array" ref="I29">INDEX($D$9:$D$1032,$F29+2,1)</f>
        <v>1.1598851873034497E-2</v>
      </c>
      <c r="J29" cm="1">
        <f t="array" ref="J29">INDEX($D$9:$D$1032,$F29+3,1)</f>
        <v>1.1767386068390029E-2</v>
      </c>
      <c r="K29" cm="1">
        <f t="array" ref="K29">INDEX($D$9:$D$1032,$F29+4,1)</f>
        <v>1.1938369107416873E-2</v>
      </c>
      <c r="L29" cm="1">
        <f t="array" ref="L29">INDEX($D$9:$D$1032,$F29+5,1)</f>
        <v>1.2111836572421167E-2</v>
      </c>
      <c r="M29" cm="1">
        <f t="array" ref="M29">INDEX($D$9:$D$1032,$F29+6,1)</f>
        <v>1.2287824562728753E-2</v>
      </c>
      <c r="N29" cm="1">
        <f t="array" ref="N29">INDEX($D$9:$D$1032,$F29+7,1)</f>
        <v>1.2466369702197578E-2</v>
      </c>
      <c r="P29" t="str">
        <f t="shared" si="4"/>
        <v>0.01127,0.01143,0.0116,0.01177,0.01194,0.01211,0.01229,0.01247,</v>
      </c>
    </row>
    <row r="30" spans="1:16" x14ac:dyDescent="0.25">
      <c r="A30">
        <v>21</v>
      </c>
      <c r="B30">
        <f t="shared" si="0"/>
        <v>-93.368700000000004</v>
      </c>
      <c r="C30">
        <f t="shared" si="1"/>
        <v>4.6039436559367138E-8</v>
      </c>
      <c r="D30">
        <f t="shared" si="2"/>
        <v>1.5172250419658768E-3</v>
      </c>
      <c r="F30">
        <f t="shared" si="3"/>
        <v>169</v>
      </c>
      <c r="G30" cm="1">
        <f t="array" ref="G30">INDEX($D$9:$D$1032,$F30,1)</f>
        <v>1.2647509146839398E-2</v>
      </c>
      <c r="H30" cm="1">
        <f t="array" ref="H30">INDEX($D$9:$D$1032,$F30+1,1)</f>
        <v>1.283128059255205E-2</v>
      </c>
      <c r="I30" cm="1">
        <f t="array" ref="I30">INDEX($D$9:$D$1032,$F30+2,1)</f>
        <v>1.3017722282964004E-2</v>
      </c>
      <c r="J30" cm="1">
        <f t="array" ref="J30">INDEX($D$9:$D$1032,$F30+3,1)</f>
        <v>1.3206873017393279E-2</v>
      </c>
      <c r="K30" cm="1">
        <f t="array" ref="K30">INDEX($D$9:$D$1032,$F30+4,1)</f>
        <v>1.3398772158921565E-2</v>
      </c>
      <c r="L30" cm="1">
        <f t="array" ref="L30">INDEX($D$9:$D$1032,$F30+5,1)</f>
        <v>1.3593459642585834E-2</v>
      </c>
      <c r="M30" cm="1">
        <f t="array" ref="M30">INDEX($D$9:$D$1032,$F30+6,1)</f>
        <v>1.3790975983689124E-2</v>
      </c>
      <c r="N30" cm="1">
        <f t="array" ref="N30">INDEX($D$9:$D$1032,$F30+7,1)</f>
        <v>1.3991362286231856E-2</v>
      </c>
      <c r="P30" t="str">
        <f t="shared" si="4"/>
        <v>0.01265,0.01283,0.01302,0.01321,0.0134,0.01359,0.01379,0.01399,</v>
      </c>
    </row>
    <row r="31" spans="1:16" x14ac:dyDescent="0.25">
      <c r="A31">
        <v>22</v>
      </c>
      <c r="B31">
        <f t="shared" si="0"/>
        <v>-93.243399999999994</v>
      </c>
      <c r="C31">
        <f t="shared" si="1"/>
        <v>4.7387085649489727E-8</v>
      </c>
      <c r="D31">
        <f t="shared" si="2"/>
        <v>1.539270698244622E-3</v>
      </c>
      <c r="F31">
        <f t="shared" si="3"/>
        <v>177</v>
      </c>
      <c r="G31" cm="1">
        <f t="array" ref="G31">INDEX($D$9:$D$1032,$F31,1)</f>
        <v>1.4194660251465775E-2</v>
      </c>
      <c r="H31" cm="1">
        <f t="array" ref="H31">INDEX($D$9:$D$1032,$F31+1,1)</f>
        <v>1.4400912186572181E-2</v>
      </c>
      <c r="I31" cm="1">
        <f t="array" ref="I31">INDEX($D$9:$D$1032,$F31+2,1)</f>
        <v>1.4610161013466147E-2</v>
      </c>
      <c r="J31" cm="1">
        <f t="array" ref="J31">INDEX($D$9:$D$1032,$F31+3,1)</f>
        <v>1.4822450277728886E-2</v>
      </c>
      <c r="K31" cm="1">
        <f t="array" ref="K31">INDEX($D$9:$D$1032,$F31+4,1)</f>
        <v>1.5037824157669716E-2</v>
      </c>
      <c r="L31" cm="1">
        <f t="array" ref="L31">INDEX($D$9:$D$1032,$F31+5,1)</f>
        <v>1.5256327473519675E-2</v>
      </c>
      <c r="M31" cm="1">
        <f t="array" ref="M31">INDEX($D$9:$D$1032,$F31+6,1)</f>
        <v>1.5478005696758937E-2</v>
      </c>
      <c r="N31" cm="1">
        <f t="array" ref="N31">INDEX($D$9:$D$1032,$F31+7,1)</f>
        <v>1.5702904959579607E-2</v>
      </c>
      <c r="P31" t="str">
        <f t="shared" si="4"/>
        <v>0.01419,0.0144,0.01461,0.01482,0.01504,0.01526,0.01548,0.0157,</v>
      </c>
    </row>
    <row r="32" spans="1:16" x14ac:dyDescent="0.25">
      <c r="A32">
        <v>23</v>
      </c>
      <c r="B32">
        <f t="shared" si="0"/>
        <v>-93.118099999999998</v>
      </c>
      <c r="C32">
        <f t="shared" si="1"/>
        <v>4.8774182617471351E-8</v>
      </c>
      <c r="D32">
        <f t="shared" si="2"/>
        <v>1.5616366833785531E-3</v>
      </c>
      <c r="F32">
        <f t="shared" si="3"/>
        <v>185</v>
      </c>
      <c r="G32" cm="1">
        <f t="array" ref="G32">INDEX($D$9:$D$1032,$F32,1)</f>
        <v>1.5931072064485879E-2</v>
      </c>
      <c r="H32" cm="1">
        <f t="array" ref="H32">INDEX($D$9:$D$1032,$F32+1,1)</f>
        <v>1.6162554494034E-2</v>
      </c>
      <c r="I32" cm="1">
        <f t="array" ref="I32">INDEX($D$9:$D$1032,$F32+2,1)</f>
        <v>1.6397400420713578E-2</v>
      </c>
      <c r="J32" cm="1">
        <f t="array" ref="J32">INDEX($D$9:$D$1032,$F32+3,1)</f>
        <v>1.663565871697234E-2</v>
      </c>
      <c r="K32" cm="1">
        <f t="array" ref="K32">INDEX($D$9:$D$1032,$F32+4,1)</f>
        <v>1.6877378965386922E-2</v>
      </c>
      <c r="L32" cm="1">
        <f t="array" ref="L32">INDEX($D$9:$D$1032,$F32+5,1)</f>
        <v>1.7122611468981065E-2</v>
      </c>
      <c r="M32" cm="1">
        <f t="array" ref="M32">INDEX($D$9:$D$1032,$F32+6,1)</f>
        <v>1.7371407261693863E-2</v>
      </c>
      <c r="N32" cm="1">
        <f t="array" ref="N32">INDEX($D$9:$D$1032,$F32+7,1)</f>
        <v>1.7623818119000236E-2</v>
      </c>
      <c r="P32" t="str">
        <f t="shared" si="4"/>
        <v>0.01593,0.01616,0.0164,0.01664,0.01688,0.01712,0.01737,0.01762,</v>
      </c>
    </row>
    <row r="33" spans="1:16" x14ac:dyDescent="0.25">
      <c r="A33">
        <v>24</v>
      </c>
      <c r="B33">
        <f t="shared" si="0"/>
        <v>-92.992800000000003</v>
      </c>
      <c r="C33">
        <f t="shared" si="1"/>
        <v>5.0201882166772777E-8</v>
      </c>
      <c r="D33">
        <f t="shared" si="2"/>
        <v>1.5843276518254167E-3</v>
      </c>
      <c r="F33">
        <f t="shared" si="3"/>
        <v>193</v>
      </c>
      <c r="G33" cm="1">
        <f t="array" ref="G33">INDEX($D$9:$D$1032,$F33,1)</f>
        <v>1.7879896568685716E-2</v>
      </c>
      <c r="H33" cm="1">
        <f t="array" ref="H33">INDEX($D$9:$D$1032,$F33+1,1)</f>
        <v>1.8139695901777352E-2</v>
      </c>
      <c r="I33" cm="1">
        <f t="array" ref="I33">INDEX($D$9:$D$1032,$F33+2,1)</f>
        <v>1.8403270183634256E-2</v>
      </c>
      <c r="J33" cm="1">
        <f t="array" ref="J33">INDEX($D$9:$D$1032,$F33+3,1)</f>
        <v>1.8670674265198535E-2</v>
      </c>
      <c r="K33" cm="1">
        <f t="array" ref="K33">INDEX($D$9:$D$1032,$F33+4,1)</f>
        <v>1.8941963794410089E-2</v>
      </c>
      <c r="L33" cm="1">
        <f t="array" ref="L33">INDEX($D$9:$D$1032,$F33+5,1)</f>
        <v>1.921719522778724E-2</v>
      </c>
      <c r="M33" cm="1">
        <f t="array" ref="M33">INDEX($D$9:$D$1032,$F33+6,1)</f>
        <v>1.9496425842175417E-2</v>
      </c>
      <c r="N33" cm="1">
        <f t="array" ref="N33">INDEX($D$9:$D$1032,$F33+7,1)</f>
        <v>1.9779713746666934E-2</v>
      </c>
      <c r="P33" t="str">
        <f t="shared" si="4"/>
        <v>0.01788,0.01814,0.0184,0.01867,0.01894,0.01922,0.0195,0.01978,</v>
      </c>
    </row>
    <row r="34" spans="1:16" x14ac:dyDescent="0.25">
      <c r="A34">
        <v>25</v>
      </c>
      <c r="B34">
        <f t="shared" si="0"/>
        <v>-92.867500000000007</v>
      </c>
      <c r="C34">
        <f t="shared" si="1"/>
        <v>5.1671372800899827E-8</v>
      </c>
      <c r="D34">
        <f t="shared" si="2"/>
        <v>1.6073483256733717E-3</v>
      </c>
      <c r="F34">
        <f t="shared" si="3"/>
        <v>201</v>
      </c>
      <c r="G34" cm="1">
        <f t="array" ref="G34">INDEX($D$9:$D$1032,$F34,1)</f>
        <v>2.0067117894693627E-2</v>
      </c>
      <c r="H34" cm="1">
        <f t="array" ref="H34">INDEX($D$9:$D$1032,$F34+1,1)</f>
        <v>2.0358698096295216E-2</v>
      </c>
      <c r="I34" cm="1">
        <f t="array" ref="I34">INDEX($D$9:$D$1032,$F34+2,1)</f>
        <v>2.0654515030566249E-2</v>
      </c>
      <c r="J34" cm="1">
        <f t="array" ref="J34">INDEX($D$9:$D$1032,$F34+3,1)</f>
        <v>2.095463025828357E-2</v>
      </c>
      <c r="K34" cm="1">
        <f t="array" ref="K34">INDEX($D$9:$D$1032,$F34+4,1)</f>
        <v>2.1259106234717277E-2</v>
      </c>
      <c r="L34" cm="1">
        <f t="array" ref="L34">INDEX($D$9:$D$1032,$F34+5,1)</f>
        <v>2.1568006322628137E-2</v>
      </c>
      <c r="M34" cm="1">
        <f t="array" ref="M34">INDEX($D$9:$D$1032,$F34+6,1)</f>
        <v>2.1881394805453546E-2</v>
      </c>
      <c r="N34" cm="1">
        <f t="array" ref="N34">INDEX($D$9:$D$1032,$F34+7,1)</f>
        <v>2.2199336900685152E-2</v>
      </c>
      <c r="P34" t="str">
        <f t="shared" si="4"/>
        <v>0.02007,0.02036,0.02065,0.02095,0.02126,0.02157,0.02188,0.0222,</v>
      </c>
    </row>
    <row r="35" spans="1:16" x14ac:dyDescent="0.25">
      <c r="A35">
        <v>26</v>
      </c>
      <c r="B35">
        <f t="shared" si="0"/>
        <v>-92.742199999999997</v>
      </c>
      <c r="C35">
        <f t="shared" si="1"/>
        <v>5.3183877812787292E-8</v>
      </c>
      <c r="D35">
        <f t="shared" si="2"/>
        <v>1.6307034956237032E-3</v>
      </c>
      <c r="F35">
        <f t="shared" si="3"/>
        <v>209</v>
      </c>
      <c r="G35" cm="1">
        <f t="array" ref="G35">INDEX($D$9:$D$1032,$F35,1)</f>
        <v>2.2521898773440931E-2</v>
      </c>
      <c r="H35" cm="1">
        <f t="array" ref="H35">INDEX($D$9:$D$1032,$F35+1,1)</f>
        <v>2.2849147550234525E-2</v>
      </c>
      <c r="I35" cm="1">
        <f t="array" ref="I35">INDEX($D$9:$D$1032,$F35+2,1)</f>
        <v>2.3181151332944305E-2</v>
      </c>
      <c r="J35" cm="1">
        <f t="array" ref="J35">INDEX($D$9:$D$1032,$F35+3,1)</f>
        <v>2.3517979212986026E-2</v>
      </c>
      <c r="K35" cm="1">
        <f t="array" ref="K35">INDEX($D$9:$D$1032,$F35+4,1)</f>
        <v>2.3859701285690756E-2</v>
      </c>
      <c r="L35" cm="1">
        <f t="array" ref="L35">INDEX($D$9:$D$1032,$F35+5,1)</f>
        <v>2.4206388664892126E-2</v>
      </c>
      <c r="M35" cm="1">
        <f t="array" ref="M35">INDEX($D$9:$D$1032,$F35+6,1)</f>
        <v>2.4558113497725329E-2</v>
      </c>
      <c r="N35" cm="1">
        <f t="array" ref="N35">INDEX($D$9:$D$1032,$F35+7,1)</f>
        <v>2.4914948979641492E-2</v>
      </c>
      <c r="P35" t="str">
        <f t="shared" si="4"/>
        <v>0.02252,0.02285,0.02318,0.02352,0.02386,0.02421,0.02456,0.02491,</v>
      </c>
    </row>
    <row r="36" spans="1:16" x14ac:dyDescent="0.25">
      <c r="A36">
        <v>27</v>
      </c>
      <c r="B36">
        <f t="shared" si="0"/>
        <v>-92.616900000000001</v>
      </c>
      <c r="C36">
        <f t="shared" si="1"/>
        <v>5.4740656303139893E-8</v>
      </c>
      <c r="D36">
        <f t="shared" si="2"/>
        <v>1.6543980219877546E-3</v>
      </c>
      <c r="F36">
        <f t="shared" si="3"/>
        <v>217</v>
      </c>
      <c r="G36" cm="1">
        <f t="array" ref="G36">INDEX($D$9:$D$1032,$F36,1)</f>
        <v>2.5276969369639732E-2</v>
      </c>
      <c r="H36" cm="1">
        <f t="array" ref="H36">INDEX($D$9:$D$1032,$F36+1,1)</f>
        <v>2.5644250005720817E-2</v>
      </c>
      <c r="I36" cm="1">
        <f t="array" ref="I36">INDEX($D$9:$D$1032,$F36+2,1)</f>
        <v>2.6016867320565362E-2</v>
      </c>
      <c r="J36" cm="1">
        <f t="array" ref="J36">INDEX($D$9:$D$1032,$F36+3,1)</f>
        <v>2.6394898857439834E-2</v>
      </c>
      <c r="K36" cm="1">
        <f t="array" ref="K36">INDEX($D$9:$D$1032,$F36+4,1)</f>
        <v>2.677842328633363E-2</v>
      </c>
      <c r="L36" cm="1">
        <f t="array" ref="L36">INDEX($D$9:$D$1032,$F36+5,1)</f>
        <v>2.7167520420330462E-2</v>
      </c>
      <c r="M36" cm="1">
        <f t="array" ref="M36">INDEX($D$9:$D$1032,$F36+6,1)</f>
        <v>2.7562271232218102E-2</v>
      </c>
      <c r="N36" cm="1">
        <f t="array" ref="N36">INDEX($D$9:$D$1032,$F36+7,1)</f>
        <v>2.7962757871339009E-2</v>
      </c>
      <c r="P36" t="str">
        <f t="shared" si="4"/>
        <v>0.02528,0.02564,0.02602,0.02639,0.02678,0.02717,0.02756,0.02796,</v>
      </c>
    </row>
    <row r="37" spans="1:16" x14ac:dyDescent="0.25">
      <c r="A37">
        <v>28</v>
      </c>
      <c r="B37">
        <f t="shared" si="0"/>
        <v>-92.491600000000005</v>
      </c>
      <c r="C37">
        <f t="shared" si="1"/>
        <v>5.6343004228586259E-8</v>
      </c>
      <c r="D37">
        <f t="shared" si="2"/>
        <v>1.6784368356984164E-3</v>
      </c>
      <c r="F37">
        <f t="shared" si="3"/>
        <v>225</v>
      </c>
      <c r="G37" cm="1">
        <f t="array" ref="G37">INDEX($D$9:$D$1032,$F37,1)</f>
        <v>2.8369063680685824E-2</v>
      </c>
      <c r="H37" cm="1">
        <f t="array" ref="H37">INDEX($D$9:$D$1032,$F37+1,1)</f>
        <v>2.8781273214245701E-2</v>
      </c>
      <c r="I37" cm="1">
        <f t="array" ref="I37">INDEX($D$9:$D$1032,$F37+2,1)</f>
        <v>2.9199472254596202E-2</v>
      </c>
      <c r="J37" cm="1">
        <f t="array" ref="J37">INDEX($D$9:$D$1032,$F37+3,1)</f>
        <v>2.9623747830756872E-2</v>
      </c>
      <c r="K37" cm="1">
        <f t="array" ref="K37">INDEX($D$9:$D$1032,$F37+4,1)</f>
        <v>3.0054188236300648E-2</v>
      </c>
      <c r="L37" cm="1">
        <f t="array" ref="L37">INDEX($D$9:$D$1032,$F37+5,1)</f>
        <v>3.0490883047727981E-2</v>
      </c>
      <c r="M37" cm="1">
        <f t="array" ref="M37">INDEX($D$9:$D$1032,$F37+6,1)</f>
        <v>3.0933923143108017E-2</v>
      </c>
      <c r="N37" cm="1">
        <f t="array" ref="N37">INDEX($D$9:$D$1032,$F37+7,1)</f>
        <v>3.1383400720990821E-2</v>
      </c>
      <c r="P37" t="str">
        <f t="shared" si="4"/>
        <v>0.02837,0.02878,0.0292,0.02962,0.03005,0.03049,0.03093,0.03138,</v>
      </c>
    </row>
    <row r="38" spans="1:16" x14ac:dyDescent="0.25">
      <c r="A38">
        <v>29</v>
      </c>
      <c r="B38">
        <f t="shared" si="0"/>
        <v>-92.366299999999995</v>
      </c>
      <c r="C38">
        <f t="shared" si="1"/>
        <v>5.7992255480510607E-8</v>
      </c>
      <c r="D38">
        <f t="shared" si="2"/>
        <v>1.702824939336258E-3</v>
      </c>
      <c r="F38">
        <f t="shared" si="3"/>
        <v>233</v>
      </c>
      <c r="G38" cm="1">
        <f t="array" ref="G38">INDEX($D$9:$D$1032,$F38,1)</f>
        <v>3.1839409319594274E-2</v>
      </c>
      <c r="H38" cm="1">
        <f t="array" ref="H38">INDEX($D$9:$D$1032,$F38+1,1)</f>
        <v>3.2302043836269875E-2</v>
      </c>
      <c r="I38" cm="1">
        <f t="array" ref="I38">INDEX($D$9:$D$1032,$F38+2,1)</f>
        <v>3.2771400547250959E-2</v>
      </c>
      <c r="J38" cm="1">
        <f t="array" ref="J38">INDEX($D$9:$D$1032,$F38+3,1)</f>
        <v>3.324757712768861E-2</v>
      </c>
      <c r="K38" cm="1">
        <f t="array" ref="K38">INDEX($D$9:$D$1032,$F38+4,1)</f>
        <v>3.3730672671977949E-2</v>
      </c>
      <c r="L38" cm="1">
        <f t="array" ref="L38">INDEX($D$9:$D$1032,$F38+5,1)</f>
        <v>3.4220787714380446E-2</v>
      </c>
      <c r="M38" cm="1">
        <f t="array" ref="M38">INDEX($D$9:$D$1032,$F38+6,1)</f>
        <v>3.4718024249945072E-2</v>
      </c>
      <c r="N38" cm="1">
        <f t="array" ref="N38">INDEX($D$9:$D$1032,$F38+7,1)</f>
        <v>3.5222485755734362E-2</v>
      </c>
      <c r="P38" t="str">
        <f t="shared" si="4"/>
        <v>0.03184,0.0323,0.03277,0.03325,0.03373,0.03422,0.03472,0.03522,</v>
      </c>
    </row>
    <row r="39" spans="1:16" x14ac:dyDescent="0.25">
      <c r="A39">
        <v>30</v>
      </c>
      <c r="B39">
        <f t="shared" si="0"/>
        <v>-92.241</v>
      </c>
      <c r="C39">
        <f t="shared" si="1"/>
        <v>5.9689782995463365E-8</v>
      </c>
      <c r="D39">
        <f t="shared" si="2"/>
        <v>1.7275674081705663E-3</v>
      </c>
      <c r="F39">
        <f t="shared" si="3"/>
        <v>241</v>
      </c>
      <c r="G39" cm="1">
        <f t="array" ref="G39">INDEX($D$9:$D$1032,$F39,1)</f>
        <v>3.5734277212358168E-2</v>
      </c>
      <c r="H39" cm="1">
        <f t="array" ref="H39">INDEX($D$9:$D$1032,$F39+1,1)</f>
        <v>3.6253505125820602E-2</v>
      </c>
      <c r="I39" cm="1">
        <f t="array" ref="I39">INDEX($D$9:$D$1032,$F39+2,1)</f>
        <v>3.6780277549684534E-2</v>
      </c>
      <c r="J39" cm="1">
        <f t="array" ref="J39">INDEX($D$9:$D$1032,$F39+3,1)</f>
        <v>3.7314704107557932E-2</v>
      </c>
      <c r="K39" cm="1">
        <f t="array" ref="K39">INDEX($D$9:$D$1032,$F39+4,1)</f>
        <v>3.7856896015906791E-2</v>
      </c>
      <c r="L39" cm="1">
        <f t="array" ref="L39">INDEX($D$9:$D$1032,$F39+5,1)</f>
        <v>3.8406966107200138E-2</v>
      </c>
      <c r="M39" cm="1">
        <f t="array" ref="M39">INDEX($D$9:$D$1032,$F39+6,1)</f>
        <v>3.8965028853390787E-2</v>
      </c>
      <c r="N39" cm="1">
        <f t="array" ref="N39">INDEX($D$9:$D$1032,$F39+7,1)</f>
        <v>3.953120038973721E-2</v>
      </c>
      <c r="P39" t="str">
        <f t="shared" si="4"/>
        <v>0.03573,0.03625,0.03678,0.03731,0.03786,0.03841,0.03897,0.03953,</v>
      </c>
    </row>
    <row r="40" spans="1:16" x14ac:dyDescent="0.25">
      <c r="A40">
        <v>31</v>
      </c>
      <c r="B40">
        <f t="shared" si="0"/>
        <v>-92.115700000000004</v>
      </c>
      <c r="C40">
        <f t="shared" si="1"/>
        <v>6.1436999898079314E-8</v>
      </c>
      <c r="D40">
        <f t="shared" si="2"/>
        <v>1.7526693912155726E-3</v>
      </c>
      <c r="F40">
        <f t="shared" si="3"/>
        <v>249</v>
      </c>
      <c r="G40" cm="1">
        <f t="array" ref="G40">INDEX($D$9:$D$1032,$F40,1)</f>
        <v>4.0105598538972199E-2</v>
      </c>
      <c r="H40" cm="1">
        <f t="array" ref="H40">INDEX($D$9:$D$1032,$F40+1,1)</f>
        <v>4.0688342835822108E-2</v>
      </c>
      <c r="I40" cm="1">
        <f t="array" ref="I40">INDEX($D$9:$D$1032,$F40+2,1)</f>
        <v>4.1279554551882279E-2</v>
      </c>
      <c r="J40" cm="1">
        <f t="array" ref="J40">INDEX($D$9:$D$1032,$F40+3,1)</f>
        <v>4.187935672085466E-2</v>
      </c>
      <c r="K40" cm="1">
        <f t="array" ref="K40">INDEX($D$9:$D$1032,$F40+4,1)</f>
        <v>4.2487874164151319E-2</v>
      </c>
      <c r="L40" cm="1">
        <f t="array" ref="L40">INDEX($D$9:$D$1032,$F40+5,1)</f>
        <v>4.31052335168704E-2</v>
      </c>
      <c r="M40" cm="1">
        <f t="array" ref="M40">INDEX($D$9:$D$1032,$F40+6,1)</f>
        <v>4.373156325414964E-2</v>
      </c>
      <c r="N40" cm="1">
        <f t="array" ref="N40">INDEX($D$9:$D$1032,$F40+7,1)</f>
        <v>4.4366993717901919E-2</v>
      </c>
      <c r="P40" t="str">
        <f t="shared" si="4"/>
        <v>0.04011,0.04069,0.04128,0.04188,0.04249,0.04311,0.04373,0.04437,</v>
      </c>
    </row>
    <row r="41" spans="1:16" x14ac:dyDescent="0.25">
      <c r="A41">
        <v>32</v>
      </c>
      <c r="B41">
        <f t="shared" si="0"/>
        <v>-91.990399999999994</v>
      </c>
      <c r="C41">
        <f t="shared" si="1"/>
        <v>6.3235360677446051E-8</v>
      </c>
      <c r="D41">
        <f t="shared" si="2"/>
        <v>1.7781361123019527E-3</v>
      </c>
      <c r="F41">
        <f t="shared" si="3"/>
        <v>257</v>
      </c>
      <c r="G41" cm="1">
        <f t="array" ref="G41">INDEX($D$9:$D$1032,$F41,1)</f>
        <v>4.5011657143941029E-2</v>
      </c>
      <c r="H41" cm="1">
        <f t="array" ref="H41">INDEX($D$9:$D$1032,$F41+1,1)</f>
        <v>4.566568768949951E-2</v>
      </c>
      <c r="I41" cm="1">
        <f t="array" ref="I41">INDEX($D$9:$D$1032,$F41+2,1)</f>
        <v>4.6329221461147922E-2</v>
      </c>
      <c r="J41" cm="1">
        <f t="array" ref="J41">INDEX($D$9:$D$1032,$F41+3,1)</f>
        <v>4.7002396543119128E-2</v>
      </c>
      <c r="K41" cm="1">
        <f t="array" ref="K41">INDEX($D$9:$D$1032,$F41+4,1)</f>
        <v>4.7685353026044139E-2</v>
      </c>
      <c r="L41" cm="1">
        <f t="array" ref="L41">INDEX($D$9:$D$1032,$F41+5,1)</f>
        <v>4.8378233036105452E-2</v>
      </c>
      <c r="M41" cm="1">
        <f t="array" ref="M41">INDEX($D$9:$D$1032,$F41+6,1)</f>
        <v>4.9081180764614457E-2</v>
      </c>
      <c r="N41" cm="1">
        <f t="array" ref="N41">INDEX($D$9:$D$1032,$F41+7,1)</f>
        <v>4.9794342498017868E-2</v>
      </c>
      <c r="P41" t="str">
        <f t="shared" si="4"/>
        <v>0.04501,0.04567,0.04633,0.047,0.04769,0.04838,0.04908,0.04979,</v>
      </c>
    </row>
    <row r="42" spans="1:16" x14ac:dyDescent="0.25">
      <c r="A42">
        <v>33</v>
      </c>
      <c r="B42">
        <f t="shared" si="0"/>
        <v>-91.865099999999998</v>
      </c>
      <c r="C42">
        <f t="shared" si="1"/>
        <v>6.5086362397908544E-8</v>
      </c>
      <c r="D42">
        <f t="shared" si="2"/>
        <v>1.8039728711639284E-3</v>
      </c>
      <c r="F42">
        <f t="shared" si="3"/>
        <v>265</v>
      </c>
      <c r="G42" cm="1">
        <f t="array" ref="G42">INDEX($D$9:$D$1032,$F42,1)</f>
        <v>5.0517866648340959E-2</v>
      </c>
      <c r="H42" cm="1">
        <f t="array" ref="H42">INDEX($D$9:$D$1032,$F42+1,1)</f>
        <v>5.1251903784072378E-2</v>
      </c>
      <c r="I42" cm="1">
        <f t="array" ref="I42">INDEX($D$9:$D$1032,$F42+2,1)</f>
        <v>5.1996606661498419E-2</v>
      </c>
      <c r="J42" cm="1">
        <f t="array" ref="J42">INDEX($D$9:$D$1032,$F42+3,1)</f>
        <v>5.2752130256492016E-2</v>
      </c>
      <c r="K42" cm="1">
        <f t="array" ref="K42">INDEX($D$9:$D$1032,$F42+4,1)</f>
        <v>5.3518631796763957E-2</v>
      </c>
      <c r="L42" cm="1">
        <f t="array" ref="L42">INDEX($D$9:$D$1032,$F42+5,1)</f>
        <v>5.4296270794582824E-2</v>
      </c>
      <c r="M42" cm="1">
        <f t="array" ref="M42">INDEX($D$9:$D$1032,$F42+6,1)</f>
        <v>5.5085209079969853E-2</v>
      </c>
      <c r="N42" cm="1">
        <f t="array" ref="N42">INDEX($D$9:$D$1032,$F42+7,1)</f>
        <v>5.5885610834376827E-2</v>
      </c>
      <c r="P42" t="str">
        <f t="shared" si="4"/>
        <v>0.05052,0.05125,0.052,0.05275,0.05352,0.0543,0.05509,0.05589,</v>
      </c>
    </row>
    <row r="43" spans="1:16" x14ac:dyDescent="0.25">
      <c r="A43">
        <v>34</v>
      </c>
      <c r="B43">
        <f t="shared" si="0"/>
        <v>-91.739800000000002</v>
      </c>
      <c r="C43">
        <f t="shared" si="1"/>
        <v>6.6991545945318031E-8</v>
      </c>
      <c r="D43">
        <f t="shared" si="2"/>
        <v>1.8301850445421909E-3</v>
      </c>
      <c r="F43">
        <f t="shared" si="3"/>
        <v>273</v>
      </c>
      <c r="G43" cm="1">
        <f t="array" ref="G43">INDEX($D$9:$D$1032,$F43,1)</f>
        <v>5.66976426248526E-2</v>
      </c>
      <c r="H43" cm="1">
        <f t="array" ref="H43">INDEX($D$9:$D$1032,$F43+1,1)</f>
        <v>5.7521473438706595E-2</v>
      </c>
      <c r="I43" cm="1">
        <f t="array" ref="I43">INDEX($D$9:$D$1032,$F43+2,1)</f>
        <v>5.835727471867589E-2</v>
      </c>
      <c r="J43" cm="1">
        <f t="array" ref="J43">INDEX($D$9:$D$1032,$F43+3,1)</f>
        <v>5.9205220398602869E-2</v>
      </c>
      <c r="K43" cm="1">
        <f t="array" ref="K43">INDEX($D$9:$D$1032,$F43+4,1)</f>
        <v>6.0065486939632019E-2</v>
      </c>
      <c r="L43" cm="1">
        <f t="array" ref="L43">INDEX($D$9:$D$1032,$F43+5,1)</f>
        <v>6.0938253366931865E-2</v>
      </c>
      <c r="M43" cm="1">
        <f t="array" ref="M43">INDEX($D$9:$D$1032,$F43+6,1)</f>
        <v>6.1823701306951008E-2</v>
      </c>
      <c r="N43" cm="1">
        <f t="array" ref="N43">INDEX($D$9:$D$1032,$F43+7,1)</f>
        <v>6.2722015025215766E-2</v>
      </c>
      <c r="P43" t="str">
        <f t="shared" si="4"/>
        <v>0.0567,0.05752,0.05836,0.05921,0.06007,0.06094,0.06182,0.06272,</v>
      </c>
    </row>
    <row r="44" spans="1:16" x14ac:dyDescent="0.25">
      <c r="A44">
        <v>35</v>
      </c>
      <c r="B44">
        <f t="shared" si="0"/>
        <v>-91.614500000000007</v>
      </c>
      <c r="C44">
        <f t="shared" si="1"/>
        <v>6.895249730975722E-8</v>
      </c>
      <c r="D44">
        <f t="shared" si="2"/>
        <v>1.8567780873028044E-3</v>
      </c>
      <c r="F44">
        <f t="shared" si="3"/>
        <v>281</v>
      </c>
      <c r="G44" cm="1">
        <f t="array" ref="G44">INDEX($D$9:$D$1032,$F44,1)</f>
        <v>6.3633381464675676E-2</v>
      </c>
      <c r="H44" cm="1">
        <f t="array" ref="H44">INDEX($D$9:$D$1032,$F44+1,1)</f>
        <v>6.4557990284608388E-2</v>
      </c>
      <c r="I44" cm="1">
        <f t="array" ref="I44">INDEX($D$9:$D$1032,$F44+2,1)</f>
        <v>6.5496033900087292E-2</v>
      </c>
      <c r="J44" cm="1">
        <f t="array" ref="J44">INDEX($D$9:$D$1032,$F44+3,1)</f>
        <v>6.6447707522024946E-2</v>
      </c>
      <c r="K44" cm="1">
        <f t="array" ref="K44">INDEX($D$9:$D$1032,$F44+4,1)</f>
        <v>6.7413209197796684E-2</v>
      </c>
      <c r="L44" cm="1">
        <f t="array" ref="L44">INDEX($D$9:$D$1032,$F44+5,1)</f>
        <v>6.8392739852455489E-2</v>
      </c>
      <c r="M44" cm="1">
        <f t="array" ref="M44">INDEX($D$9:$D$1032,$F44+6,1)</f>
        <v>6.9386503330545066E-2</v>
      </c>
      <c r="N44" cm="1">
        <f t="array" ref="N44">INDEX($D$9:$D$1032,$F44+7,1)</f>
        <v>7.0394706438521068E-2</v>
      </c>
      <c r="P44" t="str">
        <f t="shared" si="4"/>
        <v>0.06363,0.06456,0.0655,0.06645,0.06741,0.06839,0.06939,0.07039,</v>
      </c>
    </row>
    <row r="45" spans="1:16" x14ac:dyDescent="0.25">
      <c r="A45">
        <v>36</v>
      </c>
      <c r="B45">
        <f t="shared" si="0"/>
        <v>-91.489199999999997</v>
      </c>
      <c r="C45">
        <f t="shared" si="1"/>
        <v>7.09708489058142E-8</v>
      </c>
      <c r="D45">
        <f t="shared" si="2"/>
        <v>1.8837575335723836E-3</v>
      </c>
      <c r="F45">
        <f t="shared" si="3"/>
        <v>289</v>
      </c>
      <c r="G45" cm="1">
        <f t="array" ref="G45">INDEX($D$9:$D$1032,$F45,1)</f>
        <v>7.1417558987788066E-2</v>
      </c>
      <c r="H45" cm="1">
        <f t="array" ref="H45">INDEX($D$9:$D$1032,$F45+1,1)</f>
        <v>7.2455273838362616E-2</v>
      </c>
      <c r="I45" cm="1">
        <f t="array" ref="I45">INDEX($D$9:$D$1032,$F45+2,1)</f>
        <v>7.3508066943169886E-2</v>
      </c>
      <c r="J45" cm="1">
        <f t="array" ref="J45">INDEX($D$9:$D$1032,$F45+3,1)</f>
        <v>7.4576157392984885E-2</v>
      </c>
      <c r="K45" cm="1">
        <f t="array" ref="K45">INDEX($D$9:$D$1032,$F45+4,1)</f>
        <v>7.565976746202574E-2</v>
      </c>
      <c r="L45" cm="1">
        <f t="array" ref="L45">INDEX($D$9:$D$1032,$F45+5,1)</f>
        <v>7.6759122654210088E-2</v>
      </c>
      <c r="M45" cm="1">
        <f t="array" ref="M45">INDEX($D$9:$D$1032,$F45+6,1)</f>
        <v>7.7874451750083659E-2</v>
      </c>
      <c r="N45" cm="1">
        <f t="array" ref="N45">INDEX($D$9:$D$1032,$F45+7,1)</f>
        <v>7.9005986854430013E-2</v>
      </c>
      <c r="P45" t="str">
        <f t="shared" si="4"/>
        <v>0.07142,0.07246,0.07351,0.07458,0.07566,0.07676,0.07787,0.07901,</v>
      </c>
    </row>
    <row r="46" spans="1:16" x14ac:dyDescent="0.25">
      <c r="A46">
        <v>37</v>
      </c>
      <c r="B46">
        <f t="shared" si="0"/>
        <v>-91.363900000000001</v>
      </c>
      <c r="C46">
        <f t="shared" si="1"/>
        <v>7.3048280931503867E-8</v>
      </c>
      <c r="D46">
        <f t="shared" si="2"/>
        <v>1.9111289978897797E-3</v>
      </c>
      <c r="F46">
        <f t="shared" si="3"/>
        <v>297</v>
      </c>
      <c r="G46" cm="1">
        <f t="array" ref="G46">INDEX($D$9:$D$1032,$F46,1)</f>
        <v>8.0153963444573054E-2</v>
      </c>
      <c r="H46" cm="1">
        <f t="array" ref="H46">INDEX($D$9:$D$1032,$F46+1,1)</f>
        <v>8.13186204193804E-2</v>
      </c>
      <c r="I46" cm="1">
        <f t="array" ref="I46">INDEX($D$9:$D$1032,$F46+2,1)</f>
        <v>8.2500200148979547E-2</v>
      </c>
      <c r="J46" cm="1">
        <f t="array" ref="J46">INDEX($D$9:$D$1032,$F46+3,1)</f>
        <v>8.3698948525196215E-2</v>
      </c>
      <c r="K46" cm="1">
        <f t="array" ref="K46">INDEX($D$9:$D$1032,$F46+4,1)</f>
        <v>8.4915115012725112E-2</v>
      </c>
      <c r="L46" cm="1">
        <f t="array" ref="L46">INDEX($D$9:$D$1032,$F46+5,1)</f>
        <v>8.6148952701045056E-2</v>
      </c>
      <c r="M46" cm="1">
        <f t="array" ref="M46">INDEX($D$9:$D$1032,$F46+6,1)</f>
        <v>8.7400718357087792E-2</v>
      </c>
      <c r="N46" cm="1">
        <f t="array" ref="N46">INDEX($D$9:$D$1032,$F46+7,1)</f>
        <v>8.8670672478672052E-2</v>
      </c>
      <c r="P46" t="str">
        <f t="shared" si="4"/>
        <v>0.08015,0.08132,0.0825,0.0837,0.08492,0.08615,0.0874,0.08867,</v>
      </c>
    </row>
    <row r="47" spans="1:16" x14ac:dyDescent="0.25">
      <c r="A47">
        <v>38</v>
      </c>
      <c r="B47">
        <f t="shared" si="0"/>
        <v>-91.238600000000005</v>
      </c>
      <c r="C47">
        <f t="shared" si="1"/>
        <v>7.5186522766965844E-8</v>
      </c>
      <c r="D47">
        <f t="shared" si="2"/>
        <v>1.9388981763744822E-3</v>
      </c>
      <c r="F47">
        <f t="shared" si="3"/>
        <v>305</v>
      </c>
      <c r="G47" cm="1">
        <f t="array" ref="G47">INDEX($D$9:$D$1032,$F47,1)</f>
        <v>8.9959079348714818E-2</v>
      </c>
      <c r="H47" cm="1">
        <f t="array" ref="H47">INDEX($D$9:$D$1032,$F47+1,1)</f>
        <v>9.1266207090229104E-2</v>
      </c>
      <c r="I47" cm="1">
        <f t="array" ref="I47">INDEX($D$9:$D$1032,$F47+2,1)</f>
        <v>9.2592327722122128E-2</v>
      </c>
      <c r="J47" cm="1">
        <f t="array" ref="J47">INDEX($D$9:$D$1032,$F47+3,1)</f>
        <v>9.3937717215803046E-2</v>
      </c>
      <c r="K47" cm="1">
        <f t="array" ref="K47">INDEX($D$9:$D$1032,$F47+4,1)</f>
        <v>9.5302655552614315E-2</v>
      </c>
      <c r="L47" cm="1">
        <f t="array" ref="L47">INDEX($D$9:$D$1032,$F47+5,1)</f>
        <v>9.6687426782096547E-2</v>
      </c>
      <c r="M47" cm="1">
        <f t="array" ref="M47">INDEX($D$9:$D$1032,$F47+6,1)</f>
        <v>9.8092319081100651E-2</v>
      </c>
      <c r="N47" cm="1">
        <f t="array" ref="N47">INDEX($D$9:$D$1032,$F47+7,1)</f>
        <v>9.9517624813758948E-2</v>
      </c>
      <c r="P47" t="str">
        <f t="shared" si="4"/>
        <v>0.08996,0.09127,0.09259,0.09394,0.0953,0.09669,0.09809,0.09952,</v>
      </c>
    </row>
    <row r="48" spans="1:16" x14ac:dyDescent="0.25">
      <c r="A48">
        <v>39</v>
      </c>
      <c r="B48">
        <f t="shared" si="0"/>
        <v>-91.113299999999995</v>
      </c>
      <c r="C48">
        <f t="shared" si="1"/>
        <v>7.7387354414106577E-8</v>
      </c>
      <c r="D48">
        <f t="shared" si="2"/>
        <v>1.967070847912024E-3</v>
      </c>
      <c r="F48">
        <f t="shared" si="3"/>
        <v>313</v>
      </c>
      <c r="G48" cm="1">
        <f t="array" ref="G48">INDEX($D$9:$D$1032,$F48,1)</f>
        <v>0.10096364059232674</v>
      </c>
      <c r="H48" cm="1">
        <f t="array" ref="H48">INDEX($D$9:$D$1032,$F48+1,1)</f>
        <v>0.10243066733890939</v>
      </c>
      <c r="I48" cm="1">
        <f t="array" ref="I48">INDEX($D$9:$D$1032,$F48+2,1)</f>
        <v>0.10391901034808483</v>
      </c>
      <c r="J48" cm="1">
        <f t="array" ref="J48">INDEX($D$9:$D$1032,$F48+3,1)</f>
        <v>0.10542897935043691</v>
      </c>
      <c r="K48" cm="1">
        <f t="array" ref="K48">INDEX($D$9:$D$1032,$F48+4,1)</f>
        <v>0.10696088857701204</v>
      </c>
      <c r="L48" cm="1">
        <f t="array" ref="L48">INDEX($D$9:$D$1032,$F48+5,1)</f>
        <v>0.1085150568247113</v>
      </c>
      <c r="M48" cm="1">
        <f t="array" ref="M48">INDEX($D$9:$D$1032,$F48+6,1)</f>
        <v>0.1100918075226342</v>
      </c>
      <c r="N48" cm="1">
        <f t="array" ref="N48">INDEX($D$9:$D$1032,$F48+7,1)</f>
        <v>0.11169146879938503</v>
      </c>
      <c r="P48" t="str">
        <f t="shared" si="4"/>
        <v>0.10096,0.10243,0.10392,0.10543,0.10696,0.10852,0.11009,0.11169,</v>
      </c>
    </row>
    <row r="49" spans="1:16" x14ac:dyDescent="0.25">
      <c r="A49">
        <v>40</v>
      </c>
      <c r="B49">
        <f t="shared" si="0"/>
        <v>-90.988</v>
      </c>
      <c r="C49">
        <f t="shared" si="1"/>
        <v>7.9652607978377657E-8</v>
      </c>
      <c r="D49">
        <f t="shared" si="2"/>
        <v>1.9956528753565543E-3</v>
      </c>
      <c r="F49">
        <f t="shared" si="3"/>
        <v>321</v>
      </c>
      <c r="G49" cm="1">
        <f t="array" ref="G49">INDEX($D$9:$D$1032,$F49,1)</f>
        <v>0.11331437355135812</v>
      </c>
      <c r="H49" cm="1">
        <f t="array" ref="H49">INDEX($D$9:$D$1032,$F49+1,1)</f>
        <v>0.11496085951201526</v>
      </c>
      <c r="I49" cm="1">
        <f t="array" ref="I49">INDEX($D$9:$D$1032,$F49+2,1)</f>
        <v>0.1166312693221689</v>
      </c>
      <c r="J49" cm="1">
        <f t="array" ref="J49">INDEX($D$9:$D$1032,$F49+3,1)</f>
        <v>0.1183259506012878</v>
      </c>
      <c r="K49" cm="1">
        <f t="array" ref="K49">INDEX($D$9:$D$1032,$F49+4,1)</f>
        <v>0.12004525601983766</v>
      </c>
      <c r="L49" cm="1">
        <f t="array" ref="L49">INDEX($D$9:$D$1032,$F49+5,1)</f>
        <v>0.12178954337267343</v>
      </c>
      <c r="M49" cm="1">
        <f t="array" ref="M49">INDEX($D$9:$D$1032,$F49+6,1)</f>
        <v>0.12355917565349837</v>
      </c>
      <c r="N49" cm="1">
        <f t="array" ref="N49">INDEX($D$9:$D$1032,$F49+7,1)</f>
        <v>0.12535452113040427</v>
      </c>
      <c r="P49" t="str">
        <f t="shared" si="4"/>
        <v>0.11331,0.11496,0.11663,0.11833,0.12005,0.12179,0.12356,0.12535,</v>
      </c>
    </row>
    <row r="50" spans="1:16" x14ac:dyDescent="0.25">
      <c r="A50">
        <v>41</v>
      </c>
      <c r="B50">
        <f t="shared" si="0"/>
        <v>-90.862700000000004</v>
      </c>
      <c r="C50">
        <f t="shared" si="1"/>
        <v>8.1984169193935121E-8</v>
      </c>
      <c r="D50">
        <f t="shared" si="2"/>
        <v>2.0246502067509725E-3</v>
      </c>
      <c r="F50">
        <f t="shared" si="3"/>
        <v>329</v>
      </c>
      <c r="G50" cm="1">
        <f t="array" ref="G50">INDEX($D$9:$D$1032,$F50,1)</f>
        <v>0.12717595342250931</v>
      </c>
      <c r="H50" cm="1">
        <f t="array" ref="H50">INDEX($D$9:$D$1032,$F50+1,1)</f>
        <v>0.12902385157771065</v>
      </c>
      <c r="I50" cm="1">
        <f t="array" ref="I50">INDEX($D$9:$D$1032,$F50+2,1)</f>
        <v>0.13089860015156499</v>
      </c>
      <c r="J50" cm="1">
        <f t="array" ref="J50">INDEX($D$9:$D$1032,$F50+3,1)</f>
        <v>0.13280058928731697</v>
      </c>
      <c r="K50" cm="1">
        <f t="array" ref="K50">INDEX($D$9:$D$1032,$F50+4,1)</f>
        <v>0.13473021479708908</v>
      </c>
      <c r="L50" cm="1">
        <f t="array" ref="L50">INDEX($D$9:$D$1032,$F50+5,1)</f>
        <v>0.13668787824425266</v>
      </c>
      <c r="M50" cm="1">
        <f t="array" ref="M50">INDEX($D$9:$D$1032,$F50+6,1)</f>
        <v>0.13867398702699391</v>
      </c>
      <c r="N50" cm="1">
        <f t="array" ref="N50">INDEX($D$9:$D$1032,$F50+7,1)</f>
        <v>0.14068895446309584</v>
      </c>
      <c r="P50" t="str">
        <f t="shared" si="4"/>
        <v>0.12718,0.12902,0.1309,0.1328,0.13473,0.13669,0.13867,0.14069,</v>
      </c>
    </row>
    <row r="51" spans="1:16" x14ac:dyDescent="0.25">
      <c r="A51">
        <v>42</v>
      </c>
      <c r="B51">
        <f t="shared" si="0"/>
        <v>-90.737399999999994</v>
      </c>
      <c r="C51">
        <f t="shared" si="1"/>
        <v>8.43839789934356E-8</v>
      </c>
      <c r="D51">
        <f t="shared" si="2"/>
        <v>2.0540688765647028E-3</v>
      </c>
      <c r="F51">
        <f t="shared" si="3"/>
        <v>337</v>
      </c>
      <c r="G51" cm="1">
        <f t="array" ref="G51">INDEX($D$9:$D$1032,$F51,1)</f>
        <v>0.14273319987595195</v>
      </c>
      <c r="H51" cm="1">
        <f t="array" ref="H51">INDEX($D$9:$D$1032,$F51+1,1)</f>
        <v>0.14480714868182776</v>
      </c>
      <c r="I51" cm="1">
        <f t="array" ref="I51">INDEX($D$9:$D$1032,$F51+2,1)</f>
        <v>0.14691123247839361</v>
      </c>
      <c r="J51" cm="1">
        <f t="array" ref="J51">INDEX($D$9:$D$1032,$F51+3,1)</f>
        <v>0.14904588913454042</v>
      </c>
      <c r="K51" cm="1">
        <f t="array" ref="K51">INDEX($D$9:$D$1032,$F51+4,1)</f>
        <v>0.15121156288150284</v>
      </c>
      <c r="L51" cm="1">
        <f t="array" ref="L51">INDEX($D$9:$D$1032,$F51+5,1)</f>
        <v>0.15340870440530588</v>
      </c>
      <c r="M51" cm="1">
        <f t="array" ref="M51">INDEX($D$9:$D$1032,$F51+6,1)</f>
        <v>0.15563777094055387</v>
      </c>
      <c r="N51" cm="1">
        <f t="array" ref="N51">INDEX($D$9:$D$1032,$F51+7,1)</f>
        <v>0.1578992263655839</v>
      </c>
      <c r="P51" t="str">
        <f t="shared" si="4"/>
        <v>0.14273,0.14481,0.14691,0.14905,0.15121,0.15341,0.15564,0.1579,</v>
      </c>
    </row>
    <row r="52" spans="1:16" x14ac:dyDescent="0.25">
      <c r="A52">
        <v>43</v>
      </c>
      <c r="B52">
        <f t="shared" si="0"/>
        <v>-90.612099999999998</v>
      </c>
      <c r="C52">
        <f t="shared" si="1"/>
        <v>8.6854035123787525E-8</v>
      </c>
      <c r="D52">
        <f t="shared" si="2"/>
        <v>2.08391500694951E-3</v>
      </c>
      <c r="F52">
        <f t="shared" si="3"/>
        <v>345</v>
      </c>
      <c r="G52" cm="1">
        <f t="array" ref="G52">INDEX($D$9:$D$1032,$F52,1)</f>
        <v>0.16019354129899988</v>
      </c>
      <c r="H52" cm="1">
        <f t="array" ref="H52">INDEX($D$9:$D$1032,$F52+1,1)</f>
        <v>0.16252119319761094</v>
      </c>
      <c r="I52" cm="1">
        <f t="array" ref="I52">INDEX($D$9:$D$1032,$F52+2,1)</f>
        <v>0.16488266645579236</v>
      </c>
      <c r="J52" cm="1">
        <f t="array" ref="J52">INDEX($D$9:$D$1032,$F52+3,1)</f>
        <v>0.16727845250628945</v>
      </c>
      <c r="K52" cm="1">
        <f t="array" ref="K52">INDEX($D$9:$D$1032,$F52+4,1)</f>
        <v>0.16970904992248775</v>
      </c>
      <c r="L52" cm="1">
        <f t="array" ref="L52">INDEX($D$9:$D$1032,$F52+5,1)</f>
        <v>0.17217496452216724</v>
      </c>
      <c r="M52" cm="1">
        <f t="array" ref="M52">INDEX($D$9:$D$1032,$F52+6,1)</f>
        <v>0.17467670947276609</v>
      </c>
      <c r="N52" cm="1">
        <f t="array" ref="N52">INDEX($D$9:$D$1032,$F52+7,1)</f>
        <v>0.17721480539817258</v>
      </c>
      <c r="P52" t="str">
        <f t="shared" si="4"/>
        <v>0.16019,0.16252,0.16488,0.16728,0.16971,0.17217,0.17468,0.17721,</v>
      </c>
    </row>
    <row r="53" spans="1:16" x14ac:dyDescent="0.25">
      <c r="A53">
        <v>44</v>
      </c>
      <c r="B53">
        <f t="shared" si="0"/>
        <v>-90.486800000000002</v>
      </c>
      <c r="C53">
        <f t="shared" si="1"/>
        <v>8.9396393809195984E-8</v>
      </c>
      <c r="D53">
        <f t="shared" si="2"/>
        <v>2.11419480901354E-3</v>
      </c>
      <c r="F53">
        <f t="shared" si="3"/>
        <v>353</v>
      </c>
      <c r="G53" cm="1">
        <f t="array" ref="G53">INDEX($D$9:$D$1032,$F53,1)</f>
        <v>0.17978978048706917</v>
      </c>
      <c r="H53" cm="1">
        <f t="array" ref="H53">INDEX($D$9:$D$1032,$F53+1,1)</f>
        <v>0.18240217060285102</v>
      </c>
      <c r="I53" cm="1">
        <f t="array" ref="I53">INDEX($D$9:$D$1032,$F53+2,1)</f>
        <v>0.18505251939514142</v>
      </c>
      <c r="J53" cm="1">
        <f t="array" ref="J53">INDEX($D$9:$D$1032,$F53+3,1)</f>
        <v>0.18774137841292721</v>
      </c>
      <c r="K53" cm="1">
        <f t="array" ref="K53">INDEX($D$9:$D$1032,$F53+4,1)</f>
        <v>0.19046930721933944</v>
      </c>
      <c r="L53" cm="1">
        <f t="array" ref="L53">INDEX($D$9:$D$1032,$F53+5,1)</f>
        <v>0.19323687350809951</v>
      </c>
      <c r="M53" cm="1">
        <f t="array" ref="M53">INDEX($D$9:$D$1032,$F53+6,1)</f>
        <v>0.19604465322166054</v>
      </c>
      <c r="N53" cm="1">
        <f t="array" ref="N53">INDEX($D$9:$D$1032,$F53+7,1)</f>
        <v>0.19889323067106121</v>
      </c>
      <c r="P53" t="str">
        <f t="shared" si="4"/>
        <v>0.17979,0.1824,0.18505,0.18774,0.19047,0.19324,0.19604,0.19889,</v>
      </c>
    </row>
    <row r="54" spans="1:16" x14ac:dyDescent="0.25">
      <c r="A54">
        <v>45</v>
      </c>
      <c r="B54">
        <f t="shared" si="0"/>
        <v>-90.361500000000007</v>
      </c>
      <c r="C54">
        <f t="shared" si="1"/>
        <v>9.2013171462889096E-8</v>
      </c>
      <c r="D54">
        <f t="shared" si="2"/>
        <v>2.1449145841138883E-3</v>
      </c>
      <c r="F54">
        <f t="shared" si="3"/>
        <v>361</v>
      </c>
      <c r="G54" cm="1">
        <f t="array" ref="G54">INDEX($D$9:$D$1032,$F54,1)</f>
        <v>0.20178319865752492</v>
      </c>
      <c r="H54" cm="1">
        <f t="array" ref="H54">INDEX($D$9:$D$1032,$F54+1,1)</f>
        <v>0.20471515859582462</v>
      </c>
      <c r="I54" cm="1">
        <f t="array" ref="I54">INDEX($D$9:$D$1032,$F54+2,1)</f>
        <v>0.20768972063943808</v>
      </c>
      <c r="J54" cm="1">
        <f t="array" ref="J54">INDEX($D$9:$D$1032,$F54+3,1)</f>
        <v>0.21070750380752531</v>
      </c>
      <c r="K54" cm="1">
        <f t="array" ref="K54">INDEX($D$9:$D$1032,$F54+4,1)</f>
        <v>0.21376913611374782</v>
      </c>
      <c r="L54" cm="1">
        <f t="array" ref="L54">INDEX($D$9:$D$1032,$F54+5,1)</f>
        <v>0.21687525469696134</v>
      </c>
      <c r="M54" cm="1">
        <f t="array" ref="M54">INDEX($D$9:$D$1032,$F54+6,1)</f>
        <v>0.22002650595380782</v>
      </c>
      <c r="N54" cm="1">
        <f t="array" ref="N54">INDEX($D$9:$D$1032,$F54+7,1)</f>
        <v>0.22322354567323208</v>
      </c>
      <c r="P54" t="str">
        <f t="shared" si="4"/>
        <v>0.20178,0.20472,0.20769,0.21071,0.21377,0.21688,0.22003,0.22322,</v>
      </c>
    </row>
    <row r="55" spans="1:16" x14ac:dyDescent="0.25">
      <c r="A55">
        <v>46</v>
      </c>
      <c r="B55">
        <f t="shared" si="0"/>
        <v>-90.236199999999997</v>
      </c>
      <c r="C55">
        <f t="shared" si="1"/>
        <v>9.4706546448948264E-8</v>
      </c>
      <c r="D55">
        <f t="shared" si="2"/>
        <v>2.1760807251679365E-3</v>
      </c>
      <c r="F55">
        <f t="shared" si="3"/>
        <v>369</v>
      </c>
      <c r="G55" cm="1">
        <f t="array" ref="G55">INDEX($D$9:$D$1032,$F55,1)</f>
        <v>0.22646703917295574</v>
      </c>
      <c r="H55" cm="1">
        <f t="array" ref="H55">INDEX($D$9:$D$1032,$F55+1,1)</f>
        <v>0.22975766143793136</v>
      </c>
      <c r="I55" cm="1">
        <f t="array" ref="I55">INDEX($D$9:$D$1032,$F55+2,1)</f>
        <v>0.23309609726081038</v>
      </c>
      <c r="J55" cm="1">
        <f t="array" ref="J55">INDEX($D$9:$D$1032,$F55+3,1)</f>
        <v>0.23648304138445195</v>
      </c>
      <c r="K55" cm="1">
        <f t="array" ref="K55">INDEX($D$9:$D$1032,$F55+4,1)</f>
        <v>0.23991919864650046</v>
      </c>
      <c r="L55" cm="1">
        <f t="array" ref="L55">INDEX($D$9:$D$1032,$F55+5,1)</f>
        <v>0.2434052841260671</v>
      </c>
      <c r="M55" cm="1">
        <f t="array" ref="M55">INDEX($D$9:$D$1032,$F55+6,1)</f>
        <v>0.24694202329253906</v>
      </c>
      <c r="N55" cm="1">
        <f t="array" ref="N55">INDEX($D$9:$D$1032,$F55+7,1)</f>
        <v>0.25053015215655422</v>
      </c>
      <c r="P55" t="str">
        <f t="shared" si="4"/>
        <v>0.22647,0.22976,0.2331,0.23648,0.23992,0.24341,0.24694,0.25053,</v>
      </c>
    </row>
    <row r="56" spans="1:16" x14ac:dyDescent="0.25">
      <c r="A56">
        <v>47</v>
      </c>
      <c r="B56">
        <f t="shared" si="0"/>
        <v>-90.110900000000001</v>
      </c>
      <c r="C56">
        <f t="shared" si="1"/>
        <v>9.7478760895708118E-8</v>
      </c>
      <c r="D56">
        <f t="shared" si="2"/>
        <v>2.207699717983722E-3</v>
      </c>
      <c r="F56">
        <f t="shared" si="3"/>
        <v>377</v>
      </c>
      <c r="G56" cm="1">
        <f t="array" ref="G56">INDEX($D$9:$D$1032,$F56,1)</f>
        <v>0.25417041742316754</v>
      </c>
      <c r="H56" cm="1">
        <f t="array" ref="H56">INDEX($D$9:$D$1032,$F56+1,1)</f>
        <v>0.25786357664724358</v>
      </c>
      <c r="I56" cm="1">
        <f t="array" ref="I56">INDEX($D$9:$D$1032,$F56+2,1)</f>
        <v>0.26161039839110722</v>
      </c>
      <c r="J56" cm="1">
        <f t="array" ref="J56">INDEX($D$9:$D$1032,$F56+3,1)</f>
        <v>0.26541166238448449</v>
      </c>
      <c r="K56" cm="1">
        <f t="array" ref="K56">INDEX($D$9:$D$1032,$F56+4,1)</f>
        <v>0.26926815968676737</v>
      </c>
      <c r="L56" cm="1">
        <f t="array" ref="L56">INDEX($D$9:$D$1032,$F56+5,1)</f>
        <v>0.27318069285163832</v>
      </c>
      <c r="M56" cm="1">
        <f t="array" ref="M56">INDEX($D$9:$D$1032,$F56+6,1)</f>
        <v>0.2771500760940821</v>
      </c>
      <c r="N56" cm="1">
        <f t="array" ref="N56">INDEX($D$9:$D$1032,$F56+7,1)</f>
        <v>0.28117713545983097</v>
      </c>
      <c r="P56" t="str">
        <f t="shared" si="4"/>
        <v>0.25417,0.25786,0.26161,0.26541,0.26927,0.27318,0.27715,0.28118,</v>
      </c>
    </row>
    <row r="57" spans="1:16" x14ac:dyDescent="0.25">
      <c r="A57">
        <v>48</v>
      </c>
      <c r="B57">
        <f t="shared" si="0"/>
        <v>-89.985600000000005</v>
      </c>
      <c r="C57">
        <f t="shared" si="1"/>
        <v>1.0033212256224265E-7</v>
      </c>
      <c r="D57">
        <f t="shared" si="2"/>
        <v>2.2397781426096944E-3</v>
      </c>
      <c r="F57">
        <f t="shared" si="3"/>
        <v>385</v>
      </c>
      <c r="G57" cm="1">
        <f t="array" ref="G57">INDEX($D$9:$D$1032,$F57,1)</f>
        <v>0.28526270899726569</v>
      </c>
      <c r="H57" cm="1">
        <f t="array" ref="H57">INDEX($D$9:$D$1032,$F57+1,1)</f>
        <v>0.28940764693181736</v>
      </c>
      <c r="I57" cm="1">
        <f t="array" ref="I57">INDEX($D$9:$D$1032,$F57+2,1)</f>
        <v>0.29361281184290511</v>
      </c>
      <c r="J57" cm="1">
        <f t="array" ref="J57">INDEX($D$9:$D$1032,$F57+3,1)</f>
        <v>0.29787907884343945</v>
      </c>
      <c r="K57" cm="1">
        <f t="array" ref="K57">INDEX($D$9:$D$1032,$F57+4,1)</f>
        <v>0.30220733576193987</v>
      </c>
      <c r="L57" cm="1">
        <f t="array" ref="L57">INDEX($D$9:$D$1032,$F57+5,1)</f>
        <v>0.30659848332729334</v>
      </c>
      <c r="M57" cm="1">
        <f t="array" ref="M57">INDEX($D$9:$D$1032,$F57+6,1)</f>
        <v>0.31105343535620228</v>
      </c>
      <c r="N57" cm="1">
        <f t="array" ref="N57">INDEX($D$9:$D$1032,$F57+7,1)</f>
        <v>0.31557311894335144</v>
      </c>
      <c r="P57" t="str">
        <f t="shared" si="4"/>
        <v>0.28526,0.28941,0.29361,0.29788,0.30221,0.3066,0.31105,0.31557,</v>
      </c>
    </row>
    <row r="58" spans="1:16" x14ac:dyDescent="0.25">
      <c r="A58">
        <v>49</v>
      </c>
      <c r="B58">
        <f t="shared" si="0"/>
        <v>-89.860299999999995</v>
      </c>
      <c r="C58">
        <f t="shared" si="1"/>
        <v>1.0326900675948342E-7</v>
      </c>
      <c r="D58">
        <f t="shared" si="2"/>
        <v>2.2723226747040507E-3</v>
      </c>
      <c r="F58">
        <f t="shared" si="3"/>
        <v>393</v>
      </c>
      <c r="G58" cm="1">
        <f t="array" ref="G58">INDEX($D$9:$D$1032,$F58,1)</f>
        <v>0.32015847465434155</v>
      </c>
      <c r="H58" cm="1">
        <f t="array" ref="H58">INDEX($D$9:$D$1032,$F58+1,1)</f>
        <v>0.32481045672142561</v>
      </c>
      <c r="I58" cm="1">
        <f t="array" ref="I58">INDEX($D$9:$D$1032,$F58+2,1)</f>
        <v>0.32953003324208685</v>
      </c>
      <c r="J58" cm="1">
        <f t="array" ref="J58">INDEX($D$9:$D$1032,$F58+3,1)</f>
        <v>0.33431818638050642</v>
      </c>
      <c r="K58" cm="1">
        <f t="array" ref="K58">INDEX($D$9:$D$1032,$F58+4,1)</f>
        <v>0.33917591257195362</v>
      </c>
      <c r="L58" cm="1">
        <f t="array" ref="L58">INDEX($D$9:$D$1032,$F58+5,1)</f>
        <v>0.34410422273014951</v>
      </c>
      <c r="M58" cm="1">
        <f t="array" ref="M58">INDEX($D$9:$D$1032,$F58+6,1)</f>
        <v>0.34910414245764326</v>
      </c>
      <c r="N58" cm="1">
        <f t="array" ref="N58">INDEX($D$9:$D$1032,$F58+7,1)</f>
        <v>0.35417671225924224</v>
      </c>
      <c r="P58" t="str">
        <f t="shared" si="4"/>
        <v>0.32016,0.32481,0.32953,0.33432,0.33918,0.3441,0.3491,0.35418,</v>
      </c>
    </row>
    <row r="59" spans="1:16" x14ac:dyDescent="0.25">
      <c r="A59">
        <v>50</v>
      </c>
      <c r="B59">
        <f t="shared" si="0"/>
        <v>-89.734999999999999</v>
      </c>
      <c r="C59">
        <f t="shared" si="1"/>
        <v>1.0629185832756873E-7</v>
      </c>
      <c r="D59">
        <f t="shared" si="2"/>
        <v>2.3053400869239306E-3</v>
      </c>
      <c r="F59">
        <f t="shared" si="3"/>
        <v>401</v>
      </c>
      <c r="G59" cm="1">
        <f t="array" ref="G59">INDEX($D$9:$D$1032,$F59,1)</f>
        <v>0.35932298775854815</v>
      </c>
      <c r="H59" cm="1">
        <f t="array" ref="H59">INDEX($D$9:$D$1032,$F59+1,1)</f>
        <v>0.36454403991763429</v>
      </c>
      <c r="I59" cm="1">
        <f t="array" ref="I59">INDEX($D$9:$D$1032,$F59+2,1)</f>
        <v>0.36984095525991928</v>
      </c>
      <c r="J59" cm="1">
        <f t="array" ref="J59">INDEX($D$9:$D$1032,$F59+3,1)</f>
        <v>0.37521483609627654</v>
      </c>
      <c r="K59" cm="1">
        <f t="array" ref="K59">INDEX($D$9:$D$1032,$F59+4,1)</f>
        <v>0.3806668007544296</v>
      </c>
      <c r="L59" cm="1">
        <f t="array" ref="L59">INDEX($D$9:$D$1032,$F59+5,1)</f>
        <v>0.3861979838116818</v>
      </c>
      <c r="M59" cm="1">
        <f t="array" ref="M59">INDEX($D$9:$D$1032,$F59+6,1)</f>
        <v>0.391809536331026</v>
      </c>
      <c r="N59" cm="1">
        <f t="array" ref="N59">INDEX($D$9:$D$1032,$F59+7,1)</f>
        <v>0.39750262610068521</v>
      </c>
      <c r="P59" t="str">
        <f t="shared" si="4"/>
        <v>0.35932,0.36454,0.36984,0.37521,0.38067,0.3862,0.39181,0.3975,</v>
      </c>
    </row>
    <row r="60" spans="1:16" x14ac:dyDescent="0.25">
      <c r="A60">
        <v>51</v>
      </c>
      <c r="B60">
        <f t="shared" si="0"/>
        <v>-89.609700000000004</v>
      </c>
      <c r="C60">
        <f t="shared" si="1"/>
        <v>1.0940319367108105E-7</v>
      </c>
      <c r="D60">
        <f t="shared" si="2"/>
        <v>2.3388372503348864E-3</v>
      </c>
      <c r="F60">
        <f t="shared" si="3"/>
        <v>409</v>
      </c>
      <c r="G60" cm="1">
        <f t="array" ref="G60">INDEX($D$9:$D$1032,$F60,1)</f>
        <v>0.40327843787713641</v>
      </c>
      <c r="H60" cm="1">
        <f t="array" ref="H60">INDEX($D$9:$D$1032,$F60+1,1)</f>
        <v>0.40913817363166072</v>
      </c>
      <c r="I60" cm="1">
        <f t="array" ref="I60">INDEX($D$9:$D$1032,$F60+2,1)</f>
        <v>0.41508305280048141</v>
      </c>
      <c r="J60" cm="1">
        <f t="array" ref="J60">INDEX($D$9:$D$1032,$F60+3,1)</f>
        <v>0.42111431253853177</v>
      </c>
      <c r="K60" cm="1">
        <f t="array" ref="K60">INDEX($D$9:$D$1032,$F60+4,1)</f>
        <v>0.427233207976913</v>
      </c>
      <c r="L60" cm="1">
        <f t="array" ref="L60">INDEX($D$9:$D$1032,$F60+5,1)</f>
        <v>0.43344101248409395</v>
      </c>
      <c r="M60" cm="1">
        <f t="array" ref="M60">INDEX($D$9:$D$1032,$F60+6,1)</f>
        <v>0.43973901793090148</v>
      </c>
      <c r="N60" cm="1">
        <f t="array" ref="N60">INDEX($D$9:$D$1032,$F60+7,1)</f>
        <v>0.44612853495936772</v>
      </c>
      <c r="P60" t="str">
        <f t="shared" si="4"/>
        <v>0.40328,0.40914,0.41508,0.42111,0.42723,0.43344,0.43974,0.44613,</v>
      </c>
    </row>
    <row r="61" spans="1:16" x14ac:dyDescent="0.25">
      <c r="A61">
        <v>52</v>
      </c>
      <c r="B61">
        <f t="shared" si="0"/>
        <v>-89.484399999999994</v>
      </c>
      <c r="C61">
        <f t="shared" si="1"/>
        <v>1.1260560285385243E-7</v>
      </c>
      <c r="D61">
        <f t="shared" si="2"/>
        <v>2.3728211358407573E-3</v>
      </c>
      <c r="F61">
        <f t="shared" si="3"/>
        <v>417</v>
      </c>
      <c r="G61" cm="1">
        <f t="array" ref="G61">INDEX($D$9:$D$1032,$F61,1)</f>
        <v>0.45261089325547765</v>
      </c>
      <c r="H61" cm="1">
        <f t="array" ref="H61">INDEX($D$9:$D$1032,$F61+1,1)</f>
        <v>0.45918744182588328</v>
      </c>
      <c r="I61" cm="1">
        <f t="array" ref="I61">INDEX($D$9:$D$1032,$F61+2,1)</f>
        <v>0.46585954927863921</v>
      </c>
      <c r="J61" cm="1">
        <f t="array" ref="J61">INDEX($D$9:$D$1032,$F61+3,1)</f>
        <v>0.47262860410801311</v>
      </c>
      <c r="K61" cm="1">
        <f t="array" ref="K61">INDEX($D$9:$D$1032,$F61+4,1)</f>
        <v>0.47949601498344041</v>
      </c>
      <c r="L61" cm="1">
        <f t="array" ref="L61">INDEX($D$9:$D$1032,$F61+5,1)</f>
        <v>0.48646321104267171</v>
      </c>
      <c r="M61" cm="1">
        <f t="array" ref="M61">INDEX($D$9:$D$1032,$F61+6,1)</f>
        <v>0.49353164218918361</v>
      </c>
      <c r="N61" cm="1">
        <f t="array" ref="N61">INDEX($D$9:$D$1032,$F61+7,1)</f>
        <v>0.50070277939391139</v>
      </c>
      <c r="P61" t="str">
        <f t="shared" si="4"/>
        <v>0.45261,0.45919,0.46586,0.47263,0.4795,0.48646,0.49353,0.5007,</v>
      </c>
    </row>
    <row r="62" spans="1:16" x14ac:dyDescent="0.25">
      <c r="A62">
        <v>53</v>
      </c>
      <c r="B62">
        <f t="shared" si="0"/>
        <v>-89.359099999999998</v>
      </c>
      <c r="C62">
        <f t="shared" si="1"/>
        <v>1.1590175175508821E-7</v>
      </c>
      <c r="D62">
        <f t="shared" si="2"/>
        <v>2.4072988156343222E-3</v>
      </c>
      <c r="F62">
        <f t="shared" si="3"/>
        <v>425</v>
      </c>
      <c r="G62" cm="1">
        <f t="array" ref="G62">INDEX($D$9:$D$1032,$F62,1)</f>
        <v>0.50797811500136092</v>
      </c>
      <c r="H62" cm="1">
        <f t="array" ref="H62">INDEX($D$9:$D$1032,$F62+1,1)</f>
        <v>0.51535916304017615</v>
      </c>
      <c r="I62" cm="1">
        <f t="array" ref="I62">INDEX($D$9:$D$1032,$F62+2,1)</f>
        <v>0.52284745953821088</v>
      </c>
      <c r="J62" cm="1">
        <f t="array" ref="J62">INDEX($D$9:$D$1032,$F62+3,1)</f>
        <v>0.53044456284218611</v>
      </c>
      <c r="K62" cm="1">
        <f t="array" ref="K62">INDEX($D$9:$D$1032,$F62+4,1)</f>
        <v>0.53815205394198617</v>
      </c>
      <c r="L62" cm="1">
        <f t="array" ref="L62">INDEX($D$9:$D$1032,$F62+5,1)</f>
        <v>0.54597153679967203</v>
      </c>
      <c r="M62" cm="1">
        <f t="array" ref="M62">INDEX($D$9:$D$1032,$F62+6,1)</f>
        <v>0.55390463868327033</v>
      </c>
      <c r="N62" cm="1">
        <f t="array" ref="N62">INDEX($D$9:$D$1032,$F62+7,1)</f>
        <v>0.56195301050541635</v>
      </c>
      <c r="P62" t="str">
        <f t="shared" si="4"/>
        <v>0.50798,0.51536,0.52285,0.53044,0.53815,0.54597,0.5539,0.56195,</v>
      </c>
    </row>
    <row r="63" spans="1:16" x14ac:dyDescent="0.25">
      <c r="A63">
        <v>54</v>
      </c>
      <c r="B63">
        <f t="shared" si="0"/>
        <v>-89.233800000000002</v>
      </c>
      <c r="C63">
        <f t="shared" si="1"/>
        <v>1.1929438428861017E-7</v>
      </c>
      <c r="D63">
        <f t="shared" si="2"/>
        <v>2.4422774646690962E-3</v>
      </c>
      <c r="F63">
        <f t="shared" si="3"/>
        <v>433</v>
      </c>
      <c r="G63" cm="1">
        <f t="array" ref="G63">INDEX($D$9:$D$1032,$F63,1)</f>
        <v>0.57011832716691446</v>
      </c>
      <c r="H63" cm="1">
        <f t="array" ref="H63">INDEX($D$9:$D$1032,$F63+1,1)</f>
        <v>0.57840228790529524</v>
      </c>
      <c r="I63" cm="1">
        <f t="array" ref="I63">INDEX($D$9:$D$1032,$F63+2,1)</f>
        <v>0.58680661664843003</v>
      </c>
      <c r="J63" cm="1">
        <f t="array" ref="J63">INDEX($D$9:$D$1032,$F63+3,1)</f>
        <v>0.59533306237329175</v>
      </c>
      <c r="K63" cm="1">
        <f t="array" ref="K63">INDEX($D$9:$D$1032,$F63+4,1)</f>
        <v>0.6039833994699213</v>
      </c>
      <c r="L63" cm="1">
        <f t="array" ref="L63">INDEX($D$9:$D$1032,$F63+5,1)</f>
        <v>0.61275942811068707</v>
      </c>
      <c r="M63" cm="1">
        <f t="array" ref="M63">INDEX($D$9:$D$1032,$F63+6,1)</f>
        <v>0.62166297462491005</v>
      </c>
      <c r="N63" cm="1">
        <f t="array" ref="N63">INDEX($D$9:$D$1032,$F63+7,1)</f>
        <v>0.63069589187892716</v>
      </c>
      <c r="P63" t="str">
        <f t="shared" si="4"/>
        <v>0.57012,0.5784,0.58681,0.59533,0.60398,0.61276,0.62166,0.6307,</v>
      </c>
    </row>
    <row r="64" spans="1:16" x14ac:dyDescent="0.25">
      <c r="A64">
        <v>55</v>
      </c>
      <c r="B64">
        <f t="shared" si="0"/>
        <v>-89.108500000000006</v>
      </c>
      <c r="C64">
        <f t="shared" si="1"/>
        <v>1.2278632468705411E-7</v>
      </c>
      <c r="D64">
        <f t="shared" si="2"/>
        <v>2.4777643621524434E-3</v>
      </c>
      <c r="F64">
        <f t="shared" si="3"/>
        <v>441</v>
      </c>
      <c r="G64" cm="1">
        <f t="array" ref="G64">INDEX($D$9:$D$1032,$F64,1)</f>
        <v>0.63986005966168547</v>
      </c>
      <c r="H64" cm="1">
        <f t="array" ref="H64">INDEX($D$9:$D$1032,$F64+1,1)</f>
        <v>0.64915738507592968</v>
      </c>
      <c r="I64" cm="1">
        <f t="array" ref="I64">INDEX($D$9:$D$1032,$F64+2,1)</f>
        <v>0.65858980293508096</v>
      </c>
      <c r="J64" cm="1">
        <f t="array" ref="J64">INDEX($D$9:$D$1032,$F64+3,1)</f>
        <v>0.66815927616588067</v>
      </c>
      <c r="K64" cm="1">
        <f t="array" ref="K64">INDEX($D$9:$D$1032,$F64+4,1)</f>
        <v>0.67786779621688098</v>
      </c>
      <c r="L64" cm="1">
        <f t="array" ref="L64">INDEX($D$9:$D$1032,$F64+5,1)</f>
        <v>0.68771738347287759</v>
      </c>
      <c r="M64" cm="1">
        <f t="array" ref="M64">INDEX($D$9:$D$1032,$F64+6,1)</f>
        <v>0.69771008767535692</v>
      </c>
      <c r="N64" cm="1">
        <f t="array" ref="N64">INDEX($D$9:$D$1032,$F64+7,1)</f>
        <v>0.70784798834905749</v>
      </c>
      <c r="P64" t="str">
        <f t="shared" si="4"/>
        <v>0.63986,0.64916,0.65859,0.66816,0.67787,0.68772,0.69771,0.70785,</v>
      </c>
    </row>
    <row r="65" spans="1:16" x14ac:dyDescent="0.25">
      <c r="A65">
        <v>56</v>
      </c>
      <c r="B65">
        <f t="shared" si="0"/>
        <v>-88.983199999999997</v>
      </c>
      <c r="C65">
        <f t="shared" si="1"/>
        <v>1.263804798529326E-7</v>
      </c>
      <c r="D65">
        <f t="shared" si="2"/>
        <v>2.5137668930604188E-3</v>
      </c>
      <c r="F65">
        <f t="shared" si="3"/>
        <v>449</v>
      </c>
      <c r="G65" cm="1">
        <f t="array" ref="G65">INDEX($D$9:$D$1032,$F65,1)</f>
        <v>0.71813319523472996</v>
      </c>
      <c r="H65" cm="1">
        <f t="array" ref="H65">INDEX($D$9:$D$1032,$F65+1,1)</f>
        <v>0.72856784872817992</v>
      </c>
      <c r="I65" cm="1">
        <f t="array" ref="I65">INDEX($D$9:$D$1032,$F65+2,1)</f>
        <v>0.73915412032569661</v>
      </c>
      <c r="J65" cm="1">
        <f t="array" ref="J65">INDEX($D$9:$D$1032,$F65+3,1)</f>
        <v>0.74989421307594728</v>
      </c>
      <c r="K65" cm="1">
        <f t="array" ref="K65">INDEX($D$9:$D$1032,$F65+4,1)</f>
        <v>0.7607903620384433</v>
      </c>
      <c r="L65" cm="1">
        <f t="array" ref="L65">INDEX($D$9:$D$1032,$F65+5,1)</f>
        <v>0.77184483474866683</v>
      </c>
      <c r="M65" cm="1">
        <f t="array" ref="M65">INDEX($D$9:$D$1032,$F65+6,1)</f>
        <v>0.78305993168995069</v>
      </c>
      <c r="N65" cm="1">
        <f t="array" ref="N65">INDEX($D$9:$D$1032,$F65+7,1)</f>
        <v>0.7944379867722241</v>
      </c>
      <c r="P65" t="str">
        <f t="shared" si="4"/>
        <v>0.71813,0.72857,0.73915,0.74989,0.76079,0.77184,0.78306,0.79444,</v>
      </c>
    </row>
    <row r="66" spans="1:16" x14ac:dyDescent="0.25">
      <c r="A66">
        <v>57</v>
      </c>
      <c r="B66">
        <f t="shared" si="0"/>
        <v>-88.857900000000001</v>
      </c>
      <c r="C66">
        <f t="shared" si="1"/>
        <v>1.3007984177851612E-7</v>
      </c>
      <c r="D66">
        <f t="shared" si="2"/>
        <v>2.5502925496746066E-3</v>
      </c>
      <c r="F66">
        <f t="shared" si="3"/>
        <v>457</v>
      </c>
      <c r="G66" cm="1">
        <f t="array" ref="G66">INDEX($D$9:$D$1032,$F66,1)</f>
        <v>0.8059813678177038</v>
      </c>
      <c r="H66" cm="1">
        <f t="array" ref="H66">INDEX($D$9:$D$1032,$F66+1,1)</f>
        <v>0.81769247705365244</v>
      </c>
      <c r="I66" cm="1">
        <f t="array" ref="I66">INDEX($D$9:$D$1032,$F66+2,1)</f>
        <v>0.82957375161229063</v>
      </c>
      <c r="J66" cm="1">
        <f t="array" ref="J66">INDEX($D$9:$D$1032,$F66+3,1)</f>
        <v>0.84162766403797429</v>
      </c>
      <c r="K66" cm="1">
        <f t="array" ref="K66">INDEX($D$9:$D$1032,$F66+4,1)</f>
        <v>0.85385672280174263</v>
      </c>
      <c r="L66" cm="1">
        <f t="array" ref="L66">INDEX($D$9:$D$1032,$F66+5,1)</f>
        <v>0.8662634728233416</v>
      </c>
      <c r="M66" cm="1">
        <f t="array" ref="M66">INDEX($D$9:$D$1032,$F66+6,1)</f>
        <v>0.87885049600083121</v>
      </c>
      <c r="N66" cm="1">
        <f t="array" ref="N66">INDEX($D$9:$D$1032,$F66+7,1)</f>
        <v>0.89162041174789308</v>
      </c>
      <c r="P66" t="str">
        <f t="shared" si="4"/>
        <v>0.80598,0.81769,0.82957,0.84163,0.85386,0.86626,0.87885,0.89162,</v>
      </c>
    </row>
    <row r="67" spans="1:16" x14ac:dyDescent="0.25">
      <c r="A67">
        <v>58</v>
      </c>
      <c r="B67">
        <f t="shared" si="0"/>
        <v>-88.732600000000005</v>
      </c>
      <c r="C67">
        <f t="shared" si="1"/>
        <v>1.3388749003654867E-7</v>
      </c>
      <c r="D67">
        <f t="shared" si="2"/>
        <v>2.5873489331413018E-3</v>
      </c>
      <c r="F67">
        <f t="shared" si="3"/>
        <v>465</v>
      </c>
      <c r="G67" cm="1">
        <f t="array" ref="G67">INDEX($D$9:$D$1032,$F67,1)</f>
        <v>0.90457587753893665</v>
      </c>
      <c r="H67" cm="1">
        <f t="array" ref="H67">INDEX($D$9:$D$1032,$F67+1,1)</f>
        <v>0.91771958946213716</v>
      </c>
      <c r="I67" cm="1">
        <f t="array" ref="I67">INDEX($D$9:$D$1032,$F67+2,1)</f>
        <v>0.93105428278049718</v>
      </c>
      <c r="J67" cm="1">
        <f t="array" ref="J67">INDEX($D$9:$D$1032,$F67+3,1)</f>
        <v>0.94458273250106961</v>
      </c>
      <c r="K67" cm="1">
        <f t="array" ref="K67">INDEX($D$9:$D$1032,$F67+4,1)</f>
        <v>0.9583077539524506</v>
      </c>
      <c r="L67" cm="1">
        <f t="array" ref="L67">INDEX($D$9:$D$1032,$F67+5,1)</f>
        <v>0.97223220337065563</v>
      </c>
      <c r="M67" cm="1">
        <f t="array" ref="M67">INDEX($D$9:$D$1032,$F67+6,1)</f>
        <v>0.98635897849352228</v>
      </c>
      <c r="N67" cm="1">
        <f t="array" ref="N67">INDEX($D$9:$D$1032,$F67+7,1)</f>
        <v>1.0006910191637339</v>
      </c>
      <c r="P67" t="str">
        <f t="shared" si="4"/>
        <v>0.90458,0.91772,0.93105,0.94458,0.95831,0.97223,0.98636,1.00069,</v>
      </c>
    </row>
    <row r="68" spans="1:16" x14ac:dyDescent="0.25">
      <c r="A68">
        <v>59</v>
      </c>
      <c r="B68">
        <f t="shared" si="0"/>
        <v>-88.607299999999995</v>
      </c>
      <c r="C68">
        <f t="shared" si="1"/>
        <v>1.3780659434387171E-7</v>
      </c>
      <c r="D68">
        <f t="shared" si="2"/>
        <v>2.6249437550533508E-3</v>
      </c>
      <c r="F68">
        <f t="shared" si="3"/>
        <v>473</v>
      </c>
      <c r="G68" cm="1">
        <f t="array" ref="G68">INDEX($D$9:$D$1032,$F68,1)</f>
        <v>1.0152313079406208</v>
      </c>
      <c r="H68" cm="1">
        <f t="array" ref="H68">INDEX($D$9:$D$1032,$F68+1,1)</f>
        <v>1.0299828707208376</v>
      </c>
      <c r="I68" cm="1">
        <f t="array" ref="I68">INDEX($D$9:$D$1032,$F68+2,1)</f>
        <v>1.044948777368069</v>
      </c>
      <c r="J68" cm="1">
        <f t="array" ref="J68">INDEX($D$9:$D$1032,$F68+3,1)</f>
        <v>1.0601321423518815</v>
      </c>
      <c r="K68" cm="1">
        <f t="array" ref="K68">INDEX($D$9:$D$1032,$F68+4,1)</f>
        <v>1.0755361253958557</v>
      </c>
      <c r="L68" cm="1">
        <f t="array" ref="L68">INDEX($D$9:$D$1032,$F68+5,1)</f>
        <v>1.0911639321351414</v>
      </c>
      <c r="M68" cm="1">
        <f t="array" ref="M68">INDEX($D$9:$D$1032,$F68+6,1)</f>
        <v>1.1070188147835609</v>
      </c>
      <c r="N68" cm="1">
        <f t="array" ref="N68">INDEX($D$9:$D$1032,$F68+7,1)</f>
        <v>1.1231040728104096</v>
      </c>
      <c r="P68" t="str">
        <f t="shared" si="4"/>
        <v>1.01523,1.02998,1.04495,1.06013,1.07554,1.09116,1.10702,1.1231,</v>
      </c>
    </row>
    <row r="69" spans="1:16" x14ac:dyDescent="0.25">
      <c r="A69">
        <v>60</v>
      </c>
      <c r="B69">
        <f t="shared" si="0"/>
        <v>-88.481999999999999</v>
      </c>
      <c r="C69">
        <f t="shared" si="1"/>
        <v>1.4184041720008521E-7</v>
      </c>
      <c r="D69">
        <f t="shared" si="2"/>
        <v>2.6630848390549371E-3</v>
      </c>
      <c r="F69">
        <f t="shared" si="3"/>
        <v>481</v>
      </c>
      <c r="G69" cm="1">
        <f t="array" ref="G69">INDEX($D$9:$D$1032,$F69,1)</f>
        <v>1.1394230536270937</v>
      </c>
      <c r="H69" cm="1">
        <f t="array" ref="H69">INDEX($D$9:$D$1032,$F69+1,1)</f>
        <v>1.1559791532837336</v>
      </c>
      <c r="I69" cm="1">
        <f t="array" ref="I69">INDEX($D$9:$D$1032,$F69+2,1)</f>
        <v>1.172775817175904</v>
      </c>
      <c r="J69" cm="1">
        <f t="array" ref="J69">INDEX($D$9:$D$1032,$F69+3,1)</f>
        <v>1.1898165407616292</v>
      </c>
      <c r="K69" cm="1">
        <f t="array" ref="K69">INDEX($D$9:$D$1032,$F69+4,1)</f>
        <v>1.207104870288807</v>
      </c>
      <c r="L69" cm="1">
        <f t="array" ref="L69">INDEX($D$9:$D$1032,$F69+5,1)</f>
        <v>1.2246444035331976</v>
      </c>
      <c r="M69" cm="1">
        <f t="array" ref="M69">INDEX($D$9:$D$1032,$F69+6,1)</f>
        <v>1.2424387905471346</v>
      </c>
      <c r="N69" cm="1">
        <f t="array" ref="N69">INDEX($D$9:$D$1032,$F69+7,1)</f>
        <v>1.2604917344191184</v>
      </c>
      <c r="P69" t="str">
        <f t="shared" si="4"/>
        <v>1.13942,1.15598,1.17278,1.18982,1.2071,1.22464,1.24244,1.26049,</v>
      </c>
    </row>
    <row r="70" spans="1:16" x14ac:dyDescent="0.25">
      <c r="A70">
        <v>61</v>
      </c>
      <c r="B70">
        <f t="shared" si="0"/>
        <v>-88.356700000000004</v>
      </c>
      <c r="C70">
        <f t="shared" si="1"/>
        <v>1.4599231660345415E-7</v>
      </c>
      <c r="D70">
        <f t="shared" si="2"/>
        <v>2.7017801224697596E-3</v>
      </c>
      <c r="F70">
        <f t="shared" si="3"/>
        <v>489</v>
      </c>
      <c r="G70" cm="1">
        <f t="array" ref="G70">INDEX($D$9:$D$1032,$F70,1)</f>
        <v>1.2788069920444434</v>
      </c>
      <c r="H70" cm="1">
        <f t="array" ref="H70">INDEX($D$9:$D$1032,$F70+1,1)</f>
        <v>1.2973883749070236</v>
      </c>
      <c r="I70" cm="1">
        <f t="array" ref="I70">INDEX($D$9:$D$1032,$F70+2,1)</f>
        <v>1.3162397498725842</v>
      </c>
      <c r="J70" cm="1">
        <f t="array" ref="J70">INDEX($D$9:$D$1032,$F70+3,1)</f>
        <v>1.3353650399933621</v>
      </c>
      <c r="K70" cm="1">
        <f t="array" ref="K70">INDEX($D$9:$D$1032,$F70+4,1)</f>
        <v>1.3547682253245232</v>
      </c>
      <c r="L70" cm="1">
        <f t="array" ref="L70">INDEX($D$9:$D$1032,$F70+5,1)</f>
        <v>1.3744533437524185</v>
      </c>
      <c r="M70" cm="1">
        <f t="array" ref="M70">INDEX($D$9:$D$1032,$F70+6,1)</f>
        <v>1.3944244918348883</v>
      </c>
      <c r="N70" cm="1">
        <f t="array" ref="N70">INDEX($D$9:$D$1032,$F70+7,1)</f>
        <v>1.4146858256537798</v>
      </c>
      <c r="P70" t="str">
        <f t="shared" si="4"/>
        <v>1.27881,1.29739,1.31624,1.33537,1.35477,1.37445,1.39442,1.41469,</v>
      </c>
    </row>
    <row r="71" spans="1:16" x14ac:dyDescent="0.25">
      <c r="A71">
        <v>62</v>
      </c>
      <c r="B71">
        <f t="shared" si="0"/>
        <v>-88.231400000000008</v>
      </c>
      <c r="C71">
        <f t="shared" si="1"/>
        <v>1.5026574884630526E-7</v>
      </c>
      <c r="D71">
        <f t="shared" si="2"/>
        <v>2.7410376579527804E-3</v>
      </c>
      <c r="F71">
        <f t="shared" si="3"/>
        <v>497</v>
      </c>
      <c r="G71" cm="1">
        <f t="array" ref="G71">INDEX($D$9:$D$1032,$F71,1)</f>
        <v>1.4352415616798344</v>
      </c>
      <c r="H71" cm="1">
        <f t="array" ref="H71">INDEX($D$9:$D$1032,$F71+1,1)</f>
        <v>1.4560959776501654</v>
      </c>
      <c r="I71" cm="1">
        <f t="array" ref="I71">INDEX($D$9:$D$1032,$F71+2,1)</f>
        <v>1.4772534134584627</v>
      </c>
      <c r="J71" cm="1">
        <f t="array" ref="J71">INDEX($D$9:$D$1032,$F71+3,1)</f>
        <v>1.4987182720581507</v>
      </c>
      <c r="K71" cm="1">
        <f t="array" ref="K71">INDEX($D$9:$D$1032,$F71+4,1)</f>
        <v>1.5204950203786596</v>
      </c>
      <c r="L71" cm="1">
        <f t="array" ref="L71">INDEX($D$9:$D$1032,$F71+5,1)</f>
        <v>1.5425881902550103</v>
      </c>
      <c r="M71" cm="1">
        <f t="array" ref="M71">INDEX($D$9:$D$1032,$F71+6,1)</f>
        <v>1.5650023793709142</v>
      </c>
      <c r="N71" cm="1">
        <f t="array" ref="N71">INDEX($D$9:$D$1032,$F71+7,1)</f>
        <v>1.5877422522155664</v>
      </c>
      <c r="P71" t="str">
        <f t="shared" si="4"/>
        <v>1.43524,1.4561,1.47725,1.49872,1.5205,1.54259,1.565,1.58774,</v>
      </c>
    </row>
    <row r="72" spans="1:16" x14ac:dyDescent="0.25">
      <c r="A72">
        <v>63</v>
      </c>
      <c r="B72">
        <f t="shared" si="0"/>
        <v>-88.106099999999998</v>
      </c>
      <c r="C72">
        <f t="shared" si="1"/>
        <v>1.5466427139225722E-7</v>
      </c>
      <c r="D72">
        <f t="shared" si="2"/>
        <v>2.7808656151660513E-3</v>
      </c>
      <c r="F72">
        <f t="shared" si="3"/>
        <v>505</v>
      </c>
      <c r="G72" cm="1">
        <f t="array" ref="G72">INDEX($D$9:$D$1032,$F72,1)</f>
        <v>1.6108125410543435</v>
      </c>
      <c r="H72" cm="1">
        <f t="array" ref="H72">INDEX($D$9:$D$1032,$F72+1,1)</f>
        <v>1.6342180469136187</v>
      </c>
      <c r="I72" cm="1">
        <f t="array" ref="I72">INDEX($D$9:$D$1032,$F72+2,1)</f>
        <v>1.6579636405798639</v>
      </c>
      <c r="J72" cm="1">
        <f t="array" ref="J72">INDEX($D$9:$D$1032,$F72+3,1)</f>
        <v>1.6820542636132914</v>
      </c>
      <c r="K72" cm="1">
        <f t="array" ref="K72">INDEX($D$9:$D$1032,$F72+4,1)</f>
        <v>1.7064949293762055</v>
      </c>
      <c r="L72" cm="1">
        <f t="array" ref="L72">INDEX($D$9:$D$1032,$F72+5,1)</f>
        <v>1.7312907240763098</v>
      </c>
      <c r="M72" cm="1">
        <f t="array" ref="M72">INDEX($D$9:$D$1032,$F72+6,1)</f>
        <v>1.7564468078251698</v>
      </c>
      <c r="N72" cm="1">
        <f t="array" ref="N72">INDEX($D$9:$D$1032,$F72+7,1)</f>
        <v>1.7819684157120497</v>
      </c>
      <c r="P72" t="str">
        <f t="shared" si="4"/>
        <v>1.61081,1.63422,1.65796,1.68205,1.70649,1.73129,1.75645,1.78197,</v>
      </c>
    </row>
    <row r="73" spans="1:16" x14ac:dyDescent="0.25">
      <c r="A73">
        <v>64</v>
      </c>
      <c r="B73">
        <f t="shared" si="0"/>
        <v>-87.980800000000002</v>
      </c>
      <c r="C73">
        <f t="shared" si="1"/>
        <v>1.5919154583766503E-7</v>
      </c>
      <c r="D73">
        <f t="shared" si="2"/>
        <v>2.8212722824788204E-3</v>
      </c>
      <c r="F73">
        <f t="shared" si="3"/>
        <v>513</v>
      </c>
      <c r="G73" cm="1">
        <f t="array" ref="G73">INDEX($D$9:$D$1032,$F73,1)</f>
        <v>1.8078608588933585</v>
      </c>
      <c r="H73" cm="1">
        <f t="array" ref="H73">INDEX($D$9:$D$1032,$F73+1,1)</f>
        <v>1.8341295256979298</v>
      </c>
      <c r="I73" cm="1">
        <f t="array" ref="I73">INDEX($D$9:$D$1032,$F73+2,1)</f>
        <v>1.8607798827483515</v>
      </c>
      <c r="J73" cm="1">
        <f t="array" ref="J73">INDEX($D$9:$D$1032,$F73+3,1)</f>
        <v>1.8878174760985862</v>
      </c>
      <c r="K73" cm="1">
        <f t="array" ref="K73">INDEX($D$9:$D$1032,$F73+4,1)</f>
        <v>1.9152479323881455</v>
      </c>
      <c r="L73" cm="1">
        <f t="array" ref="L73">INDEX($D$9:$D$1032,$F73+5,1)</f>
        <v>1.9430769600130067</v>
      </c>
      <c r="M73" cm="1">
        <f t="array" ref="M73">INDEX($D$9:$D$1032,$F73+6,1)</f>
        <v>1.9713103503135578</v>
      </c>
      <c r="N73" cm="1">
        <f t="array" ref="N73">INDEX($D$9:$D$1032,$F73+7,1)</f>
        <v>1.9999539787797922</v>
      </c>
      <c r="P73" t="str">
        <f t="shared" si="4"/>
        <v>1.80786,1.83413,1.86078,1.88782,1.91525,1.94308,1.97131,1.99995,</v>
      </c>
    </row>
    <row r="74" spans="1:16" x14ac:dyDescent="0.25">
      <c r="A74">
        <v>65</v>
      </c>
      <c r="B74">
        <f t="shared" ref="B74:B137" si="5">B$2 + B$3*A74</f>
        <v>-87.855500000000006</v>
      </c>
      <c r="C74">
        <f t="shared" ref="C74:C137" si="6">10^((B74+B$4-30)/10)</f>
        <v>1.6385134095975939E-7</v>
      </c>
      <c r="D74">
        <f t="shared" ref="D74:D137" si="7">SQRT(C74*B$5)</f>
        <v>2.8622660686924216E-3</v>
      </c>
      <c r="F74">
        <f t="shared" ref="F74:F136" si="8">A74*8+1</f>
        <v>521</v>
      </c>
      <c r="G74" cm="1">
        <f t="array" ref="G74">INDEX($D$9:$D$1032,$F74,1)</f>
        <v>2.0290138062740386</v>
      </c>
      <c r="H74" cm="1">
        <f t="array" ref="H74">INDEX($D$9:$D$1032,$F74+1,1)</f>
        <v>2.0584958802714368</v>
      </c>
      <c r="I74" cm="1">
        <f t="array" ref="I74">INDEX($D$9:$D$1032,$F74+2,1)</f>
        <v>2.0884063361184277</v>
      </c>
      <c r="J74" cm="1">
        <f t="array" ref="J74">INDEX($D$9:$D$1032,$F74+3,1)</f>
        <v>2.1187513983095689</v>
      </c>
      <c r="K74" cm="1">
        <f t="array" ref="K74">INDEX($D$9:$D$1032,$F74+4,1)</f>
        <v>2.1495373817828702</v>
      </c>
      <c r="L74" cm="1">
        <f t="array" ref="L74">INDEX($D$9:$D$1032,$F74+5,1)</f>
        <v>2.1807706932339452</v>
      </c>
      <c r="M74" cm="1">
        <f t="array" ref="M74">INDEX($D$9:$D$1032,$F74+6,1)</f>
        <v>2.2124578324492949</v>
      </c>
      <c r="N74" cm="1">
        <f t="array" ref="N74">INDEX($D$9:$D$1032,$F74+7,1)</f>
        <v>2.2446053936589276</v>
      </c>
      <c r="P74" t="str">
        <f t="shared" ref="P74:P135" si="9">_xlfn.CONCAT(ROUND(G74,5),",",ROUND(H74,5),",",ROUND(I74,5),",",ROUND(J74,5),",",ROUND(K74,5),",",ROUND(L74,5),",",ROUND(M74,5),",",ROUND(N74,5),",")</f>
        <v>2.02901,2.0585,2.08841,2.11875,2.14954,2.18077,2.21246,2.24461,</v>
      </c>
    </row>
    <row r="75" spans="1:16" x14ac:dyDescent="0.25">
      <c r="A75">
        <v>66</v>
      </c>
      <c r="B75">
        <f t="shared" si="5"/>
        <v>-87.730199999999996</v>
      </c>
      <c r="C75">
        <f t="shared" si="6"/>
        <v>1.6864753585400016E-7</v>
      </c>
      <c r="D75">
        <f t="shared" si="7"/>
        <v>2.9038555047901419E-3</v>
      </c>
      <c r="F75">
        <f t="shared" si="8"/>
        <v>529</v>
      </c>
      <c r="G75" cm="1">
        <f t="array" ref="G75">INDEX($D$9:$D$1032,$F75,1)</f>
        <v>2.2772200669086535</v>
      </c>
      <c r="H75" cm="1">
        <f t="array" ref="H75">INDEX($D$9:$D$1032,$F75+1,1)</f>
        <v>2.3103086394522965</v>
      </c>
      <c r="I75" cm="1">
        <f t="array" ref="I75">INDEX($D$9:$D$1032,$F75+2,1)</f>
        <v>2.3438779971641748</v>
      </c>
      <c r="J75" cm="1">
        <f t="array" ref="J75">INDEX($D$9:$D$1032,$F75+3,1)</f>
        <v>2.3779351259720674</v>
      </c>
      <c r="K75" cm="1">
        <f t="array" ref="K75">INDEX($D$9:$D$1032,$F75+4,1)</f>
        <v>2.4124871133110055</v>
      </c>
      <c r="L75" cm="1">
        <f t="array" ref="L75">INDEX($D$9:$D$1032,$F75+5,1)</f>
        <v>2.447541149598222</v>
      </c>
      <c r="M75" cm="1">
        <f t="array" ref="M75">INDEX($D$9:$D$1032,$F75+6,1)</f>
        <v>2.4831045297294989</v>
      </c>
      <c r="N75" cm="1">
        <f t="array" ref="N75">INDEX($D$9:$D$1032,$F75+7,1)</f>
        <v>2.5191846545972458</v>
      </c>
      <c r="P75" t="str">
        <f t="shared" si="9"/>
        <v>2.27722,2.31031,2.34388,2.37794,2.41249,2.44754,2.4831,2.51918,</v>
      </c>
    </row>
    <row r="76" spans="1:16" x14ac:dyDescent="0.25">
      <c r="A76">
        <v>67</v>
      </c>
      <c r="B76">
        <f t="shared" si="5"/>
        <v>-87.604900000000001</v>
      </c>
      <c r="C76">
        <f t="shared" si="6"/>
        <v>1.7358412316327277E-7</v>
      </c>
      <c r="D76">
        <f t="shared" si="7"/>
        <v>2.9460492457125758E-3</v>
      </c>
      <c r="F76">
        <f t="shared" si="8"/>
        <v>537</v>
      </c>
      <c r="G76" cm="1">
        <f t="array" ref="G76">INDEX($D$9:$D$1032,$F76,1)</f>
        <v>2.5557890326306918</v>
      </c>
      <c r="H76" cm="1">
        <f t="array" ref="H76">INDEX($D$9:$D$1032,$F76+1,1)</f>
        <v>2.5929252813584003</v>
      </c>
      <c r="I76" cm="1">
        <f t="array" ref="I76">INDEX($D$9:$D$1032,$F76+2,1)</f>
        <v>2.6306011289935185</v>
      </c>
      <c r="J76" cm="1">
        <f t="array" ref="J76">INDEX($D$9:$D$1032,$F76+3,1)</f>
        <v>2.6688244160420349</v>
      </c>
      <c r="K76" cm="1">
        <f t="array" ref="K76">INDEX($D$9:$D$1032,$F76+4,1)</f>
        <v>2.7076030969344496</v>
      </c>
      <c r="L76" cm="1">
        <f t="array" ref="L76">INDEX($D$9:$D$1032,$F76+5,1)</f>
        <v>2.7469452416811091</v>
      </c>
      <c r="M76" cm="1">
        <f t="array" ref="M76">INDEX($D$9:$D$1032,$F76+6,1)</f>
        <v>2.7868590375516016</v>
      </c>
      <c r="N76" cm="1">
        <f t="array" ref="N76">INDEX($D$9:$D$1032,$F76+7,1)</f>
        <v>2.8273527907785851</v>
      </c>
      <c r="P76" t="str">
        <f t="shared" si="9"/>
        <v>2.55579,2.59293,2.6306,2.66882,2.7076,2.74695,2.78686,2.82735,</v>
      </c>
    </row>
    <row r="77" spans="1:16" x14ac:dyDescent="0.25">
      <c r="A77">
        <v>68</v>
      </c>
      <c r="B77">
        <f t="shared" si="5"/>
        <v>-87.479600000000005</v>
      </c>
      <c r="C77">
        <f t="shared" si="6"/>
        <v>1.7866521240160441E-7</v>
      </c>
      <c r="D77">
        <f t="shared" si="7"/>
        <v>2.9888560721587484E-3</v>
      </c>
      <c r="F77">
        <f t="shared" si="8"/>
        <v>545</v>
      </c>
      <c r="G77" cm="1">
        <f t="array" ref="G77">INDEX($D$9:$D$1032,$F77,1)</f>
        <v>2.8684349282863399</v>
      </c>
      <c r="H77" cm="1">
        <f t="array" ref="H77">INDEX($D$9:$D$1032,$F77+1,1)</f>
        <v>2.9101139994444325</v>
      </c>
      <c r="I77" cm="1">
        <f t="array" ref="I77">INDEX($D$9:$D$1032,$F77+2,1)</f>
        <v>2.9523986778469049</v>
      </c>
      <c r="J77" cm="1">
        <f t="array" ref="J77">INDEX($D$9:$D$1032,$F77+3,1)</f>
        <v>2.995297763117267</v>
      </c>
      <c r="K77" cm="1">
        <f t="array" ref="K77">INDEX($D$9:$D$1032,$F77+4,1)</f>
        <v>3.0388201827397463</v>
      </c>
      <c r="L77" cm="1">
        <f t="array" ref="L77">INDEX($D$9:$D$1032,$F77+5,1)</f>
        <v>3.0829749939171172</v>
      </c>
      <c r="M77" cm="1">
        <f t="array" ref="M77">INDEX($D$9:$D$1032,$F77+6,1)</f>
        <v>3.1277713854555715</v>
      </c>
      <c r="N77" cm="1">
        <f t="array" ref="N77">INDEX($D$9:$D$1032,$F77+7,1)</f>
        <v>3.1732186796769351</v>
      </c>
      <c r="P77" t="str">
        <f t="shared" si="9"/>
        <v>2.86843,2.91011,2.9524,2.9953,3.03882,3.08297,3.12777,3.17322,</v>
      </c>
    </row>
    <row r="78" spans="1:16" x14ac:dyDescent="0.25">
      <c r="A78">
        <v>69</v>
      </c>
      <c r="B78">
        <f t="shared" si="5"/>
        <v>-87.354299999999995</v>
      </c>
      <c r="C78">
        <f t="shared" si="6"/>
        <v>1.8389503337517568E-7</v>
      </c>
      <c r="D78">
        <f t="shared" si="7"/>
        <v>3.0322848924134393E-3</v>
      </c>
      <c r="F78">
        <f t="shared" si="8"/>
        <v>553</v>
      </c>
      <c r="G78" cm="1">
        <f t="array" ref="G78">INDEX($D$9:$D$1032,$F78,1)</f>
        <v>3.2193263343586662</v>
      </c>
      <c r="H78" cm="1">
        <f t="array" ref="H78">INDEX($D$9:$D$1032,$F78+1,1)</f>
        <v>3.2661039447020941</v>
      </c>
      <c r="I78" cm="1">
        <f t="array" ref="I78">INDEX($D$9:$D$1032,$F78+2,1)</f>
        <v>3.3135612453292027</v>
      </c>
      <c r="J78" cm="1">
        <f t="array" ref="J78">INDEX($D$9:$D$1032,$F78+3,1)</f>
        <v>3.3617081123084307</v>
      </c>
      <c r="K78" cm="1">
        <f t="array" ref="K78">INDEX($D$9:$D$1032,$F78+4,1)</f>
        <v>3.4105545652099596</v>
      </c>
      <c r="L78" cm="1">
        <f t="array" ref="L78">INDEX($D$9:$D$1032,$F78+5,1)</f>
        <v>3.4601107691908068</v>
      </c>
      <c r="M78" cm="1">
        <f t="array" ref="M78">INDEX($D$9:$D$1032,$F78+6,1)</f>
        <v>3.5103870371102475</v>
      </c>
      <c r="N78" cm="1">
        <f t="array" ref="N78">INDEX($D$9:$D$1032,$F78+7,1)</f>
        <v>3.5613938316759421</v>
      </c>
      <c r="P78" t="str">
        <f t="shared" si="9"/>
        <v>3.21933,3.2661,3.31356,3.36171,3.41055,3.46011,3.51039,3.56139,</v>
      </c>
    </row>
    <row r="79" spans="1:16" x14ac:dyDescent="0.25">
      <c r="A79">
        <v>70</v>
      </c>
      <c r="B79">
        <f t="shared" si="5"/>
        <v>-87.228999999999999</v>
      </c>
      <c r="C79">
        <f t="shared" si="6"/>
        <v>1.8927793970345991E-7</v>
      </c>
      <c r="D79">
        <f t="shared" si="7"/>
        <v>3.0763447442009803E-3</v>
      </c>
      <c r="F79">
        <f t="shared" si="8"/>
        <v>561</v>
      </c>
      <c r="G79" cm="1">
        <f t="array" ref="G79">INDEX($D$9:$D$1032,$F79,1)</f>
        <v>3.6131417676213085</v>
      </c>
      <c r="H79" cm="1">
        <f t="array" ref="H79">INDEX($D$9:$D$1032,$F79+1,1)</f>
        <v>3.6656416139144747</v>
      </c>
      <c r="I79" cm="1">
        <f t="array" ref="I79">INDEX($D$9:$D$1032,$F79+2,1)</f>
        <v>3.7189042959993297</v>
      </c>
      <c r="J79" cm="1">
        <f t="array" ref="J79">INDEX($D$9:$D$1032,$F79+3,1)</f>
        <v>3.772940898069189</v>
      </c>
      <c r="K79" cm="1">
        <f t="array" ref="K79">INDEX($D$9:$D$1032,$F79+4,1)</f>
        <v>3.8277626653734478</v>
      </c>
      <c r="L79" cm="1">
        <f t="array" ref="L79">INDEX($D$9:$D$1032,$F79+5,1)</f>
        <v>3.8833810065577468</v>
      </c>
      <c r="M79" cm="1">
        <f t="array" ref="M79">INDEX($D$9:$D$1032,$F79+6,1)</f>
        <v>3.9398074960381972</v>
      </c>
      <c r="N79" cm="1">
        <f t="array" ref="N79">INDEX($D$9:$D$1032,$F79+7,1)</f>
        <v>3.9970538764100416</v>
      </c>
      <c r="P79" t="str">
        <f t="shared" si="9"/>
        <v>3.61314,3.66564,3.7189,3.77294,3.82776,3.88338,3.93981,3.99705,</v>
      </c>
    </row>
    <row r="80" spans="1:16" x14ac:dyDescent="0.25">
      <c r="A80">
        <v>71</v>
      </c>
      <c r="B80">
        <f t="shared" si="5"/>
        <v>-87.103700000000003</v>
      </c>
      <c r="C80">
        <f t="shared" si="6"/>
        <v>1.9481841244344867E-7</v>
      </c>
      <c r="D80">
        <f t="shared" si="7"/>
        <v>3.1210447965661168E-3</v>
      </c>
      <c r="F80">
        <f t="shared" si="8"/>
        <v>569</v>
      </c>
      <c r="G80" cm="1">
        <f t="array" ref="G80">INDEX($D$9:$D$1032,$F80,1)</f>
        <v>4.0551320608913501</v>
      </c>
      <c r="H80" cm="1">
        <f t="array" ref="H80">INDEX($D$9:$D$1032,$F80+1,1)</f>
        <v>4.1140541358021894</v>
      </c>
      <c r="I80" cm="1">
        <f t="array" ref="I80">INDEX($D$9:$D$1032,$F80+2,1)</f>
        <v>4.1738323630798719</v>
      </c>
      <c r="J80" cm="1">
        <f t="array" ref="J80">INDEX($D$9:$D$1032,$F80+3,1)</f>
        <v>4.2344791828307056</v>
      </c>
      <c r="K80" cm="1">
        <f t="array" ref="K80">INDEX($D$9:$D$1032,$F80+4,1)</f>
        <v>4.296007215918805</v>
      </c>
      <c r="L80" cm="1">
        <f t="array" ref="L80">INDEX($D$9:$D$1032,$F80+5,1)</f>
        <v>4.3584292665925961</v>
      </c>
      <c r="M80" cm="1">
        <f t="array" ref="M80">INDEX($D$9:$D$1032,$F80+6,1)</f>
        <v>4.4217583251494075</v>
      </c>
      <c r="N80" cm="1">
        <f t="array" ref="N80">INDEX($D$9:$D$1032,$F80+7,1)</f>
        <v>4.4860075706387912</v>
      </c>
      <c r="P80" t="str">
        <f t="shared" si="9"/>
        <v>4.05513,4.11405,4.17383,4.23448,4.29601,4.35843,4.42176,4.48601,</v>
      </c>
    </row>
    <row r="81" spans="1:16" x14ac:dyDescent="0.25">
      <c r="A81">
        <v>72</v>
      </c>
      <c r="B81">
        <f t="shared" si="5"/>
        <v>-86.978399999999993</v>
      </c>
      <c r="C81">
        <f t="shared" si="6"/>
        <v>2.0052106381994755E-7</v>
      </c>
      <c r="D81">
        <f t="shared" si="7"/>
        <v>3.1663943517820673E-3</v>
      </c>
      <c r="F81">
        <f t="shared" si="8"/>
        <v>577</v>
      </c>
      <c r="G81" cm="1">
        <f t="array" ref="G81">INDEX($D$9:$D$1032,$F81,1)</f>
        <v>4.5511903736051806</v>
      </c>
      <c r="H81" cm="1">
        <f t="array" ref="H81">INDEX($D$9:$D$1032,$F81+1,1)</f>
        <v>4.6173202988703288</v>
      </c>
      <c r="I81" cm="1">
        <f t="array" ref="I81">INDEX($D$9:$D$1032,$F81+2,1)</f>
        <v>4.6844111083562225</v>
      </c>
      <c r="J81" cm="1">
        <f t="array" ref="J81">INDEX($D$9:$D$1032,$F81+3,1)</f>
        <v>4.7524767639489696</v>
      </c>
      <c r="K81" cm="1">
        <f t="array" ref="K81">INDEX($D$9:$D$1032,$F81+4,1)</f>
        <v>4.8215314304043613</v>
      </c>
      <c r="L81" cm="1">
        <f t="array" ref="L81">INDEX($D$9:$D$1032,$F81+5,1)</f>
        <v>4.8915894782956153</v>
      </c>
      <c r="M81" cm="1">
        <f t="array" ref="M81">INDEX($D$9:$D$1032,$F81+6,1)</f>
        <v>4.9626654870039113</v>
      </c>
      <c r="N81" cm="1">
        <f t="array" ref="N81">INDEX($D$9:$D$1032,$F81+7,1)</f>
        <v>5.0347742477524831</v>
      </c>
      <c r="P81" t="str">
        <f t="shared" si="9"/>
        <v>4.55119,4.61732,4.68441,4.75248,4.82153,4.89159,4.96267,5.03477,</v>
      </c>
    </row>
    <row r="82" spans="1:16" x14ac:dyDescent="0.25">
      <c r="A82">
        <v>73</v>
      </c>
      <c r="B82">
        <f t="shared" si="5"/>
        <v>-86.853099999999998</v>
      </c>
      <c r="C82">
        <f t="shared" si="6"/>
        <v>2.0639064106507464E-7</v>
      </c>
      <c r="D82">
        <f t="shared" si="7"/>
        <v>3.2124028472863939E-3</v>
      </c>
      <c r="F82">
        <f t="shared" si="8"/>
        <v>585</v>
      </c>
      <c r="G82" cm="1">
        <f t="array" ref="G82">INDEX($D$9:$D$1032,$F82,1)</f>
        <v>5.1079307666847074</v>
      </c>
      <c r="H82" cm="1">
        <f t="array" ref="H82">INDEX($D$9:$D$1032,$F82+1,1)</f>
        <v>5.1821502679869216</v>
      </c>
      <c r="I82" cm="1">
        <f t="array" ref="I82">INDEX($D$9:$D$1032,$F82+2,1)</f>
        <v>5.2574481970566911</v>
      </c>
      <c r="J82" cm="1">
        <f t="array" ref="J82">INDEX($D$9:$D$1032,$F82+3,1)</f>
        <v>5.3338402237170355</v>
      </c>
      <c r="K82" cm="1">
        <f t="array" ref="K82">INDEX($D$9:$D$1032,$F82+4,1)</f>
        <v>5.4113422454773961</v>
      </c>
      <c r="L82" cm="1">
        <f t="array" ref="L82">INDEX($D$9:$D$1032,$F82+5,1)</f>
        <v>5.4899703908419442</v>
      </c>
      <c r="M82" cm="1">
        <f t="array" ref="M82">INDEX($D$9:$D$1032,$F82+6,1)</f>
        <v>5.5697410226660464</v>
      </c>
      <c r="N82" cm="1">
        <f t="array" ref="N82">INDEX($D$9:$D$1032,$F82+7,1)</f>
        <v>5.6506707415614157</v>
      </c>
      <c r="P82" t="str">
        <f t="shared" si="9"/>
        <v>5.10793,5.18215,5.25745,5.33384,5.41134,5.48997,5.56974,5.65067,</v>
      </c>
    </row>
    <row r="83" spans="1:16" x14ac:dyDescent="0.25">
      <c r="A83">
        <v>74</v>
      </c>
      <c r="B83">
        <f t="shared" si="5"/>
        <v>-86.727800000000002</v>
      </c>
      <c r="C83">
        <f t="shared" si="6"/>
        <v>2.1243203037014218E-7</v>
      </c>
      <c r="D83">
        <f t="shared" si="7"/>
        <v>3.2590798576449622E-3</v>
      </c>
      <c r="F83">
        <f t="shared" si="8"/>
        <v>593</v>
      </c>
      <c r="G83" cm="1">
        <f t="array" ref="G83">INDEX($D$9:$D$1032,$F83,1)</f>
        <v>5.7327763893507466</v>
      </c>
      <c r="H83" cm="1">
        <f t="array" ref="H83">INDEX($D$9:$D$1032,$F83+1,1)</f>
        <v>5.8160750525726206</v>
      </c>
      <c r="I83" cm="1">
        <f t="array" ref="I83">INDEX($D$9:$D$1032,$F83+2,1)</f>
        <v>5.9005840660372666</v>
      </c>
      <c r="J83" cm="1">
        <f t="array" ref="J83">INDEX($D$9:$D$1032,$F83+3,1)</f>
        <v>5.9863210164339762</v>
      </c>
      <c r="K83" cm="1">
        <f t="array" ref="K83">INDEX($D$9:$D$1032,$F83+4,1)</f>
        <v>6.07330374599103</v>
      </c>
      <c r="L83" cm="1">
        <f t="array" ref="L83">INDEX($D$9:$D$1032,$F83+5,1)</f>
        <v>6.1615503561887017</v>
      </c>
      <c r="M83" cm="1">
        <f t="array" ref="M83">INDEX($D$9:$D$1032,$F83+6,1)</f>
        <v>6.2510792115262754</v>
      </c>
      <c r="N83" cm="1">
        <f t="array" ref="N83">INDEX($D$9:$D$1032,$F83+7,1)</f>
        <v>6.3419089433437339</v>
      </c>
      <c r="P83" t="str">
        <f t="shared" si="9"/>
        <v>5.73278,5.81608,5.90058,5.98632,6.0733,6.16155,6.25108,6.34191,</v>
      </c>
    </row>
    <row r="84" spans="1:16" x14ac:dyDescent="0.25">
      <c r="A84">
        <v>75</v>
      </c>
      <c r="B84">
        <f t="shared" si="5"/>
        <v>-86.602500000000006</v>
      </c>
      <c r="C84">
        <f t="shared" si="6"/>
        <v>2.1865026095322079E-7</v>
      </c>
      <c r="D84">
        <f t="shared" si="7"/>
        <v>3.3064350965444703E-3</v>
      </c>
      <c r="F84">
        <f t="shared" si="8"/>
        <v>601</v>
      </c>
      <c r="G84" cm="1">
        <f t="array" ref="G84">INDEX($D$9:$D$1032,$F84,1)</f>
        <v>6.434058453699083</v>
      </c>
      <c r="H84" cm="1">
        <f t="array" ref="H84">INDEX($D$9:$D$1032,$F84+1,1)</f>
        <v>6.5275469193019235</v>
      </c>
      <c r="I84" cm="1">
        <f t="array" ref="I84">INDEX($D$9:$D$1032,$F84+2,1)</f>
        <v>6.6223937955041698</v>
      </c>
      <c r="J84" cm="1">
        <f t="array" ref="J84">INDEX($D$9:$D$1032,$F84+3,1)</f>
        <v>6.7186188203488602</v>
      </c>
      <c r="K84" cm="1">
        <f t="array" ref="K84">INDEX($D$9:$D$1032,$F84+4,1)</f>
        <v>6.8162420186776842</v>
      </c>
      <c r="L84" cm="1">
        <f t="array" ref="L84">INDEX($D$9:$D$1032,$F84+5,1)</f>
        <v>6.9152837062982586</v>
      </c>
      <c r="M84" cm="1">
        <f t="array" ref="M84">INDEX($D$9:$D$1032,$F84+6,1)</f>
        <v>7.0157644942118944</v>
      </c>
      <c r="N84" cm="1">
        <f t="array" ref="N84">INDEX($D$9:$D$1032,$F84+7,1)</f>
        <v>7.1177052929028974</v>
      </c>
      <c r="P84" t="str">
        <f t="shared" si="9"/>
        <v>6.43406,6.52755,6.62239,6.71862,6.81624,6.91528,7.01576,7.11771,</v>
      </c>
    </row>
    <row r="85" spans="1:16" x14ac:dyDescent="0.25">
      <c r="A85">
        <v>76</v>
      </c>
      <c r="B85">
        <f t="shared" si="5"/>
        <v>-86.477199999999996</v>
      </c>
      <c r="C85">
        <f t="shared" si="6"/>
        <v>2.250505092457622E-7</v>
      </c>
      <c r="D85">
        <f t="shared" si="7"/>
        <v>3.3544784188138861E-3</v>
      </c>
      <c r="F85">
        <f t="shared" si="8"/>
        <v>609</v>
      </c>
      <c r="G85" cm="1">
        <f t="array" ref="G85">INDEX($D$9:$D$1032,$F85,1)</f>
        <v>7.2211273166900982</v>
      </c>
      <c r="H85" cm="1">
        <f t="array" ref="H85">INDEX($D$9:$D$1032,$F85+1,1)</f>
        <v>7.3260520881416085</v>
      </c>
      <c r="I85" cm="1">
        <f t="array" ref="I85">INDEX($D$9:$D$1032,$F85+2,1)</f>
        <v>7.4325014425538303</v>
      </c>
      <c r="J85" cm="1">
        <f t="array" ref="J85">INDEX($D$9:$D$1032,$F85+3,1)</f>
        <v>7.54049753249544</v>
      </c>
      <c r="K85" cm="1">
        <f t="array" ref="K85">INDEX($D$9:$D$1032,$F85+4,1)</f>
        <v>7.6500628324173938</v>
      </c>
      <c r="L85" cm="1">
        <f t="array" ref="L85">INDEX($D$9:$D$1032,$F85+5,1)</f>
        <v>7.7612201433300347</v>
      </c>
      <c r="M85" cm="1">
        <f t="array" ref="M85">INDEX($D$9:$D$1032,$F85+6,1)</f>
        <v>7.8739925975480318</v>
      </c>
      <c r="N85" cm="1">
        <f t="array" ref="N85">INDEX($D$9:$D$1032,$F85+7,1)</f>
        <v>7.9884036635043376</v>
      </c>
      <c r="P85" t="str">
        <f t="shared" si="9"/>
        <v>7.22113,7.32605,7.4325,7.5405,7.65006,7.76122,7.87399,7.9884,</v>
      </c>
    </row>
    <row r="86" spans="1:16" x14ac:dyDescent="0.25">
      <c r="A86">
        <v>77</v>
      </c>
      <c r="B86">
        <f t="shared" si="5"/>
        <v>-86.351900000000001</v>
      </c>
      <c r="C86">
        <f t="shared" si="6"/>
        <v>2.3163810320177283E-7</v>
      </c>
      <c r="D86">
        <f t="shared" si="7"/>
        <v>3.4032198224752748E-3</v>
      </c>
      <c r="F86">
        <f t="shared" si="8"/>
        <v>617</v>
      </c>
      <c r="G86" cm="1">
        <f t="array" ref="G86">INDEX($D$9:$D$1032,$F86,1)</f>
        <v>8.1044771506340165</v>
      </c>
      <c r="H86" cm="1">
        <f t="array" ref="H86">INDEX($D$9:$D$1032,$F86+1,1)</f>
        <v>8.2222372143291746</v>
      </c>
      <c r="I86" cm="1">
        <f t="array" ref="I86">INDEX($D$9:$D$1032,$F86+2,1)</f>
        <v>8.3417083609657539</v>
      </c>
      <c r="J86" cm="1">
        <f t="array" ref="J86">INDEX($D$9:$D$1032,$F86+3,1)</f>
        <v>8.4629154530033812</v>
      </c>
      <c r="K86" cm="1">
        <f t="array" ref="K86">INDEX($D$9:$D$1032,$F86+4,1)</f>
        <v>8.5858837141594311</v>
      </c>
      <c r="L86" cm="1">
        <f t="array" ref="L86">INDEX($D$9:$D$1032,$F86+5,1)</f>
        <v>8.7106387346581489</v>
      </c>
      <c r="M86" cm="1">
        <f t="array" ref="M86">INDEX($D$9:$D$1032,$F86+6,1)</f>
        <v>8.8372064765560463</v>
      </c>
      <c r="N86" cm="1">
        <f t="array" ref="N86">INDEX($D$9:$D$1032,$F86+7,1)</f>
        <v>8.9656132791447956</v>
      </c>
      <c r="P86" t="str">
        <f t="shared" si="9"/>
        <v>8.10448,8.22224,8.34171,8.46292,8.58588,8.71064,8.83721,8.96561,</v>
      </c>
    </row>
    <row r="87" spans="1:16" x14ac:dyDescent="0.25">
      <c r="A87">
        <v>78</v>
      </c>
      <c r="B87">
        <f t="shared" si="5"/>
        <v>-86.226600000000005</v>
      </c>
      <c r="C87">
        <f t="shared" si="6"/>
        <v>2.3841852673312948E-7</v>
      </c>
      <c r="D87">
        <f t="shared" si="7"/>
        <v>3.4526694508244596E-3</v>
      </c>
      <c r="F87">
        <f t="shared" si="8"/>
        <v>625</v>
      </c>
      <c r="G87" cm="1">
        <f t="array" ref="G87">INDEX($D$9:$D$1032,$F87,1)</f>
        <v>9.0958858644325016</v>
      </c>
      <c r="H87" cm="1">
        <f t="array" ref="H87">INDEX($D$9:$D$1032,$F87+1,1)</f>
        <v>9.228051342704692</v>
      </c>
      <c r="I87" cm="1">
        <f t="array" ref="I87">INDEX($D$9:$D$1032,$F87+2,1)</f>
        <v>9.3621372181660192</v>
      </c>
      <c r="J87" cm="1">
        <f t="array" ref="J87">INDEX($D$9:$D$1032,$F87+3,1)</f>
        <v>9.4981713946641015</v>
      </c>
      <c r="K87" cm="1">
        <f t="array" ref="K87">INDEX($D$9:$D$1032,$F87+4,1)</f>
        <v>9.6361821814963875</v>
      </c>
      <c r="L87" cm="1">
        <f t="array" ref="L87">INDEX($D$9:$D$1032,$F87+5,1)</f>
        <v>9.7761982993013934</v>
      </c>
      <c r="M87" cm="1">
        <f t="array" ref="M87">INDEX($D$9:$D$1032,$F87+6,1)</f>
        <v>9.9182488860356859</v>
      </c>
      <c r="N87" cm="1">
        <f t="array" ref="N87">INDEX($D$9:$D$1032,$F87+7,1)</f>
        <v>10.062363503037567</v>
      </c>
      <c r="P87" t="str">
        <f t="shared" si="9"/>
        <v>9.09589,9.22805,9.36214,9.49817,9.63618,9.7762,9.91825,10.06236,</v>
      </c>
    </row>
    <row r="88" spans="1:16" x14ac:dyDescent="0.25">
      <c r="A88">
        <v>79</v>
      </c>
      <c r="B88">
        <f t="shared" si="5"/>
        <v>-86.101299999999995</v>
      </c>
      <c r="C88">
        <f t="shared" si="6"/>
        <v>2.4539742427471675E-7</v>
      </c>
      <c r="D88">
        <f t="shared" si="7"/>
        <v>3.5028375945418649E-3</v>
      </c>
      <c r="F88">
        <f t="shared" si="8"/>
        <v>633</v>
      </c>
      <c r="G88" cm="1">
        <f t="array" ref="G88">INDEX($D$9:$D$1032,$F88,1)</f>
        <v>10.208572141178871</v>
      </c>
      <c r="H88" cm="1">
        <f t="array" ref="H88">INDEX($D$9:$D$1032,$F88+1,1)</f>
        <v>10.356905227106294</v>
      </c>
      <c r="I88" cm="1">
        <f t="array" ref="I88">INDEX($D$9:$D$1032,$F88+2,1)</f>
        <v>10.507393629573237</v>
      </c>
      <c r="J88" cm="1">
        <f t="array" ref="J88">INDEX($D$9:$D$1032,$F88+3,1)</f>
        <v>10.66006866586376</v>
      </c>
      <c r="K88" cm="1">
        <f t="array" ref="K88">INDEX($D$9:$D$1032,$F88+4,1)</f>
        <v>10.814962108309787</v>
      </c>
      <c r="L88" cm="1">
        <f t="array" ref="L88">INDEX($D$9:$D$1032,$F88+5,1)</f>
        <v>10.972106190903151</v>
      </c>
      <c r="M88" cm="1">
        <f t="array" ref="M88">INDEX($D$9:$D$1032,$F88+6,1)</f>
        <v>11.13153361600359</v>
      </c>
      <c r="N88" cm="1">
        <f t="array" ref="N88">INDEX($D$9:$D$1032,$F88+7,1)</f>
        <v>11.293277561144187</v>
      </c>
      <c r="P88" t="str">
        <f t="shared" si="9"/>
        <v>10.20857,10.35691,10.50739,10.66007,10.81496,10.97211,11.13153,11.29328,</v>
      </c>
    </row>
    <row r="89" spans="1:16" x14ac:dyDescent="0.25">
      <c r="A89">
        <v>80</v>
      </c>
      <c r="B89">
        <f t="shared" si="5"/>
        <v>-85.975999999999999</v>
      </c>
      <c r="C89">
        <f t="shared" si="6"/>
        <v>2.5258060548319574E-7</v>
      </c>
      <c r="D89">
        <f t="shared" si="7"/>
        <v>3.5537346938340495E-3</v>
      </c>
      <c r="F89">
        <f t="shared" si="8"/>
        <v>641</v>
      </c>
      <c r="G89" cm="1">
        <f t="array" ref="G89">INDEX($D$9:$D$1032,$F89,1)</f>
        <v>11.457371685935863</v>
      </c>
      <c r="H89" cm="1">
        <f t="array" ref="H89">INDEX($D$9:$D$1032,$F89+1,1)</f>
        <v>11.62385013907204</v>
      </c>
      <c r="I89" cm="1">
        <f t="array" ref="I89">INDEX($D$9:$D$1032,$F89+2,1)</f>
        <v>11.792747565435073</v>
      </c>
      <c r="J89" cm="1">
        <f t="array" ref="J89">INDEX($D$9:$D$1032,$F89+3,1)</f>
        <v>11.964099113306105</v>
      </c>
      <c r="K89" cm="1">
        <f t="array" ref="K89">INDEX($D$9:$D$1032,$F89+4,1)</f>
        <v>12.137940441679506</v>
      </c>
      <c r="L89" cm="1">
        <f t="array" ref="L89">INDEX($D$9:$D$1032,$F89+5,1)</f>
        <v>12.314307727683705</v>
      </c>
      <c r="M89" cm="1">
        <f t="array" ref="M89">INDEX($D$9:$D$1032,$F89+6,1)</f>
        <v>12.493237674109718</v>
      </c>
      <c r="N89" cm="1">
        <f t="array" ref="N89">INDEX($D$9:$D$1032,$F89+7,1)</f>
        <v>12.674767517049284</v>
      </c>
      <c r="P89" t="str">
        <f t="shared" si="9"/>
        <v>11.45737,11.62385,11.79275,11.9641,12.13794,12.31431,12.49324,12.67477,</v>
      </c>
    </row>
    <row r="90" spans="1:16" x14ac:dyDescent="0.25">
      <c r="A90">
        <v>81</v>
      </c>
      <c r="B90">
        <f t="shared" si="5"/>
        <v>-85.850700000000003</v>
      </c>
      <c r="C90">
        <f t="shared" si="6"/>
        <v>2.5997405007331477E-7</v>
      </c>
      <c r="D90">
        <f t="shared" si="7"/>
        <v>3.6053713406063652E-3</v>
      </c>
      <c r="F90">
        <f t="shared" si="8"/>
        <v>649</v>
      </c>
      <c r="G90" cm="1">
        <f t="array" ref="G90">INDEX($D$9:$D$1032,$F90,1)</f>
        <v>12.858935033643792</v>
      </c>
      <c r="H90" cm="1">
        <f t="array" ref="H90">INDEX($D$9:$D$1032,$F90+1,1)</f>
        <v>13.045778549945805</v>
      </c>
      <c r="I90" cm="1">
        <f t="array" ref="I90">INDEX($D$9:$D$1032,$F90+2,1)</f>
        <v>13.235336948895002</v>
      </c>
      <c r="J90" cm="1">
        <f t="array" ref="J90">INDEX($D$9:$D$1032,$F90+3,1)</f>
        <v>13.427649678409823</v>
      </c>
      <c r="K90" cm="1">
        <f t="array" ref="K90">INDEX($D$9:$D$1032,$F90+4,1)</f>
        <v>13.62275675959668</v>
      </c>
      <c r="L90" cm="1">
        <f t="array" ref="L90">INDEX($D$9:$D$1032,$F90+5,1)</f>
        <v>13.820698795078666</v>
      </c>
      <c r="M90" cm="1">
        <f t="array" ref="M90">INDEX($D$9:$D$1032,$F90+6,1)</f>
        <v>14.021516977445028</v>
      </c>
      <c r="N90" cm="1">
        <f t="array" ref="N90">INDEX($D$9:$D$1032,$F90+7,1)</f>
        <v>14.225253097823588</v>
      </c>
      <c r="P90" t="str">
        <f t="shared" si="9"/>
        <v>12.85894,13.04578,13.23534,13.42765,13.62276,13.8207,14.02152,14.22525,</v>
      </c>
    </row>
    <row r="91" spans="1:16" x14ac:dyDescent="0.25">
      <c r="A91">
        <v>82</v>
      </c>
      <c r="B91">
        <f t="shared" si="5"/>
        <v>-85.725400000000008</v>
      </c>
      <c r="C91">
        <f t="shared" si="6"/>
        <v>2.6758391279578631E-7</v>
      </c>
      <c r="D91">
        <f t="shared" si="7"/>
        <v>3.6577582806671788E-3</v>
      </c>
      <c r="F91">
        <f t="shared" si="8"/>
        <v>657</v>
      </c>
      <c r="G91" cm="1">
        <f t="array" ref="G91">INDEX($D$9:$D$1032,$F91,1)</f>
        <v>14.431949554577541</v>
      </c>
      <c r="H91" cm="1">
        <f t="array" ref="H91">INDEX($D$9:$D$1032,$F91+1,1)</f>
        <v>14.6416493621289</v>
      </c>
      <c r="I91" cm="1">
        <f t="array" ref="I91">INDEX($D$9:$D$1032,$F91+2,1)</f>
        <v>14.854396159909896</v>
      </c>
      <c r="J91" cm="1">
        <f t="array" ref="J91">INDEX($D$9:$D$1032,$F91+3,1)</f>
        <v>15.070234221444473</v>
      </c>
      <c r="K91" cm="1">
        <f t="array" ref="K91">INDEX($D$9:$D$1032,$F91+4,1)</f>
        <v>15.289208463561916</v>
      </c>
      <c r="L91" cm="1">
        <f t="array" ref="L91">INDEX($D$9:$D$1032,$F91+5,1)</f>
        <v>15.511364455744205</v>
      </c>
      <c r="M91" cm="1">
        <f t="array" ref="M91">INDEX($D$9:$D$1032,$F91+6,1)</f>
        <v>15.736748429609111</v>
      </c>
      <c r="N91" cm="1">
        <f t="array" ref="N91">INDEX($D$9:$D$1032,$F91+7,1)</f>
        <v>15.965407288531363</v>
      </c>
      <c r="P91" t="str">
        <f t="shared" si="9"/>
        <v>14.43195,14.64165,14.8544,15.07023,15.28921,15.51136,15.73675,15.96541,</v>
      </c>
    </row>
    <row r="92" spans="1:16" x14ac:dyDescent="0.25">
      <c r="A92">
        <v>83</v>
      </c>
      <c r="B92">
        <f t="shared" si="5"/>
        <v>-85.600099999999998</v>
      </c>
      <c r="C92">
        <f t="shared" si="6"/>
        <v>2.7541652856087368E-7</v>
      </c>
      <c r="D92">
        <f t="shared" si="7"/>
        <v>3.710906415964122E-3</v>
      </c>
      <c r="F92">
        <f t="shared" si="8"/>
        <v>665</v>
      </c>
      <c r="G92" cm="1">
        <f t="array" ref="G92">INDEX($D$9:$D$1032,$F92,1)</f>
        <v>16.19738861740333</v>
      </c>
      <c r="H92" cm="1">
        <f t="array" ref="H92">INDEX($D$9:$D$1032,$F92+1,1)</f>
        <v>16.432740692537706</v>
      </c>
      <c r="I92" cm="1">
        <f t="array" ref="I92">INDEX($D$9:$D$1032,$F92+2,1)</f>
        <v>16.671512491713901</v>
      </c>
      <c r="J92" cm="1">
        <f t="array" ref="J92">INDEX($D$9:$D$1032,$F92+3,1)</f>
        <v>16.913753704370691</v>
      </c>
      <c r="K92" cm="1">
        <f t="array" ref="K92">INDEX($D$9:$D$1032,$F92+4,1)</f>
        <v>17.15951474194673</v>
      </c>
      <c r="L92" cm="1">
        <f t="array" ref="L92">INDEX($D$9:$D$1032,$F92+5,1)</f>
        <v>17.408846748371296</v>
      </c>
      <c r="M92" cm="1">
        <f t="array" ref="M92">INDEX($D$9:$D$1032,$F92+6,1)</f>
        <v>17.661801610707734</v>
      </c>
      <c r="N92" cm="1">
        <f t="array" ref="N92">INDEX($D$9:$D$1032,$F92+7,1)</f>
        <v>17.918431969951289</v>
      </c>
      <c r="P92" t="str">
        <f t="shared" si="9"/>
        <v>16.19739,16.43274,16.67151,16.91375,17.15951,17.40885,17.6618,17.91843,</v>
      </c>
    </row>
    <row r="93" spans="1:16" x14ac:dyDescent="0.25">
      <c r="A93">
        <v>84</v>
      </c>
      <c r="B93">
        <f t="shared" si="5"/>
        <v>-85.474800000000002</v>
      </c>
      <c r="C93">
        <f t="shared" si="6"/>
        <v>2.8347841771195239E-7</v>
      </c>
      <c r="D93">
        <f t="shared" si="7"/>
        <v>3.7648268068528226E-3</v>
      </c>
      <c r="F93">
        <f t="shared" si="8"/>
        <v>673</v>
      </c>
      <c r="G93" cm="1">
        <f t="array" ref="G93">INDEX($D$9:$D$1032,$F93,1)</f>
        <v>18.178791231983848</v>
      </c>
      <c r="H93" cm="1">
        <f t="array" ref="H93">INDEX($D$9:$D$1032,$F93+1,1)</f>
        <v>18.442933578688091</v>
      </c>
      <c r="I93" cm="1">
        <f t="array" ref="I93">INDEX($D$9:$D$1032,$F93+2,1)</f>
        <v>18.71091397922287</v>
      </c>
      <c r="J93" cm="1">
        <f t="array" ref="J93">INDEX($D$9:$D$1032,$F93+3,1)</f>
        <v>18.982788201462579</v>
      </c>
      <c r="K93" cm="1">
        <f t="array" ref="K93">INDEX($D$9:$D$1032,$F93+4,1)</f>
        <v>19.258612823602583</v>
      </c>
      <c r="L93" cm="1">
        <f t="array" ref="L93">INDEX($D$9:$D$1032,$F93+5,1)</f>
        <v>19.538445245933541</v>
      </c>
      <c r="M93" cm="1">
        <f t="array" ref="M93">INDEX($D$9:$D$1032,$F93+6,1)</f>
        <v>19.822343702786579</v>
      </c>
      <c r="N93" cm="1">
        <f t="array" ref="N93">INDEX($D$9:$D$1032,$F93+7,1)</f>
        <v>20.11036727465202</v>
      </c>
      <c r="P93" t="str">
        <f t="shared" si="9"/>
        <v>18.17879,18.44293,18.71091,18.98279,19.25861,19.53845,19.82234,20.11037,</v>
      </c>
    </row>
    <row r="94" spans="1:16" x14ac:dyDescent="0.25">
      <c r="A94">
        <v>85</v>
      </c>
      <c r="B94">
        <f t="shared" si="5"/>
        <v>-85.349500000000006</v>
      </c>
      <c r="C94">
        <f t="shared" si="6"/>
        <v>2.9177629145343948E-7</v>
      </c>
      <c r="D94">
        <f t="shared" si="7"/>
        <v>3.8195306743986196E-3</v>
      </c>
      <c r="F94">
        <f t="shared" si="8"/>
        <v>681</v>
      </c>
      <c r="G94" cm="1">
        <f t="array" ref="G94">INDEX($D$9:$D$1032,$F94,1)</f>
        <v>20.402575900474446</v>
      </c>
      <c r="H94" cm="1">
        <f t="array" ref="H94">INDEX($D$9:$D$1032,$F94+1,1)</f>
        <v>20.69903039012619</v>
      </c>
      <c r="I94" cm="1">
        <f t="array" ref="I94">INDEX($D$9:$D$1032,$F94+2,1)</f>
        <v>20.999792437062009</v>
      </c>
      <c r="J94" cm="1">
        <f t="array" ref="J94">INDEX($D$9:$D$1032,$F94+3,1)</f>
        <v>21.304924631157959</v>
      </c>
      <c r="K94" cm="1">
        <f t="array" ref="K94">INDEX($D$9:$D$1032,$F94+4,1)</f>
        <v>21.614490471736516</v>
      </c>
      <c r="L94" cm="1">
        <f t="array" ref="L94">INDEX($D$9:$D$1032,$F94+5,1)</f>
        <v>21.928554380781062</v>
      </c>
      <c r="M94" cm="1">
        <f t="array" ref="M94">INDEX($D$9:$D$1032,$F94+6,1)</f>
        <v>22.247181716342308</v>
      </c>
      <c r="N94" cm="1">
        <f t="array" ref="N94">INDEX($D$9:$D$1032,$F94+7,1)</f>
        <v>22.570438786139739</v>
      </c>
      <c r="P94" t="str">
        <f t="shared" si="9"/>
        <v>20.40258,20.69903,20.99979,21.30492,21.61449,21.92855,22.24718,22.57044,</v>
      </c>
    </row>
    <row r="95" spans="1:16" x14ac:dyDescent="0.25">
      <c r="A95">
        <v>86</v>
      </c>
      <c r="B95">
        <f t="shared" si="5"/>
        <v>-85.224199999999996</v>
      </c>
      <c r="C95">
        <f t="shared" si="6"/>
        <v>3.0031705743760845E-7</v>
      </c>
      <c r="D95">
        <f t="shared" si="7"/>
        <v>3.8750294027117297E-3</v>
      </c>
      <c r="F95">
        <f t="shared" si="8"/>
        <v>689</v>
      </c>
      <c r="G95" cm="1">
        <f t="array" ref="G95">INDEX($D$9:$D$1032,$F95,1)</f>
        <v>22.898392861360477</v>
      </c>
      <c r="H95" cm="1">
        <f t="array" ref="H95">INDEX($D$9:$D$1032,$F95+1,1)</f>
        <v>23.231112190658553</v>
      </c>
      <c r="I95" cm="1">
        <f t="array" ref="I95">INDEX($D$9:$D$1032,$F95+2,1)</f>
        <v>23.568666014357998</v>
      </c>
      <c r="J95" cm="1">
        <f t="array" ref="J95">INDEX($D$9:$D$1032,$F95+3,1)</f>
        <v>23.91112457886188</v>
      </c>
      <c r="K95" cm="1">
        <f t="array" ref="K95">INDEX($D$9:$D$1032,$F95+4,1)</f>
        <v>24.258559151270994</v>
      </c>
      <c r="L95" cm="1">
        <f t="array" ref="L95">INDEX($D$9:$D$1032,$F95+5,1)</f>
        <v>24.611042034214645</v>
      </c>
      <c r="M95" cm="1">
        <f t="array" ref="M95">INDEX($D$9:$D$1032,$F95+6,1)</f>
        <v>24.968646580897406</v>
      </c>
      <c r="N95" cm="1">
        <f t="array" ref="N95">INDEX($D$9:$D$1032,$F95+7,1)</f>
        <v>25.331447210364132</v>
      </c>
      <c r="P95" t="str">
        <f t="shared" si="9"/>
        <v>22.89839,23.23111,23.56867,23.91112,24.25856,24.61104,24.96865,25.33145,</v>
      </c>
    </row>
    <row r="96" spans="1:16" x14ac:dyDescent="0.25">
      <c r="A96">
        <v>87</v>
      </c>
      <c r="B96">
        <f t="shared" si="5"/>
        <v>-85.0989</v>
      </c>
      <c r="C96">
        <f t="shared" si="6"/>
        <v>3.091078255149307E-7</v>
      </c>
      <c r="D96">
        <f t="shared" si="7"/>
        <v>3.9313345413162859E-3</v>
      </c>
      <c r="F96">
        <f t="shared" si="8"/>
        <v>697</v>
      </c>
      <c r="G96" cm="1">
        <f t="array" ref="G96">INDEX($D$9:$D$1032,$F96,1)</f>
        <v>25.699519422986704</v>
      </c>
      <c r="H96" cm="1">
        <f t="array" ref="H96">INDEX($D$9:$D$1032,$F96+1,1)</f>
        <v>26.072939816176298</v>
      </c>
      <c r="I96" cm="1">
        <f t="array" ref="I96">INDEX($D$9:$D$1032,$F96+2,1)</f>
        <v>26.451786100323464</v>
      </c>
      <c r="J96" cm="1">
        <f t="array" ref="J96">INDEX($D$9:$D$1032,$F96+3,1)</f>
        <v>26.836137114969866</v>
      </c>
      <c r="K96" cm="1">
        <f t="array" ref="K96">INDEX($D$9:$D$1032,$F96+4,1)</f>
        <v>27.226072845215413</v>
      </c>
      <c r="L96" cm="1">
        <f t="array" ref="L96">INDEX($D$9:$D$1032,$F96+5,1)</f>
        <v>27.6216744383633</v>
      </c>
      <c r="M96" cm="1">
        <f t="array" ref="M96">INDEX($D$9:$D$1032,$F96+6,1)</f>
        <v>28.023024220807258</v>
      </c>
      <c r="N96" cm="1">
        <f t="array" ref="N96">INDEX($D$9:$D$1032,$F96+7,1)</f>
        <v>28.430205715163751</v>
      </c>
      <c r="P96" t="str">
        <f t="shared" si="9"/>
        <v>25.69952,26.07294,26.45179,26.83614,27.22607,27.62167,28.02302,28.43021,</v>
      </c>
    </row>
    <row r="97" spans="1:16" x14ac:dyDescent="0.25">
      <c r="A97">
        <v>88</v>
      </c>
      <c r="B97">
        <f t="shared" si="5"/>
        <v>-84.973600000000005</v>
      </c>
      <c r="C97">
        <f t="shared" si="6"/>
        <v>3.1815591365275486E-7</v>
      </c>
      <c r="D97">
        <f t="shared" si="7"/>
        <v>3.98845780755391E-3</v>
      </c>
      <c r="F97">
        <f t="shared" si="8"/>
        <v>705</v>
      </c>
      <c r="G97" cm="1">
        <f t="array" ref="G97">INDEX($D$9:$D$1032,$F97,1)</f>
        <v>28.843303657653742</v>
      </c>
      <c r="H97" cm="1">
        <f t="array" ref="H97">INDEX($D$9:$D$1032,$F97+1,1)</f>
        <v>29.262404015736529</v>
      </c>
      <c r="I97" cm="1">
        <f t="array" ref="I97">INDEX($D$9:$D$1032,$F97+2,1)</f>
        <v>29.687594005999745</v>
      </c>
      <c r="J97" cm="1">
        <f t="array" ref="J97">INDEX($D$9:$D$1032,$F97+3,1)</f>
        <v>30.118962112309845</v>
      </c>
      <c r="K97" cm="1">
        <f t="array" ref="K97">INDEX($D$9:$D$1032,$F97+4,1)</f>
        <v>30.556598104225813</v>
      </c>
      <c r="L97" cm="1">
        <f t="array" ref="L97">INDEX($D$9:$D$1032,$F97+5,1)</f>
        <v>31.000593055680451</v>
      </c>
      <c r="M97" cm="1">
        <f t="array" ref="M97">INDEX($D$9:$D$1032,$F97+6,1)</f>
        <v>31.451039363933535</v>
      </c>
      <c r="N97" cm="1">
        <f t="array" ref="N97">INDEX($D$9:$D$1032,$F97+7,1)</f>
        <v>31.908030768799922</v>
      </c>
      <c r="P97" t="str">
        <f t="shared" si="9"/>
        <v>28.8433,29.2624,29.68759,30.11896,30.5566,31.00059,31.45104,31.90803,</v>
      </c>
    </row>
    <row r="98" spans="1:16" x14ac:dyDescent="0.25">
      <c r="A98">
        <v>89</v>
      </c>
      <c r="B98">
        <f t="shared" si="5"/>
        <v>-84.848299999999995</v>
      </c>
      <c r="C98">
        <f t="shared" si="6"/>
        <v>3.2746885402721663E-7</v>
      </c>
      <c r="D98">
        <f t="shared" si="7"/>
        <v>4.0464110890220768E-3</v>
      </c>
      <c r="F98">
        <f t="shared" si="8"/>
        <v>713</v>
      </c>
      <c r="G98" cm="1">
        <f t="array" ref="G98">INDEX($D$9:$D$1032,$F98,1)</f>
        <v>32.371662372157246</v>
      </c>
      <c r="H98" cm="1">
        <f t="array" ref="H98">INDEX($D$9:$D$1032,$F98+1,1)</f>
        <v>32.842030657736927</v>
      </c>
      <c r="I98" cm="1">
        <f t="array" ref="I98">INDEX($D$9:$D$1032,$F98+2,1)</f>
        <v>33.319233511203024</v>
      </c>
      <c r="J98" cm="1">
        <f t="array" ref="J98">INDEX($D$9:$D$1032,$F98+3,1)</f>
        <v>33.803370240522646</v>
      </c>
      <c r="K98" cm="1">
        <f t="array" ref="K98">INDEX($D$9:$D$1032,$F98+4,1)</f>
        <v>34.294541596632087</v>
      </c>
      <c r="L98" cm="1">
        <f t="array" ref="L98">INDEX($D$9:$D$1032,$F98+5,1)</f>
        <v>34.792849794403942</v>
      </c>
      <c r="M98" cm="1">
        <f t="array" ref="M98">INDEX($D$9:$D$1032,$F98+6,1)</f>
        <v>35.298398533918252</v>
      </c>
      <c r="N98" cm="1">
        <f t="array" ref="N98">INDEX($D$9:$D$1032,$F98+7,1)</f>
        <v>35.811293022042769</v>
      </c>
      <c r="P98" t="str">
        <f t="shared" si="9"/>
        <v>32.37166,32.84203,33.31923,33.80337,34.29454,34.79285,35.2984,35.81129,</v>
      </c>
    </row>
    <row r="99" spans="1:16" x14ac:dyDescent="0.25">
      <c r="A99">
        <v>90</v>
      </c>
      <c r="B99">
        <f t="shared" si="5"/>
        <v>-84.722999999999999</v>
      </c>
      <c r="C99">
        <f t="shared" si="6"/>
        <v>3.3705439929348298E-7</v>
      </c>
      <c r="D99">
        <f t="shared" si="7"/>
        <v>4.105206446048012E-3</v>
      </c>
      <c r="F99">
        <f t="shared" si="8"/>
        <v>721</v>
      </c>
      <c r="G99" cm="1">
        <f t="array" ref="G99">INDEX($D$9:$D$1032,$F99,1)</f>
        <v>36.331639994327304</v>
      </c>
      <c r="H99" cm="1">
        <f t="array" ref="H99">INDEX($D$9:$D$1032,$F99+1,1)</f>
        <v>36.859547737215671</v>
      </c>
      <c r="I99" cm="1">
        <f t="array" ref="I99">INDEX($D$9:$D$1032,$F99+2,1)</f>
        <v>37.395126110580584</v>
      </c>
      <c r="J99" cm="1">
        <f t="array" ref="J99">INDEX($D$9:$D$1032,$F99+3,1)</f>
        <v>37.938486570585816</v>
      </c>
      <c r="K99" cm="1">
        <f t="array" ref="K99">INDEX($D$9:$D$1032,$F99+4,1)</f>
        <v>38.489742192881025</v>
      </c>
      <c r="L99" cm="1">
        <f t="array" ref="L99">INDEX($D$9:$D$1032,$F99+5,1)</f>
        <v>39.049007696133103</v>
      </c>
      <c r="M99" cm="1">
        <f t="array" ref="M99">INDEX($D$9:$D$1032,$F99+6,1)</f>
        <v>39.616399465899477</v>
      </c>
      <c r="N99" cm="1">
        <f t="array" ref="N99">INDEX($D$9:$D$1032,$F99+7,1)</f>
        <v>40.192035578848738</v>
      </c>
      <c r="P99" t="str">
        <f t="shared" si="9"/>
        <v>36.33164,36.85955,37.39513,37.93849,38.48974,39.04901,39.6164,40.19204,</v>
      </c>
    </row>
    <row r="100" spans="1:16" x14ac:dyDescent="0.25">
      <c r="A100">
        <v>91</v>
      </c>
      <c r="B100">
        <f t="shared" si="5"/>
        <v>-84.597700000000003</v>
      </c>
      <c r="C100">
        <f t="shared" si="6"/>
        <v>3.4692052903952891E-7</v>
      </c>
      <c r="D100">
        <f t="shared" si="7"/>
        <v>4.1648561141984777E-3</v>
      </c>
      <c r="F100">
        <f t="shared" si="8"/>
        <v>729</v>
      </c>
      <c r="G100" cm="1">
        <f t="array" ref="G100">INDEX($D$9:$D$1032,$F100,1)</f>
        <v>40.776035827332819</v>
      </c>
      <c r="H100" cm="1">
        <f t="array" ref="H100">INDEX($D$9:$D$1032,$F100+1,1)</f>
        <v>41.368521744316013</v>
      </c>
      <c r="I100" cm="1">
        <f t="array" ref="I100">INDEX($D$9:$D$1032,$F100+2,1)</f>
        <v>41.969616628666941</v>
      </c>
      <c r="J100" cm="1">
        <f t="array" ref="J100">INDEX($D$9:$D$1032,$F100+3,1)</f>
        <v>42.579445570817334</v>
      </c>
      <c r="K100" cm="1">
        <f t="array" ref="K100">INDEX($D$9:$D$1032,$F100+4,1)</f>
        <v>43.198135478793972</v>
      </c>
      <c r="L100" cm="1">
        <f t="array" ref="L100">INDEX($D$9:$D$1032,$F100+5,1)</f>
        <v>43.825815104628532</v>
      </c>
      <c r="M100" cm="1">
        <f t="array" ref="M100">INDEX($D$9:$D$1032,$F100+6,1)</f>
        <v>44.462615071151923</v>
      </c>
      <c r="N100" cm="1">
        <f t="array" ref="N100">INDEX($D$9:$D$1032,$F100+7,1)</f>
        <v>45.108667899177107</v>
      </c>
      <c r="P100" t="str">
        <f t="shared" si="9"/>
        <v>40.77604,41.36852,41.96962,42.57945,43.19814,43.82582,44.46262,45.10867,</v>
      </c>
    </row>
    <row r="101" spans="1:16" x14ac:dyDescent="0.25">
      <c r="A101">
        <v>92</v>
      </c>
      <c r="B101">
        <f t="shared" si="5"/>
        <v>-84.472399999999993</v>
      </c>
      <c r="C101">
        <f t="shared" si="6"/>
        <v>3.5707545642883568E-7</v>
      </c>
      <c r="D101">
        <f t="shared" si="7"/>
        <v>4.2253725068260887E-3</v>
      </c>
      <c r="F101">
        <f t="shared" si="8"/>
        <v>737</v>
      </c>
      <c r="G101" cm="1">
        <f t="array" ref="G101">INDEX($D$9:$D$1032,$F101,1)</f>
        <v>45.764108035077214</v>
      </c>
      <c r="H101" cm="1">
        <f t="array" ref="H101">INDEX($D$9:$D$1032,$F101+1,1)</f>
        <v>46.42907187876466</v>
      </c>
      <c r="I101" cm="1">
        <f t="array" ref="I101">INDEX($D$9:$D$1032,$F101+2,1)</f>
        <v>47.103697812076504</v>
      </c>
      <c r="J101" cm="1">
        <f t="array" ref="J101">INDEX($D$9:$D$1032,$F101+3,1)</f>
        <v>47.788126227571958</v>
      </c>
      <c r="K101" cm="1">
        <f t="array" ref="K101">INDEX($D$9:$D$1032,$F101+4,1)</f>
        <v>48.482499557749193</v>
      </c>
      <c r="L101" cm="1">
        <f t="array" ref="L101">INDEX($D$9:$D$1032,$F101+5,1)</f>
        <v>49.186962304685849</v>
      </c>
      <c r="M101" cm="1">
        <f t="array" ref="M101">INDEX($D$9:$D$1032,$F101+6,1)</f>
        <v>49.90166107011067</v>
      </c>
      <c r="N101" cm="1">
        <f t="array" ref="N101">INDEX($D$9:$D$1032,$F101+7,1)</f>
        <v>50.626744585911631</v>
      </c>
      <c r="P101" t="str">
        <f t="shared" si="9"/>
        <v>45.76411,46.42907,47.1037,47.78813,48.4825,49.18696,49.90166,50.62674,</v>
      </c>
    </row>
    <row r="102" spans="1:16" x14ac:dyDescent="0.25">
      <c r="A102">
        <v>93</v>
      </c>
      <c r="B102">
        <f t="shared" si="5"/>
        <v>-84.347099999999998</v>
      </c>
      <c r="C102">
        <f t="shared" si="6"/>
        <v>3.675276350375116E-7</v>
      </c>
      <c r="D102">
        <f t="shared" si="7"/>
        <v>4.2867682176524983E-3</v>
      </c>
      <c r="F102">
        <f t="shared" si="8"/>
        <v>745</v>
      </c>
      <c r="G102" cm="1">
        <f t="array" ref="G102">INDEX($D$9:$D$1032,$F102,1)</f>
        <v>51.362363745088246</v>
      </c>
      <c r="H102" cm="1">
        <f t="array" ref="H102">INDEX($D$9:$D$1032,$F102+1,1)</f>
        <v>52.108671633152682</v>
      </c>
      <c r="I102" cm="1">
        <f t="array" ref="I102">INDEX($D$9:$D$1032,$F102+2,1)</f>
        <v>52.865823559987355</v>
      </c>
      <c r="J102" cm="1">
        <f t="array" ref="J102">INDEX($D$9:$D$1032,$F102+3,1)</f>
        <v>53.63397709216602</v>
      </c>
      <c r="K102" cm="1">
        <f t="array" ref="K102">INDEX($D$9:$D$1032,$F102+4,1)</f>
        <v>54.413292085743954</v>
      </c>
      <c r="L102" cm="1">
        <f t="array" ref="L102">INDEX($D$9:$D$1032,$F102+5,1)</f>
        <v>55.203930719524209</v>
      </c>
      <c r="M102" cm="1">
        <f t="array" ref="M102">INDEX($D$9:$D$1032,$F102+6,1)</f>
        <v>56.00605752880832</v>
      </c>
      <c r="N102" cm="1">
        <f t="array" ref="N102">INDEX($D$9:$D$1032,$F102+7,1)</f>
        <v>56.819839439636596</v>
      </c>
      <c r="P102" t="str">
        <f t="shared" si="9"/>
        <v>51.36236,52.10867,52.86582,53.63398,54.41329,55.20393,56.00606,56.81984,</v>
      </c>
    </row>
    <row r="103" spans="1:16" x14ac:dyDescent="0.25">
      <c r="A103">
        <v>94</v>
      </c>
      <c r="B103">
        <f t="shared" si="5"/>
        <v>-84.221800000000002</v>
      </c>
      <c r="C103">
        <f t="shared" si="6"/>
        <v>3.782857658915778E-7</v>
      </c>
      <c r="D103">
        <f t="shared" si="7"/>
        <v>4.3490560233893161E-3</v>
      </c>
      <c r="F103">
        <f t="shared" si="8"/>
        <v>753</v>
      </c>
      <c r="G103" cm="1">
        <f t="array" ref="G103">INDEX($D$9:$D$1032,$F103,1)</f>
        <v>57.645445803526165</v>
      </c>
      <c r="H103" cm="1">
        <f t="array" ref="H103">INDEX($D$9:$D$1032,$F103+1,1)</f>
        <v>58.48304843271341</v>
      </c>
      <c r="I103" cm="1">
        <f t="array" ref="I103">INDEX($D$9:$D$1032,$F103+2,1)</f>
        <v>59.332821635909433</v>
      </c>
      <c r="J103" cm="1">
        <f t="array" ref="J103">INDEX($D$9:$D$1032,$F103+3,1)</f>
        <v>60.194942254574187</v>
      </c>
      <c r="K103" cm="1">
        <f t="array" ref="K103">INDEX($D$9:$D$1032,$F103+4,1)</f>
        <v>61.069589699717561</v>
      </c>
      <c r="L103" cm="1">
        <f t="array" ref="L103">INDEX($D$9:$D$1032,$F103+5,1)</f>
        <v>61.956945989236289</v>
      </c>
      <c r="M103" cm="1">
        <f t="array" ref="M103">INDEX($D$9:$D$1032,$F103+6,1)</f>
        <v>62.857195785792221</v>
      </c>
      <c r="N103" cm="1">
        <f t="array" ref="N103">INDEX($D$9:$D$1032,$F103+7,1)</f>
        <v>63.770526435241337</v>
      </c>
      <c r="P103" t="str">
        <f t="shared" si="9"/>
        <v>57.64545,58.48305,59.33282,60.19494,61.06959,61.95695,62.8572,63.77053,</v>
      </c>
    </row>
    <row r="104" spans="1:16" x14ac:dyDescent="0.25">
      <c r="A104">
        <v>95</v>
      </c>
      <c r="B104">
        <f t="shared" si="5"/>
        <v>-84.096500000000006</v>
      </c>
      <c r="C104">
        <f t="shared" si="6"/>
        <v>3.8935880471021345E-7</v>
      </c>
      <c r="D104">
        <f t="shared" si="7"/>
        <v>4.4122488863968991E-3</v>
      </c>
      <c r="F104">
        <f t="shared" si="8"/>
        <v>761</v>
      </c>
      <c r="G104" cm="1">
        <f t="array" ref="G104">INDEX($D$9:$D$1032,$F104,1)</f>
        <v>64.697128005621479</v>
      </c>
      <c r="H104" cm="1">
        <f t="array" ref="H104">INDEX($D$9:$D$1032,$F104+1,1)</f>
        <v>65.637193326706381</v>
      </c>
      <c r="I104" cm="1">
        <f t="array" ref="I104">INDEX($D$9:$D$1032,$F104+2,1)</f>
        <v>66.590918030134077</v>
      </c>
      <c r="J104" cm="1">
        <f t="array" ref="J104">INDEX($D$9:$D$1032,$F104+3,1)</f>
        <v>67.558500590118726</v>
      </c>
      <c r="K104" cm="1">
        <f t="array" ref="K104">INDEX($D$9:$D$1032,$F104+4,1)</f>
        <v>68.540142364754274</v>
      </c>
      <c r="L104" cm="1">
        <f t="array" ref="L104">INDEX($D$9:$D$1032,$F104+5,1)</f>
        <v>69.53604763791779</v>
      </c>
      <c r="M104" cm="1">
        <f t="array" ref="M104">INDEX($D$9:$D$1032,$F104+6,1)</f>
        <v>70.546423661781347</v>
      </c>
      <c r="N104" cm="1">
        <f t="array" ref="N104">INDEX($D$9:$D$1032,$F104+7,1)</f>
        <v>71.571480699942867</v>
      </c>
      <c r="P104" t="str">
        <f t="shared" si="9"/>
        <v>64.69713,65.63719,66.59092,67.5585,68.54014,69.53605,70.54642,71.57148,</v>
      </c>
    </row>
    <row r="105" spans="1:16" x14ac:dyDescent="0.25">
      <c r="A105">
        <v>96</v>
      </c>
      <c r="B105">
        <f t="shared" si="5"/>
        <v>-83.971199999999996</v>
      </c>
      <c r="C105">
        <f t="shared" si="6"/>
        <v>4.0075596936105186E-7</v>
      </c>
      <c r="D105">
        <f t="shared" si="7"/>
        <v>4.4763599573819568E-3</v>
      </c>
      <c r="F105">
        <f t="shared" si="8"/>
        <v>769</v>
      </c>
      <c r="G105" cm="1">
        <f t="array" ref="G105">INDEX($D$9:$D$1032,$F105,1)</f>
        <v>72.611432071182648</v>
      </c>
      <c r="H105" cm="1">
        <f t="array" ref="H105">INDEX($D$9:$D$1032,$F105+1,1)</f>
        <v>73.666494193855186</v>
      </c>
      <c r="I105" cm="1">
        <f t="array" ref="I105">INDEX($D$9:$D$1032,$F105+2,1)</f>
        <v>74.73688663092787</v>
      </c>
      <c r="J105" cm="1">
        <f t="array" ref="J105">INDEX($D$9:$D$1032,$F105+3,1)</f>
        <v>75.822832135672414</v>
      </c>
      <c r="K105" cm="1">
        <f t="array" ref="K105">INDEX($D$9:$D$1032,$F105+4,1)</f>
        <v>76.924556698020865</v>
      </c>
      <c r="L105" cm="1">
        <f t="array" ref="L105">INDEX($D$9:$D$1032,$F105+5,1)</f>
        <v>78.042289591594596</v>
      </c>
      <c r="M105" cm="1">
        <f t="array" ref="M105">INDEX($D$9:$D$1032,$F105+6,1)</f>
        <v>79.17626342141817</v>
      </c>
      <c r="N105" cm="1">
        <f t="array" ref="N105">INDEX($D$9:$D$1032,$F105+7,1)</f>
        <v>80.326714172324756</v>
      </c>
      <c r="P105" t="str">
        <f t="shared" si="9"/>
        <v>72.61143,73.66649,74.73689,75.82283,76.92456,78.04229,79.17626,80.32671,</v>
      </c>
    </row>
    <row r="106" spans="1:16" x14ac:dyDescent="0.25">
      <c r="A106">
        <v>97</v>
      </c>
      <c r="B106">
        <f t="shared" si="5"/>
        <v>-83.8459</v>
      </c>
      <c r="C106">
        <f t="shared" si="6"/>
        <v>4.1248674753367487E-7</v>
      </c>
      <c r="D106">
        <f t="shared" si="7"/>
        <v>4.5414025781341768E-3</v>
      </c>
      <c r="F106">
        <f t="shared" si="8"/>
        <v>777</v>
      </c>
      <c r="G106" cm="1">
        <f t="array" ref="G106">INDEX($D$9:$D$1032,$F106,1)</f>
        <v>81.493881258065173</v>
      </c>
      <c r="H106" cm="1">
        <f t="array" ref="H106">INDEX($D$9:$D$1032,$F106+1,1)</f>
        <v>82.678007571132099</v>
      </c>
      <c r="I106" cm="1">
        <f t="array" ref="I106">INDEX($D$9:$D$1032,$F106+2,1)</f>
        <v>83.879339533306052</v>
      </c>
      <c r="J106" cm="1">
        <f t="array" ref="J106">INDEX($D$9:$D$1032,$F106+3,1)</f>
        <v>85.098127146937401</v>
      </c>
      <c r="K106" cm="1">
        <f t="array" ref="K106">INDEX($D$9:$D$1032,$F106+4,1)</f>
        <v>86.334624046972223</v>
      </c>
      <c r="L106" cm="1">
        <f t="array" ref="L106">INDEX($D$9:$D$1032,$F106+5,1)</f>
        <v>87.589087553735695</v>
      </c>
      <c r="M106" cm="1">
        <f t="array" ref="M106">INDEX($D$9:$D$1032,$F106+6,1)</f>
        <v>88.861778726481205</v>
      </c>
      <c r="N106" cm="1">
        <f t="array" ref="N106">INDEX($D$9:$D$1032,$F106+7,1)</f>
        <v>90.152962417717475</v>
      </c>
      <c r="P106" t="str">
        <f t="shared" si="9"/>
        <v>81.49388,82.67801,83.87934,85.09813,86.33462,87.58909,88.86178,90.15296,</v>
      </c>
    </row>
    <row r="107" spans="1:16" x14ac:dyDescent="0.25">
      <c r="A107">
        <v>98</v>
      </c>
      <c r="B107">
        <f t="shared" si="5"/>
        <v>-83.720600000000005</v>
      </c>
      <c r="C107">
        <f t="shared" si="6"/>
        <v>4.245609046377583E-7</v>
      </c>
      <c r="D107">
        <f t="shared" si="7"/>
        <v>4.6073902843028081E-3</v>
      </c>
      <c r="F107">
        <f t="shared" si="8"/>
        <v>785</v>
      </c>
      <c r="G107" cm="1">
        <f t="array" ref="G107">INDEX($D$9:$D$1032,$F107,1)</f>
        <v>91.462907328326182</v>
      </c>
      <c r="H107" cm="1">
        <f t="array" ref="H107">INDEX($D$9:$D$1032,$F107+1,1)</f>
        <v>92.791886063479538</v>
      </c>
      <c r="I107" cm="1">
        <f t="array" ref="I107">INDEX($D$9:$D$1032,$F107+2,1)</f>
        <v>94.140175189370183</v>
      </c>
      <c r="J107" cm="1">
        <f t="array" ref="J107">INDEX($D$9:$D$1032,$F107+3,1)</f>
        <v>95.508055290766563</v>
      </c>
      <c r="K107" cm="1">
        <f t="array" ref="K107">INDEX($D$9:$D$1032,$F107+4,1)</f>
        <v>96.895811029403077</v>
      </c>
      <c r="L107" cm="1">
        <f t="array" ref="L107">INDEX($D$9:$D$1032,$F107+5,1)</f>
        <v>98.303731203220238</v>
      </c>
      <c r="M107" cm="1">
        <f t="array" ref="M107">INDEX($D$9:$D$1032,$F107+6,1)</f>
        <v>99.732108806463557</v>
      </c>
      <c r="N107" cm="1">
        <f t="array" ref="N107">INDEX($D$9:$D$1032,$F107+7,1)</f>
        <v>101.18124109065818</v>
      </c>
      <c r="P107" t="str">
        <f t="shared" si="9"/>
        <v>91.46291,92.79189,94.14018,95.50806,96.89581,98.30373,99.73211,101.18124,</v>
      </c>
    </row>
    <row r="108" spans="1:16" x14ac:dyDescent="0.25">
      <c r="A108">
        <v>99</v>
      </c>
      <c r="B108">
        <f t="shared" si="5"/>
        <v>-83.595299999999995</v>
      </c>
      <c r="C108">
        <f t="shared" si="6"/>
        <v>4.3698849193237848E-7</v>
      </c>
      <c r="D108">
        <f t="shared" si="7"/>
        <v>4.6743368082134314E-3</v>
      </c>
      <c r="F108">
        <f t="shared" si="8"/>
        <v>793</v>
      </c>
      <c r="G108" cm="1">
        <f t="array" ref="G108">INDEX($D$9:$D$1032,$F108,1)</f>
        <v>102.65142962646772</v>
      </c>
      <c r="H108" cm="1">
        <f t="array" ref="H108">INDEX($D$9:$D$1032,$F108+1,1)</f>
        <v>104.14298036645168</v>
      </c>
      <c r="I108" cm="1">
        <f t="array" ref="I108">INDEX($D$9:$D$1032,$F108+2,1)</f>
        <v>105.65620370873694</v>
      </c>
      <c r="J108" cm="1">
        <f t="array" ref="J108">INDEX($D$9:$D$1032,$F108+3,1)</f>
        <v>107.19141456161199</v>
      </c>
      <c r="K108" cm="1">
        <f t="array" ref="K108">INDEX($D$9:$D$1032,$F108+4,1)</f>
        <v>108.74893240906025</v>
      </c>
      <c r="L108" cm="1">
        <f t="array" ref="L108">INDEX($D$9:$D$1032,$F108+5,1)</f>
        <v>110.32908137724746</v>
      </c>
      <c r="M108" cm="1">
        <f t="array" ref="M108">INDEX($D$9:$D$1032,$F108+6,1)</f>
        <v>111.93219030197267</v>
      </c>
      <c r="N108" cm="1">
        <f t="array" ref="N108">INDEX($D$9:$D$1032,$F108+7,1)</f>
        <v>113.55859279710081</v>
      </c>
      <c r="P108" t="str">
        <f t="shared" si="9"/>
        <v>102.65143,104.14298,105.6562,107.19141,108.74893,110.32908,111.93219,113.55859,</v>
      </c>
    </row>
    <row r="109" spans="1:16" x14ac:dyDescent="0.25">
      <c r="A109">
        <v>100</v>
      </c>
      <c r="B109">
        <f t="shared" si="5"/>
        <v>-83.47</v>
      </c>
      <c r="C109">
        <f t="shared" si="6"/>
        <v>4.497798548932874E-7</v>
      </c>
      <c r="D109">
        <f t="shared" si="7"/>
        <v>4.7422560817256976E-3</v>
      </c>
      <c r="F109">
        <f t="shared" si="8"/>
        <v>801</v>
      </c>
      <c r="G109" cm="1">
        <f t="array" ref="G109">INDEX($D$9:$D$1032,$F109,1)</f>
        <v>115.20862732398858</v>
      </c>
      <c r="H109" cm="1">
        <f t="array" ref="H109">INDEX($D$9:$D$1032,$F109+1,1)</f>
        <v>116.88263726192062</v>
      </c>
      <c r="I109" cm="1">
        <f t="array" ref="I109">INDEX($D$9:$D$1032,$F109+2,1)</f>
        <v>118.58097097956785</v>
      </c>
      <c r="J109" cm="1">
        <f t="array" ref="J109">INDEX($D$9:$D$1032,$F109+3,1)</f>
        <v>120.3039819074838</v>
      </c>
      <c r="K109" cm="1">
        <f t="array" ref="K109">INDEX($D$9:$D$1032,$F109+4,1)</f>
        <v>122.0520286116562</v>
      </c>
      <c r="L109" cm="1">
        <f t="array" ref="L109">INDEX($D$9:$D$1032,$F109+5,1)</f>
        <v>123.82547486812553</v>
      </c>
      <c r="M109" cm="1">
        <f t="array" ref="M109">INDEX($D$9:$D$1032,$F109+6,1)</f>
        <v>125.62468973868793</v>
      </c>
      <c r="N109" cm="1">
        <f t="array" ref="N109">INDEX($D$9:$D$1032,$F109+7,1)</f>
        <v>127.45004764769936</v>
      </c>
      <c r="P109" t="str">
        <f t="shared" si="9"/>
        <v>115.20863,116.88264,118.58097,120.30398,122.05203,123.82547,125.62469,127.45005,</v>
      </c>
    </row>
    <row r="110" spans="1:16" x14ac:dyDescent="0.25">
      <c r="A110">
        <v>101</v>
      </c>
      <c r="B110">
        <f t="shared" si="5"/>
        <v>-83.344700000000003</v>
      </c>
      <c r="C110">
        <f t="shared" si="6"/>
        <v>4.6294564182512102E-7</v>
      </c>
      <c r="D110">
        <f t="shared" si="7"/>
        <v>4.8111622391326667E-3</v>
      </c>
      <c r="F110">
        <f t="shared" si="8"/>
        <v>809</v>
      </c>
      <c r="G110" cm="1">
        <f t="array" ref="G110">INDEX($D$9:$D$1032,$F110,1)</f>
        <v>129.30192845999454</v>
      </c>
      <c r="H110" cm="1">
        <f t="array" ref="H110">INDEX($D$9:$D$1032,$F110+1,1)</f>
        <v>131.18071755993864</v>
      </c>
      <c r="I110" cm="1">
        <f t="array" ref="I110">INDEX($D$9:$D$1032,$F110+2,1)</f>
        <v>133.08680593162669</v>
      </c>
      <c r="J110" cm="1">
        <f t="array" ref="J110">INDEX($D$9:$D$1032,$F110+3,1)</f>
        <v>135.02059024025016</v>
      </c>
      <c r="K110" cm="1">
        <f t="array" ref="K110">INDEX($D$9:$D$1032,$F110+4,1)</f>
        <v>136.98247291464418</v>
      </c>
      <c r="L110" cm="1">
        <f t="array" ref="L110">INDEX($D$9:$D$1032,$F110+5,1)</f>
        <v>138.97286223103413</v>
      </c>
      <c r="M110" cm="1">
        <f t="array" ref="M110">INDEX($D$9:$D$1032,$F110+6,1)</f>
        <v>140.99217239800086</v>
      </c>
      <c r="N110" cm="1">
        <f t="array" ref="N110">INDEX($D$9:$D$1032,$F110+7,1)</f>
        <v>143.04082364267867</v>
      </c>
      <c r="P110" t="str">
        <f t="shared" si="9"/>
        <v>129.30193,131.18072,133.08681,135.02059,136.98247,138.97286,140.99217,143.04082,</v>
      </c>
    </row>
    <row r="111" spans="1:16" x14ac:dyDescent="0.25">
      <c r="A111">
        <v>102</v>
      </c>
      <c r="B111">
        <f t="shared" si="5"/>
        <v>-83.219400000000007</v>
      </c>
      <c r="C111">
        <f t="shared" si="6"/>
        <v>4.7649681272568647E-7</v>
      </c>
      <c r="D111">
        <f t="shared" si="7"/>
        <v>4.8810696201021684E-3</v>
      </c>
      <c r="F111">
        <f t="shared" si="8"/>
        <v>817</v>
      </c>
      <c r="G111" cm="1">
        <f t="array" ref="G111">INDEX($D$9:$D$1032,$F111,1)</f>
        <v>145.11924229820562</v>
      </c>
      <c r="H111" cm="1">
        <f t="array" ref="H111">INDEX($D$9:$D$1032,$F111+1,1)</f>
        <v>147.22786089244673</v>
      </c>
      <c r="I111" cm="1">
        <f t="array" ref="I111">INDEX($D$9:$D$1032,$F111+2,1)</f>
        <v>149.36711823800422</v>
      </c>
      <c r="J111" cm="1">
        <f t="array" ref="J111">INDEX($D$9:$D$1032,$F111+3,1)</f>
        <v>151.53745952353614</v>
      </c>
      <c r="K111" cm="1">
        <f t="array" ref="K111">INDEX($D$9:$D$1032,$F111+4,1)</f>
        <v>153.73933640640178</v>
      </c>
      <c r="L111" cm="1">
        <f t="array" ref="L111">INDEX($D$9:$D$1032,$F111+5,1)</f>
        <v>155.97320710665451</v>
      </c>
      <c r="M111" cm="1">
        <f t="array" ref="M111">INDEX($D$9:$D$1032,$F111+6,1)</f>
        <v>158.23953650239881</v>
      </c>
      <c r="N111" cm="1">
        <f t="array" ref="N111">INDEX($D$9:$D$1032,$F111+7,1)</f>
        <v>160.5387962265325</v>
      </c>
      <c r="P111" t="str">
        <f t="shared" si="9"/>
        <v>145.11924,147.22786,149.36712,151.53746,153.73934,155.97321,158.23954,160.5388,</v>
      </c>
    </row>
    <row r="112" spans="1:16" x14ac:dyDescent="0.25">
      <c r="A112">
        <v>103</v>
      </c>
      <c r="B112">
        <f t="shared" si="5"/>
        <v>-83.094099999999997</v>
      </c>
      <c r="C112">
        <f t="shared" si="6"/>
        <v>4.9044464840973108E-7</v>
      </c>
      <c r="D112">
        <f t="shared" si="7"/>
        <v>4.9519927726609774E-3</v>
      </c>
      <c r="F112">
        <f t="shared" si="8"/>
        <v>825</v>
      </c>
      <c r="G112" cm="1">
        <f t="array" ref="G112">INDEX($D$9:$D$1032,$F112,1)</f>
        <v>162.8714647648973</v>
      </c>
      <c r="H112" cm="1">
        <f t="array" ref="H112">INDEX($D$9:$D$1032,$F112+1,1)</f>
        <v>165.23802755585288</v>
      </c>
      <c r="I112" cm="1">
        <f t="array" ref="I112">INDEX($D$9:$D$1032,$F112+2,1)</f>
        <v>167.63897709129787</v>
      </c>
      <c r="J112" cm="1">
        <f t="array" ref="J112">INDEX($D$9:$D$1032,$F112+3,1)</f>
        <v>170.07481301916127</v>
      </c>
      <c r="K112" cm="1">
        <f t="array" ref="K112">INDEX($D$9:$D$1032,$F112+4,1)</f>
        <v>172.54604224738006</v>
      </c>
      <c r="L112" cm="1">
        <f t="array" ref="L112">INDEX($D$9:$D$1032,$F112+5,1)</f>
        <v>175.05317904938977</v>
      </c>
      <c r="M112" cm="1">
        <f t="array" ref="M112">INDEX($D$9:$D$1032,$F112+6,1)</f>
        <v>177.59674517114547</v>
      </c>
      <c r="N112" cm="1">
        <f t="array" ref="N112">INDEX($D$9:$D$1032,$F112+7,1)</f>
        <v>180.1772699397014</v>
      </c>
      <c r="P112" t="str">
        <f t="shared" si="9"/>
        <v>162.87146,165.23803,167.63898,170.07481,172.54604,175.05318,177.59675,180.17727,</v>
      </c>
    </row>
    <row r="113" spans="1:16" x14ac:dyDescent="0.25">
      <c r="A113">
        <v>104</v>
      </c>
      <c r="B113">
        <f t="shared" si="5"/>
        <v>-82.968800000000002</v>
      </c>
      <c r="C113">
        <f t="shared" si="6"/>
        <v>5.0480075989976776E-7</v>
      </c>
      <c r="D113">
        <f t="shared" si="7"/>
        <v>5.0239464562222783E-3</v>
      </c>
      <c r="F113">
        <f t="shared" si="8"/>
        <v>833</v>
      </c>
      <c r="G113" cm="1">
        <f t="array" ref="G113">INDEX($D$9:$D$1032,$F113,1)</f>
        <v>182.79529037336513</v>
      </c>
      <c r="H113" cm="1">
        <f t="array" ref="H113">INDEX($D$9:$D$1032,$F113+1,1)</f>
        <v>185.45135129345286</v>
      </c>
      <c r="I113" cm="1">
        <f t="array" ref="I113">INDEX($D$9:$D$1032,$F113+2,1)</f>
        <v>188.14600543767008</v>
      </c>
      <c r="J113" cm="1">
        <f t="array" ref="J113">INDEX($D$9:$D$1032,$F113+3,1)</f>
        <v>190.87981357513868</v>
      </c>
      <c r="K113" cm="1">
        <f t="array" ref="K113">INDEX($D$9:$D$1032,$F113+4,1)</f>
        <v>193.65334462309403</v>
      </c>
      <c r="L113" cm="1">
        <f t="array" ref="L113">INDEX($D$9:$D$1032,$F113+5,1)</f>
        <v>196.46717576528093</v>
      </c>
      <c r="M113" cm="1">
        <f t="array" ref="M113">INDEX($D$9:$D$1032,$F113+6,1)</f>
        <v>199.32189257206676</v>
      </c>
      <c r="N113" cm="1">
        <f t="array" ref="N113">INDEX($D$9:$D$1032,$F113+7,1)</f>
        <v>202.21808912230225</v>
      </c>
      <c r="P113" t="str">
        <f t="shared" si="9"/>
        <v>182.79529,185.45135,188.14601,190.87981,193.65334,196.46718,199.32189,202.21809,</v>
      </c>
    </row>
    <row r="114" spans="1:16" x14ac:dyDescent="0.25">
      <c r="A114">
        <v>105</v>
      </c>
      <c r="B114">
        <f t="shared" si="5"/>
        <v>-82.843500000000006</v>
      </c>
      <c r="C114">
        <f t="shared" si="6"/>
        <v>5.1957709809180355E-7</v>
      </c>
      <c r="D114">
        <f t="shared" si="7"/>
        <v>5.0969456446572177E-3</v>
      </c>
      <c r="F114">
        <f t="shared" si="8"/>
        <v>841</v>
      </c>
      <c r="G114" cm="1">
        <f t="array" ref="G114">INDEX($D$9:$D$1032,$F114,1)</f>
        <v>205.15636812694987</v>
      </c>
      <c r="H114" cm="1">
        <f t="array" ref="H114">INDEX($D$9:$D$1032,$F114+1,1)</f>
        <v>208.13734105451346</v>
      </c>
      <c r="I114" cm="1">
        <f t="array" ref="I114">INDEX($D$9:$D$1032,$F114+2,1)</f>
        <v>211.16162825828522</v>
      </c>
      <c r="J114" cm="1">
        <f t="array" ref="J114">INDEX($D$9:$D$1032,$F114+3,1)</f>
        <v>214.22985910544389</v>
      </c>
      <c r="K114" cm="1">
        <f t="array" ref="K114">INDEX($D$9:$D$1032,$F114+4,1)</f>
        <v>217.34267210803074</v>
      </c>
      <c r="L114" cm="1">
        <f t="array" ref="L114">INDEX($D$9:$D$1032,$F114+5,1)</f>
        <v>220.50071505582514</v>
      </c>
      <c r="M114" cm="1">
        <f t="array" ref="M114">INDEX($D$9:$D$1032,$F114+6,1)</f>
        <v>223.70464515115154</v>
      </c>
      <c r="N114" cm="1">
        <f t="array" ref="N114">INDEX($D$9:$D$1032,$F114+7,1)</f>
        <v>226.9551291456485</v>
      </c>
      <c r="P114" t="str">
        <f t="shared" si="9"/>
        <v>205.15637,208.13734,211.16163,214.22986,217.34267,220.50072,223.70465,226.95513,</v>
      </c>
    </row>
    <row r="115" spans="1:16" x14ac:dyDescent="0.25">
      <c r="A115">
        <v>106</v>
      </c>
      <c r="B115">
        <f t="shared" si="5"/>
        <v>-82.718199999999996</v>
      </c>
      <c r="C115">
        <f t="shared" si="6"/>
        <v>5.3478596370398291E-7</v>
      </c>
      <c r="D115">
        <f t="shared" si="7"/>
        <v>5.1710055294110005E-3</v>
      </c>
      <c r="F115">
        <f t="shared" si="8"/>
        <v>849</v>
      </c>
      <c r="G115" cm="1">
        <f t="array" ref="G115">INDEX($D$9:$D$1032,$F115,1)</f>
        <v>230.25284347902081</v>
      </c>
      <c r="H115" cm="1">
        <f t="array" ref="H115">INDEX($D$9:$D$1032,$F115+1,1)</f>
        <v>233.59847441981046</v>
      </c>
      <c r="I115" cm="1">
        <f t="array" ref="I115">INDEX($D$9:$D$1032,$F115+2,1)</f>
        <v>236.99271820821033</v>
      </c>
      <c r="J115" cm="1">
        <f t="array" ref="J115">INDEX($D$9:$D$1032,$F115+3,1)</f>
        <v>240.43628120095738</v>
      </c>
      <c r="K115" cm="1">
        <f t="array" ref="K115">INDEX($D$9:$D$1032,$F115+4,1)</f>
        <v>243.92988001832708</v>
      </c>
      <c r="L115" cm="1">
        <f t="array" ref="L115">INDEX($D$9:$D$1032,$F115+5,1)</f>
        <v>247.47424169326413</v>
      </c>
      <c r="M115" cm="1">
        <f t="array" ref="M115">INDEX($D$9:$D$1032,$F115+6,1)</f>
        <v>251.07010382268351</v>
      </c>
      <c r="N115" cm="1">
        <f t="array" ref="N115">INDEX($D$9:$D$1032,$F115+7,1)</f>
        <v>254.71821472096582</v>
      </c>
      <c r="P115" t="str">
        <f t="shared" si="9"/>
        <v>230.25284,233.59847,236.99272,240.43628,243.92988,247.47424,251.0701,254.71821,</v>
      </c>
    </row>
    <row r="116" spans="1:16" x14ac:dyDescent="0.25">
      <c r="A116">
        <v>107</v>
      </c>
      <c r="B116">
        <f t="shared" si="5"/>
        <v>-82.5929</v>
      </c>
      <c r="C116">
        <f t="shared" si="6"/>
        <v>5.5044001751644822E-7</v>
      </c>
      <c r="D116">
        <f t="shared" si="7"/>
        <v>5.2461415226642914E-3</v>
      </c>
      <c r="F116">
        <f t="shared" si="8"/>
        <v>857</v>
      </c>
      <c r="G116" cm="1">
        <f t="array" ref="G116">INDEX($D$9:$D$1032,$F116,1)</f>
        <v>258.41933357568627</v>
      </c>
      <c r="H116" cm="1">
        <f t="array" ref="H116">INDEX($D$9:$D$1032,$F116+1,1)</f>
        <v>262.17423060560162</v>
      </c>
      <c r="I116" cm="1">
        <f t="array" ref="I116">INDEX($D$9:$D$1032,$F116+2,1)</f>
        <v>265.98368722094023</v>
      </c>
      <c r="J116" cm="1">
        <f t="array" ref="J116">INDEX($D$9:$D$1032,$F116+3,1)</f>
        <v>269.84849618601504</v>
      </c>
      <c r="K116" cm="1">
        <f t="array" ref="K116">INDEX($D$9:$D$1032,$F116+4,1)</f>
        <v>273.76946178419962</v>
      </c>
      <c r="L116" cm="1">
        <f t="array" ref="L116">INDEX($D$9:$D$1032,$F116+5,1)</f>
        <v>277.74739998530526</v>
      </c>
      <c r="M116" cm="1">
        <f t="array" ref="M116">INDEX($D$9:$D$1032,$F116+6,1)</f>
        <v>281.78313861538817</v>
      </c>
      <c r="N116" cm="1">
        <f t="array" ref="N116">INDEX($D$9:$D$1032,$F116+7,1)</f>
        <v>285.87751752902017</v>
      </c>
      <c r="P116" t="str">
        <f t="shared" si="9"/>
        <v>258.41933,262.17423,265.98369,269.8485,273.76946,277.7474,281.78314,285.87752,</v>
      </c>
    </row>
    <row r="117" spans="1:16" x14ac:dyDescent="0.25">
      <c r="A117">
        <v>108</v>
      </c>
      <c r="B117">
        <f t="shared" si="5"/>
        <v>-82.467600000000004</v>
      </c>
      <c r="C117">
        <f t="shared" si="6"/>
        <v>5.6655229091094174E-7</v>
      </c>
      <c r="D117">
        <f t="shared" si="7"/>
        <v>5.3223692605405618E-3</v>
      </c>
      <c r="F117">
        <f t="shared" si="8"/>
        <v>865</v>
      </c>
      <c r="G117" cm="1">
        <f t="array" ref="G117">INDEX($D$9:$D$1032,$F117,1)</f>
        <v>290.0313887840706</v>
      </c>
      <c r="H117" cm="1">
        <f t="array" ref="H117">INDEX($D$9:$D$1032,$F117+1,1)</f>
        <v>294.2456168190198</v>
      </c>
      <c r="I117" cm="1">
        <f t="array" ref="I117">INDEX($D$9:$D$1032,$F117+2,1)</f>
        <v>298.52107863285454</v>
      </c>
      <c r="J117" cm="1">
        <f t="array" ref="J117">INDEX($D$9:$D$1032,$F117+3,1)</f>
        <v>302.85866396757314</v>
      </c>
      <c r="K117" cm="1">
        <f t="array" ref="K117">INDEX($D$9:$D$1032,$F117+4,1)</f>
        <v>307.25927549334722</v>
      </c>
      <c r="L117" cm="1">
        <f t="array" ref="L117">INDEX($D$9:$D$1032,$F117+5,1)</f>
        <v>311.72382899636955</v>
      </c>
      <c r="M117" cm="1">
        <f t="array" ref="M117">INDEX($D$9:$D$1032,$F117+6,1)</f>
        <v>316.25325356943273</v>
      </c>
      <c r="N117" cm="1">
        <f t="array" ref="N117">INDEX($D$9:$D$1032,$F117+7,1)</f>
        <v>320.84849180527914</v>
      </c>
      <c r="P117" t="str">
        <f t="shared" si="9"/>
        <v>290.03139,294.24562,298.52108,302.85866,307.25928,311.72383,316.25325,320.84849,</v>
      </c>
    </row>
    <row r="118" spans="1:16" x14ac:dyDescent="0.25">
      <c r="A118">
        <v>109</v>
      </c>
      <c r="B118">
        <f t="shared" si="5"/>
        <v>-82.342299999999994</v>
      </c>
      <c r="C118">
        <f t="shared" si="6"/>
        <v>5.8313619671892047E-7</v>
      </c>
      <c r="D118">
        <f t="shared" si="7"/>
        <v>5.3997046063600576E-3</v>
      </c>
      <c r="F118">
        <f t="shared" si="8"/>
        <v>873</v>
      </c>
      <c r="G118" cm="1">
        <f t="array" ref="G118">INDEX($D$9:$D$1032,$F118,1)</f>
        <v>325.51049999275773</v>
      </c>
      <c r="H118" cm="1">
        <f t="array" ref="H118">INDEX($D$9:$D$1032,$F118+1,1)</f>
        <v>330.24024831583012</v>
      </c>
      <c r="I118" cm="1">
        <f t="array" ref="I118">INDEX($D$9:$D$1032,$F118+2,1)</f>
        <v>335.0387210554731</v>
      </c>
      <c r="J118" cm="1">
        <f t="array" ref="J118">INDEX($D$9:$D$1032,$F118+3,1)</f>
        <v>339.90691679450975</v>
      </c>
      <c r="K118" cm="1">
        <f t="array" ref="K118">INDEX($D$9:$D$1032,$F118+4,1)</f>
        <v>344.84584862541999</v>
      </c>
      <c r="L118" cm="1">
        <f t="array" ref="L118">INDEX($D$9:$D$1032,$F118+5,1)</f>
        <v>349.85654436116687</v>
      </c>
      <c r="M118" cm="1">
        <f t="array" ref="M118">INDEX($D$9:$D$1032,$F118+6,1)</f>
        <v>354.94004674909269</v>
      </c>
      <c r="N118" cm="1">
        <f t="array" ref="N118">INDEX($D$9:$D$1032,$F118+7,1)</f>
        <v>360.09741368791742</v>
      </c>
      <c r="P118" t="str">
        <f t="shared" si="9"/>
        <v>325.5105,330.24025,335.03872,339.90692,344.84585,349.85654,354.94005,360.09741,</v>
      </c>
    </row>
    <row r="119" spans="1:16" x14ac:dyDescent="0.25">
      <c r="A119">
        <v>110</v>
      </c>
      <c r="B119">
        <f t="shared" si="5"/>
        <v>-82.216999999999999</v>
      </c>
      <c r="C119">
        <f t="shared" si="6"/>
        <v>6.0020554038719599E-7</v>
      </c>
      <c r="D119">
        <f t="shared" si="7"/>
        <v>5.4781636539409624E-3</v>
      </c>
      <c r="F119">
        <f t="shared" si="8"/>
        <v>881</v>
      </c>
      <c r="G119" cm="1">
        <f t="array" ref="G119">INDEX($D$9:$D$1032,$F119,1)</f>
        <v>365.32971844788989</v>
      </c>
      <c r="H119" cm="1">
        <f t="array" ref="H119">INDEX($D$9:$D$1032,$F119+1,1)</f>
        <v>370.63804989414365</v>
      </c>
      <c r="I119" cm="1">
        <f t="array" ref="I119">INDEX($D$9:$D$1032,$F119+2,1)</f>
        <v>376.02351271329348</v>
      </c>
      <c r="J119" cm="1">
        <f t="array" ref="J119">INDEX($D$9:$D$1032,$F119+3,1)</f>
        <v>381.48722764332217</v>
      </c>
      <c r="K119" cm="1">
        <f t="array" ref="K119">INDEX($D$9:$D$1032,$F119+4,1)</f>
        <v>387.03033170681528</v>
      </c>
      <c r="L119" cm="1">
        <f t="array" ref="L119">INDEX($D$9:$D$1032,$F119+5,1)</f>
        <v>392.65397844757837</v>
      </c>
      <c r="M119" cm="1">
        <f t="array" ref="M119">INDEX($D$9:$D$1032,$F119+6,1)</f>
        <v>398.35933817069503</v>
      </c>
      <c r="N119" cm="1">
        <f t="array" ref="N119">INDEX($D$9:$D$1032,$F119+7,1)</f>
        <v>404.14759818607121</v>
      </c>
      <c r="P119" t="str">
        <f t="shared" si="9"/>
        <v>365.32972,370.63805,376.02351,381.48723,387.03033,392.65398,398.35934,404.1476,</v>
      </c>
    </row>
    <row r="120" spans="1:16" x14ac:dyDescent="0.25">
      <c r="A120">
        <v>111</v>
      </c>
      <c r="B120">
        <f t="shared" si="5"/>
        <v>-82.091700000000003</v>
      </c>
      <c r="C120">
        <f t="shared" si="6"/>
        <v>6.1777453147044314E-7</v>
      </c>
      <c r="D120">
        <f t="shared" si="7"/>
        <v>5.5577627309486826E-3</v>
      </c>
      <c r="F120">
        <f t="shared" si="8"/>
        <v>889</v>
      </c>
      <c r="G120" cm="1">
        <f t="array" ref="G120">INDEX($D$9:$D$1032,$F120,1)</f>
        <v>410.01996305552035</v>
      </c>
      <c r="H120" cm="1">
        <f t="array" ref="H120">INDEX($D$9:$D$1032,$F120+1,1)</f>
        <v>415.97765484343904</v>
      </c>
      <c r="I120" cm="1">
        <f t="array" ref="I120">INDEX($D$9:$D$1032,$F120+2,1)</f>
        <v>422.02191337112129</v>
      </c>
      <c r="J120" cm="1">
        <f t="array" ref="J120">INDEX($D$9:$D$1032,$F120+3,1)</f>
        <v>428.15399647477352</v>
      </c>
      <c r="K120" cm="1">
        <f t="array" ref="K120">INDEX($D$9:$D$1032,$F120+4,1)</f>
        <v>434.37518026727321</v>
      </c>
      <c r="L120" cm="1">
        <f t="array" ref="L120">INDEX($D$9:$D$1032,$F120+5,1)</f>
        <v>440.68675940373453</v>
      </c>
      <c r="M120" cm="1">
        <f t="array" ref="M120">INDEX($D$9:$D$1032,$F120+6,1)</f>
        <v>447.09004735093248</v>
      </c>
      <c r="N120" cm="1">
        <f t="array" ref="N120">INDEX($D$9:$D$1032,$F120+7,1)</f>
        <v>453.58637666063981</v>
      </c>
      <c r="P120" t="str">
        <f t="shared" si="9"/>
        <v>410.01996,415.97765,422.02191,428.154,434.37518,440.68676,447.09005,453.58638,</v>
      </c>
    </row>
    <row r="121" spans="1:16" x14ac:dyDescent="0.25">
      <c r="A121">
        <v>112</v>
      </c>
      <c r="B121">
        <f t="shared" si="5"/>
        <v>-81.966399999999993</v>
      </c>
      <c r="C121">
        <f t="shared" si="6"/>
        <v>6.3585779546007508E-7</v>
      </c>
      <c r="D121">
        <f t="shared" si="7"/>
        <v>5.6385184022936163E-3</v>
      </c>
      <c r="F121">
        <f t="shared" si="8"/>
        <v>897</v>
      </c>
      <c r="G121" cm="1">
        <f t="array" ref="G121">INDEX($D$9:$D$1032,$F121,1)</f>
        <v>460.17709924693764</v>
      </c>
      <c r="H121" cm="1">
        <f t="array" ref="H121">INDEX($D$9:$D$1032,$F121+1,1)</f>
        <v>466.86358666755217</v>
      </c>
      <c r="I121" cm="1">
        <f t="array" ref="I121">INDEX($D$9:$D$1032,$F121+2,1)</f>
        <v>473.64723040928567</v>
      </c>
      <c r="J121" cm="1">
        <f t="array" ref="J121">INDEX($D$9:$D$1032,$F121+3,1)</f>
        <v>480.52944217758903</v>
      </c>
      <c r="K121" cm="1">
        <f t="array" ref="K121">INDEX($D$9:$D$1032,$F121+4,1)</f>
        <v>487.51165419034101</v>
      </c>
      <c r="L121" cm="1">
        <f t="array" ref="L121">INDEX($D$9:$D$1032,$F121+5,1)</f>
        <v>494.5953194759042</v>
      </c>
      <c r="M121" cm="1">
        <f t="array" ref="M121">INDEX($D$9:$D$1032,$F121+6,1)</f>
        <v>501.78191217550352</v>
      </c>
      <c r="N121" cm="1">
        <f t="array" ref="N121">INDEX($D$9:$D$1032,$F121+7,1)</f>
        <v>509.07292784999925</v>
      </c>
      <c r="P121" t="str">
        <f t="shared" si="9"/>
        <v>460.1771,466.86359,473.64723,480.52944,487.51165,494.59532,501.78191,509.07293,</v>
      </c>
    </row>
    <row r="122" spans="1:16" x14ac:dyDescent="0.25">
      <c r="A122">
        <v>113</v>
      </c>
      <c r="B122">
        <f t="shared" si="5"/>
        <v>-81.841099999999997</v>
      </c>
      <c r="C122">
        <f t="shared" si="6"/>
        <v>6.5447038595939724E-7</v>
      </c>
      <c r="D122">
        <f t="shared" si="7"/>
        <v>5.7204474735784317E-3</v>
      </c>
      <c r="F122">
        <f t="shared" si="8"/>
        <v>905</v>
      </c>
      <c r="G122" cm="1">
        <f t="array" ref="G122">INDEX($D$9:$D$1032,$F122,1)</f>
        <v>516.4698837911244</v>
      </c>
      <c r="H122" cm="1">
        <f t="array" ref="H122">INDEX($D$9:$D$1032,$F122+1,1)</f>
        <v>523.97431933723681</v>
      </c>
      <c r="I122" cm="1">
        <f t="array" ref="I122">INDEX($D$9:$D$1032,$F122+2,1)</f>
        <v>531.58779619366305</v>
      </c>
      <c r="J122" cm="1">
        <f t="array" ref="J122">INDEX($D$9:$D$1032,$F122+3,1)</f>
        <v>539.31189875769292</v>
      </c>
      <c r="K122" cm="1">
        <f t="array" ref="K122">INDEX($D$9:$D$1032,$F122+4,1)</f>
        <v>547.14823444830483</v>
      </c>
      <c r="L122" cm="1">
        <f t="array" ref="L122">INDEX($D$9:$D$1032,$F122+5,1)</f>
        <v>555.09843404067317</v>
      </c>
      <c r="M122" cm="1">
        <f t="array" ref="M122">INDEX($D$9:$D$1032,$F122+6,1)</f>
        <v>563.16415200553922</v>
      </c>
      <c r="N122" cm="1">
        <f t="array" ref="N122">INDEX($D$9:$D$1032,$F122+7,1)</f>
        <v>571.34706685351478</v>
      </c>
      <c r="P122" t="str">
        <f t="shared" si="9"/>
        <v>516.46988,523.97432,531.5878,539.3119,547.14823,555.09843,563.16415,571.34707,</v>
      </c>
    </row>
    <row r="123" spans="1:16" x14ac:dyDescent="0.25">
      <c r="A123">
        <v>114</v>
      </c>
      <c r="B123">
        <f t="shared" si="5"/>
        <v>-81.715800000000002</v>
      </c>
      <c r="C123">
        <f t="shared" si="6"/>
        <v>6.7362779721513285E-7</v>
      </c>
      <c r="D123">
        <f t="shared" si="7"/>
        <v>5.8035669945953623E-3</v>
      </c>
      <c r="F123">
        <f t="shared" si="8"/>
        <v>913</v>
      </c>
      <c r="G123" cm="1">
        <f t="array" ref="G123">INDEX($D$9:$D$1032,$F123,1)</f>
        <v>579.64888148438854</v>
      </c>
      <c r="H123" cm="1">
        <f t="array" ref="H123">INDEX($D$9:$D$1032,$F123+1,1)</f>
        <v>588.0713235415036</v>
      </c>
      <c r="I123" cm="1">
        <f t="array" ref="I123">INDEX($D$9:$D$1032,$F123+2,1)</f>
        <v>596.6161457712916</v>
      </c>
      <c r="J123" cm="1">
        <f t="array" ref="J123">INDEX($D$9:$D$1032,$F123+3,1)</f>
        <v>605.28512638802215</v>
      </c>
      <c r="K123" cm="1">
        <f t="array" ref="K123">INDEX($D$9:$D$1032,$F123+4,1)</f>
        <v>614.08006944386352</v>
      </c>
      <c r="L123" cm="1">
        <f t="array" ref="L123">INDEX($D$9:$D$1032,$F123+5,1)</f>
        <v>623.00280520430408</v>
      </c>
      <c r="M123" cm="1">
        <f t="array" ref="M123">INDEX($D$9:$D$1032,$F123+6,1)</f>
        <v>632.05519052904788</v>
      </c>
      <c r="N123" cm="1">
        <f t="array" ref="N123">INDEX($D$9:$D$1032,$F123+7,1)</f>
        <v>641.23910925843086</v>
      </c>
      <c r="P123" t="str">
        <f t="shared" si="9"/>
        <v>579.64888,588.07132,596.61615,605.28513,614.08007,623.00281,632.05519,641.23911,</v>
      </c>
    </row>
    <row r="124" spans="1:16" x14ac:dyDescent="0.25">
      <c r="A124">
        <v>115</v>
      </c>
      <c r="B124">
        <f t="shared" si="5"/>
        <v>-81.590500000000006</v>
      </c>
      <c r="C124">
        <f t="shared" si="6"/>
        <v>6.9334597701578003E-7</v>
      </c>
      <c r="D124">
        <f t="shared" si="7"/>
        <v>5.8878942628743771E-3</v>
      </c>
      <c r="F124">
        <f t="shared" si="8"/>
        <v>921</v>
      </c>
      <c r="G124" cm="1">
        <f t="array" ref="G124">INDEX($D$9:$D$1032,$F124,1)</f>
        <v>650.55647260545334</v>
      </c>
      <c r="H124" cm="1">
        <f t="array" ref="H124">INDEX($D$9:$D$1032,$F124+1,1)</f>
        <v>660.00921955351794</v>
      </c>
      <c r="I124" cm="1">
        <f t="array" ref="I124">INDEX($D$9:$D$1032,$F124+2,1)</f>
        <v>669.59931725993727</v>
      </c>
      <c r="J124" cm="1">
        <f t="array" ref="J124">INDEX($D$9:$D$1032,$F124+3,1)</f>
        <v>679.32876146530396</v>
      </c>
      <c r="K124" cm="1">
        <f t="array" ref="K124">INDEX($D$9:$D$1032,$F124+4,1)</f>
        <v>689.19957690882063</v>
      </c>
      <c r="L124" cm="1">
        <f t="array" ref="L124">INDEX($D$9:$D$1032,$F124+5,1)</f>
        <v>699.21381774965141</v>
      </c>
      <c r="M124" cm="1">
        <f t="array" ref="M124">INDEX($D$9:$D$1032,$F124+6,1)</f>
        <v>709.37356799440295</v>
      </c>
      <c r="N124" cm="1">
        <f t="array" ref="N124">INDEX($D$9:$D$1032,$F124+7,1)</f>
        <v>719.68094193081436</v>
      </c>
      <c r="P124" t="str">
        <f t="shared" si="9"/>
        <v>650.55647,660.00922,669.59932,679.32876,689.19958,699.21382,709.37357,719.68094,</v>
      </c>
    </row>
    <row r="125" spans="1:16" x14ac:dyDescent="0.25">
      <c r="A125">
        <v>116</v>
      </c>
      <c r="B125">
        <f t="shared" si="5"/>
        <v>-81.465199999999996</v>
      </c>
      <c r="C125">
        <f t="shared" si="6"/>
        <v>7.1364133996750821E-7</v>
      </c>
      <c r="D125">
        <f t="shared" si="7"/>
        <v>5.9734468272828389E-3</v>
      </c>
      <c r="F125">
        <f t="shared" si="8"/>
        <v>929</v>
      </c>
      <c r="G125" cm="1">
        <f t="array" ref="G125">INDEX($D$9:$D$1032,$F125,1)</f>
        <v>730.13808456774973</v>
      </c>
      <c r="H125" cm="1">
        <f t="array" ref="H125">INDEX($D$9:$D$1032,$F125+1,1)</f>
        <v>740.74717208158677</v>
      </c>
      <c r="I125" cm="1">
        <f t="array" ref="I125">INDEX($D$9:$D$1032,$F125+2,1)</f>
        <v>751.51041226908058</v>
      </c>
      <c r="J125" cm="1">
        <f t="array" ref="J125">INDEX($D$9:$D$1032,$F125+3,1)</f>
        <v>762.43004500682764</v>
      </c>
      <c r="K125" cm="1">
        <f t="array" ref="K125">INDEX($D$9:$D$1032,$F125+4,1)</f>
        <v>773.50834271738222</v>
      </c>
      <c r="L125" cm="1">
        <f t="array" ref="L125">INDEX($D$9:$D$1032,$F125+5,1)</f>
        <v>784.74761084216357</v>
      </c>
      <c r="M125" cm="1">
        <f t="array" ref="M125">INDEX($D$9:$D$1032,$F125+6,1)</f>
        <v>796.1501883212253</v>
      </c>
      <c r="N125" cm="1">
        <f t="array" ref="N125">INDEX($D$9:$D$1032,$F125+7,1)</f>
        <v>807.71844808000446</v>
      </c>
      <c r="P125" t="str">
        <f t="shared" si="9"/>
        <v>730.13808,740.74717,751.51041,762.43005,773.50834,784.74761,796.15019,807.71845,</v>
      </c>
    </row>
    <row r="126" spans="1:16" x14ac:dyDescent="0.25">
      <c r="A126">
        <v>117</v>
      </c>
      <c r="B126">
        <f t="shared" si="5"/>
        <v>-81.3399</v>
      </c>
      <c r="C126">
        <f t="shared" si="6"/>
        <v>7.345307811586664E-7</v>
      </c>
      <c r="D126">
        <f t="shared" si="7"/>
        <v>6.0602424916774839E-3</v>
      </c>
      <c r="F126">
        <f t="shared" si="8"/>
        <v>937</v>
      </c>
      <c r="G126" cm="1">
        <f t="array" ref="G126">INDEX($D$9:$D$1032,$F126,1)</f>
        <v>819.45479752312917</v>
      </c>
      <c r="H126" cm="1">
        <f t="array" ref="H126">INDEX($D$9:$D$1032,$F126+1,1)</f>
        <v>831.36167903541559</v>
      </c>
      <c r="I126" cm="1">
        <f t="array" ref="I126">INDEX($D$9:$D$1032,$F126+2,1)</f>
        <v>843.44157049013552</v>
      </c>
      <c r="J126" cm="1">
        <f t="array" ref="J126">INDEX($D$9:$D$1032,$F126+3,1)</f>
        <v>855.69698576468033</v>
      </c>
      <c r="K126" cm="1">
        <f t="array" ref="K126">INDEX($D$9:$D$1032,$F126+4,1)</f>
        <v>868.13047526369314</v>
      </c>
      <c r="L126" cm="1">
        <f t="array" ref="L126">INDEX($D$9:$D$1032,$F126+5,1)</f>
        <v>880.74462644983862</v>
      </c>
      <c r="M126" cm="1">
        <f t="array" ref="M126">INDEX($D$9:$D$1032,$F126+6,1)</f>
        <v>893.54206438225185</v>
      </c>
      <c r="N126" cm="1">
        <f t="array" ref="N126">INDEX($D$9:$D$1032,$F126+7,1)</f>
        <v>906.52545226283144</v>
      </c>
      <c r="P126" t="str">
        <f t="shared" si="9"/>
        <v>819.4548,831.36168,843.44157,855.69699,868.13048,880.74463,893.54206,906.52545,</v>
      </c>
    </row>
    <row r="127" spans="1:16" x14ac:dyDescent="0.25">
      <c r="A127">
        <v>118</v>
      </c>
      <c r="B127">
        <f t="shared" si="5"/>
        <v>-81.214600000000004</v>
      </c>
      <c r="C127">
        <f t="shared" si="6"/>
        <v>7.5603169022428492E-7</v>
      </c>
      <c r="D127">
        <f t="shared" si="7"/>
        <v>6.1482993186095167E-3</v>
      </c>
      <c r="F127">
        <f t="shared" si="8"/>
        <v>945</v>
      </c>
      <c r="G127" cm="1">
        <f t="array" ref="G127">INDEX($D$9:$D$1032,$F127,1)</f>
        <v>919.69749199045214</v>
      </c>
      <c r="H127" cm="1">
        <f t="array" ref="H127">INDEX($D$9:$D$1032,$F127+1,1)</f>
        <v>933.06092472325952</v>
      </c>
      <c r="I127" cm="1">
        <f t="array" ref="I127">INDEX($D$9:$D$1032,$F127+2,1)</f>
        <v>946.61853144910367</v>
      </c>
      <c r="J127" cm="1">
        <f t="array" ref="J127">INDEX($D$9:$D$1032,$F127+3,1)</f>
        <v>960.37313356427433</v>
      </c>
      <c r="K127" cm="1">
        <f t="array" ref="K127">INDEX($D$9:$D$1032,$F127+4,1)</f>
        <v>974.32759346065382</v>
      </c>
      <c r="L127" cm="1">
        <f t="array" ref="L127">INDEX($D$9:$D$1032,$F127+5,1)</f>
        <v>988.48481512138812</v>
      </c>
      <c r="M127" cm="1">
        <f t="array" ref="M127">INDEX($D$9:$D$1032,$F127+6,1)</f>
        <v>1002.8477447252172</v>
      </c>
      <c r="N127" cm="1">
        <f t="array" ref="N127">INDEX($D$9:$D$1032,$F127+7,1)</f>
        <v>1017.4193712595887</v>
      </c>
      <c r="P127" t="str">
        <f t="shared" si="9"/>
        <v>919.69749,933.06092,946.61853,960.37313,974.32759,988.48482,1002.84774,1017.41937,</v>
      </c>
    </row>
    <row r="128" spans="1:16" x14ac:dyDescent="0.25">
      <c r="A128">
        <v>119</v>
      </c>
      <c r="B128">
        <f t="shared" si="5"/>
        <v>-81.089300000000009</v>
      </c>
      <c r="C128">
        <f t="shared" si="6"/>
        <v>7.7816196582226275E-7</v>
      </c>
      <c r="D128">
        <f t="shared" si="7"/>
        <v>6.237635633083511E-3</v>
      </c>
      <c r="F128">
        <f t="shared" si="8"/>
        <v>953</v>
      </c>
      <c r="G128" cm="1">
        <f t="array" ref="G128">INDEX($D$9:$D$1032,$F128,1)</f>
        <v>1032.2027271426814</v>
      </c>
      <c r="H128" cm="1">
        <f t="array" ref="H128">INDEX($D$9:$D$1032,$F128+1,1)</f>
        <v>1047.2008888544626</v>
      </c>
      <c r="I128" cm="1">
        <f t="array" ref="I128">INDEX($D$9:$D$1032,$F128+2,1)</f>
        <v>1062.4169775769149</v>
      </c>
      <c r="J128" cm="1">
        <f t="array" ref="J128">INDEX($D$9:$D$1032,$F128+3,1)</f>
        <v>1077.8541598435693</v>
      </c>
      <c r="K128" cm="1">
        <f t="array" ref="K128">INDEX($D$9:$D$1032,$F128+4,1)</f>
        <v>1093.5156481984786</v>
      </c>
      <c r="L128" cm="1">
        <f t="array" ref="L128">INDEX($D$9:$D$1032,$F128+5,1)</f>
        <v>1109.4047018647502</v>
      </c>
      <c r="M128" cm="1">
        <f t="array" ref="M128">INDEX($D$9:$D$1032,$F128+6,1)</f>
        <v>1125.5246274228214</v>
      </c>
      <c r="N128" cm="1">
        <f t="array" ref="N128">INDEX($D$9:$D$1032,$F128+7,1)</f>
        <v>1141.8787794985562</v>
      </c>
      <c r="P128" t="str">
        <f t="shared" si="9"/>
        <v>1032.20273,1047.20089,1062.41698,1077.85416,1093.51565,1109.4047,1125.52463,1141.87878,</v>
      </c>
    </row>
    <row r="129" spans="1:16" x14ac:dyDescent="0.25">
      <c r="A129">
        <v>120</v>
      </c>
      <c r="B129">
        <f t="shared" si="5"/>
        <v>-80.963999999999999</v>
      </c>
      <c r="C129">
        <f t="shared" si="6"/>
        <v>8.0094003053328599E-7</v>
      </c>
      <c r="D129">
        <f t="shared" si="7"/>
        <v>6.3282700263708955E-3</v>
      </c>
      <c r="F129">
        <f t="shared" si="8"/>
        <v>961</v>
      </c>
      <c r="G129" cm="1">
        <f t="array" ref="G129">INDEX($D$9:$D$1032,$F129,1)</f>
        <v>1158.4705614613677</v>
      </c>
      <c r="H129" cm="1">
        <f t="array" ref="H129">INDEX($D$9:$D$1032,$F129+1,1)</f>
        <v>1175.3034261324678</v>
      </c>
      <c r="I129" cm="1">
        <f t="array" ref="I129">INDEX($D$9:$D$1032,$F129+2,1)</f>
        <v>1192.3808765034235</v>
      </c>
      <c r="J129" cm="1">
        <f t="array" ref="J129">INDEX($D$9:$D$1032,$F129+3,1)</f>
        <v>1209.7064664651352</v>
      </c>
      <c r="K129" cm="1">
        <f t="array" ref="K129">INDEX($D$9:$D$1032,$F129+4,1)</f>
        <v>1227.2838015474165</v>
      </c>
      <c r="L129" cm="1">
        <f t="array" ref="L129">INDEX($D$9:$D$1032,$F129+5,1)</f>
        <v>1245.1165396693252</v>
      </c>
      <c r="M129" cm="1">
        <f t="array" ref="M129">INDEX($D$9:$D$1032,$F129+6,1)</f>
        <v>1263.2083919003985</v>
      </c>
      <c r="N129" cm="1">
        <f t="array" ref="N129">INDEX($D$9:$D$1032,$F129+7,1)</f>
        <v>1281.5631232329188</v>
      </c>
      <c r="P129" t="str">
        <f t="shared" si="9"/>
        <v>1158.47056,1175.30343,1192.38088,1209.70647,1227.2838,1245.11654,1263.20839,1281.56312,</v>
      </c>
    </row>
    <row r="130" spans="1:16" x14ac:dyDescent="0.25">
      <c r="A130">
        <v>121</v>
      </c>
      <c r="B130">
        <f t="shared" si="5"/>
        <v>-80.838700000000003</v>
      </c>
      <c r="C130">
        <f t="shared" si="6"/>
        <v>8.2438484619689406E-7</v>
      </c>
      <c r="D130">
        <f t="shared" si="7"/>
        <v>6.4202213598788553E-3</v>
      </c>
      <c r="F130">
        <f t="shared" si="8"/>
        <v>969</v>
      </c>
      <c r="G130" cm="1">
        <f t="array" ref="G130">INDEX($D$9:$D$1032,$F130,1)</f>
        <v>1300.1845533654557</v>
      </c>
      <c r="H130" cm="1">
        <f t="array" ref="H130">INDEX($D$9:$D$1032,$F130+1,1)</f>
        <v>1319.0765574977418</v>
      </c>
      <c r="I130" cm="1">
        <f t="array" ref="I130">INDEX($D$9:$D$1032,$F130+2,1)</f>
        <v>1338.2430671371169</v>
      </c>
      <c r="J130" cm="1">
        <f t="array" ref="J130">INDEX($D$9:$D$1032,$F130+3,1)</f>
        <v>1357.6880709167056</v>
      </c>
      <c r="K130" cm="1">
        <f t="array" ref="K130">INDEX($D$9:$D$1032,$F130+4,1)</f>
        <v>1377.4156154254588</v>
      </c>
      <c r="L130" cm="1">
        <f t="array" ref="L130">INDEX($D$9:$D$1032,$F130+5,1)</f>
        <v>1397.4298060502713</v>
      </c>
      <c r="M130" cm="1">
        <f t="array" ref="M130">INDEX($D$9:$D$1032,$F130+6,1)</f>
        <v>1417.7348078303203</v>
      </c>
      <c r="N130" cm="1">
        <f t="array" ref="N130">INDEX($D$9:$D$1032,$F130+7,1)</f>
        <v>1438.3348463238435</v>
      </c>
      <c r="P130" t="str">
        <f t="shared" si="9"/>
        <v>1300.18455,1319.07656,1338.24307,1357.68807,1377.41562,1397.42981,1417.73481,1438.33485,</v>
      </c>
    </row>
    <row r="131" spans="1:16" x14ac:dyDescent="0.25">
      <c r="A131">
        <v>122</v>
      </c>
      <c r="B131">
        <f t="shared" si="5"/>
        <v>-80.713400000000007</v>
      </c>
      <c r="C131">
        <f t="shared" si="6"/>
        <v>8.4851592969647822E-7</v>
      </c>
      <c r="D131">
        <f t="shared" si="7"/>
        <v>6.5135087690755362E-3</v>
      </c>
      <c r="F131">
        <f t="shared" si="8"/>
        <v>977</v>
      </c>
      <c r="G131" cm="1">
        <f t="array" ref="G131">INDEX($D$9:$D$1032,$F131,1)</f>
        <v>1459.2342084874865</v>
      </c>
      <c r="H131" cm="1">
        <f t="array" ref="H131">INDEX($D$9:$D$1032,$F131+1,1)</f>
        <v>1480.4372435684363</v>
      </c>
      <c r="I131" cm="1">
        <f t="array" ref="I131">INDEX($D$9:$D$1032,$F131+2,1)</f>
        <v>1501.9483640095202</v>
      </c>
      <c r="J131" cm="1">
        <f t="array" ref="J131">INDEX($D$9:$D$1032,$F131+3,1)</f>
        <v>1523.7720463674605</v>
      </c>
      <c r="K131" cm="1">
        <f t="array" ref="K131">INDEX($D$9:$D$1032,$F131+4,1)</f>
        <v>1545.9128322444471</v>
      </c>
      <c r="L131" cm="1">
        <f t="array" ref="L131">INDEX($D$9:$D$1032,$F131+5,1)</f>
        <v>1568.375329233292</v>
      </c>
      <c r="M131" cm="1">
        <f t="array" ref="M131">INDEX($D$9:$D$1032,$F131+6,1)</f>
        <v>1591.1642118762613</v>
      </c>
      <c r="N131" cm="1">
        <f t="array" ref="N131">INDEX($D$9:$D$1032,$F131+7,1)</f>
        <v>1614.2842226378893</v>
      </c>
      <c r="P131" t="str">
        <f t="shared" si="9"/>
        <v>1459.23421,1480.43724,1501.94836,1523.77205,1545.91283,1568.37533,1591.16421,1614.28422,</v>
      </c>
    </row>
    <row r="132" spans="1:16" x14ac:dyDescent="0.25">
      <c r="A132">
        <v>123</v>
      </c>
      <c r="B132">
        <f t="shared" si="5"/>
        <v>-80.588099999999997</v>
      </c>
      <c r="C132">
        <f t="shared" si="6"/>
        <v>8.7335336920630918E-7</v>
      </c>
      <c r="D132">
        <f t="shared" si="7"/>
        <v>6.6081516674721882E-3</v>
      </c>
      <c r="F132">
        <f t="shared" si="8"/>
        <v>985</v>
      </c>
      <c r="G132" cm="1">
        <f t="array" ref="G132">INDEX($D$9:$D$1032,$F132,1)</f>
        <v>1637.7401728918846</v>
      </c>
      <c r="H132" cm="1">
        <f t="array" ref="H132">INDEX($D$9:$D$1032,$F132+1,1)</f>
        <v>1661.5369439224228</v>
      </c>
      <c r="I132" cm="1">
        <f t="array" ref="I132">INDEX($D$9:$D$1032,$F132+2,1)</f>
        <v>1685.6794879399451</v>
      </c>
      <c r="J132" cm="1">
        <f t="array" ref="J132">INDEX($D$9:$D$1032,$F132+3,1)</f>
        <v>1710.1728291117331</v>
      </c>
      <c r="K132" cm="1">
        <f t="array" ref="K132">INDEX($D$9:$D$1032,$F132+4,1)</f>
        <v>1735.0220646074686</v>
      </c>
      <c r="L132" cm="1">
        <f t="array" ref="L132">INDEX($D$9:$D$1032,$F132+5,1)</f>
        <v>1760.232365659984</v>
      </c>
      <c r="M132" cm="1">
        <f t="array" ref="M132">INDEX($D$9:$D$1032,$F132+6,1)</f>
        <v>1785.8089786413861</v>
      </c>
      <c r="N132" cm="1">
        <f t="array" ref="N132">INDEX($D$9:$D$1032,$F132+7,1)</f>
        <v>1811.7572261548908</v>
      </c>
      <c r="P132" t="str">
        <f t="shared" si="9"/>
        <v>1637.74017,1661.53694,1685.67949,1710.17283,1735.02206,1760.23237,1785.80898,1811.75723,</v>
      </c>
    </row>
    <row r="133" spans="1:16" x14ac:dyDescent="0.25">
      <c r="A133">
        <v>124</v>
      </c>
      <c r="B133">
        <f t="shared" si="5"/>
        <v>-80.462800000000001</v>
      </c>
      <c r="C133">
        <f t="shared" si="6"/>
        <v>8.989178409141331E-7</v>
      </c>
      <c r="D133">
        <f t="shared" si="7"/>
        <v>6.7041697506631387E-3</v>
      </c>
      <c r="F133">
        <f t="shared" si="8"/>
        <v>993</v>
      </c>
      <c r="G133" cm="1">
        <f t="array" ref="G133">INDEX($D$9:$D$1032,$F133,1)</f>
        <v>1838.0825081424487</v>
      </c>
      <c r="H133" cm="1">
        <f t="array" ref="H133">INDEX($D$9:$D$1032,$F133+1,1)</f>
        <v>1864.7903030085126</v>
      </c>
      <c r="I133" cm="1">
        <f t="array" ref="I133">INDEX($D$9:$D$1032,$F133+2,1)</f>
        <v>1891.8861687601009</v>
      </c>
      <c r="J133" cm="1">
        <f t="array" ref="J133">INDEX($D$9:$D$1032,$F133+3,1)</f>
        <v>1919.3757441634625</v>
      </c>
      <c r="K133" cm="1">
        <f t="array" ref="K133">INDEX($D$9:$D$1032,$F133+4,1)</f>
        <v>1947.2647499175196</v>
      </c>
      <c r="L133" cm="1">
        <f t="array" ref="L133">INDEX($D$9:$D$1032,$F133+5,1)</f>
        <v>1975.5589898443584</v>
      </c>
      <c r="M133" cm="1">
        <f t="array" ref="M133">INDEX($D$9:$D$1032,$F133+6,1)</f>
        <v>2004.2643520970501</v>
      </c>
      <c r="N133" cm="1">
        <f t="array" ref="N133">INDEX($D$9:$D$1032,$F133+7,1)</f>
        <v>2033.3868103849893</v>
      </c>
      <c r="P133" t="str">
        <f t="shared" si="9"/>
        <v>1838.08251,1864.7903,1891.88617,1919.37574,1947.26475,1975.55899,2004.26435,2033.38681,</v>
      </c>
    </row>
    <row r="134" spans="1:16" x14ac:dyDescent="0.25">
      <c r="A134">
        <v>125</v>
      </c>
      <c r="B134">
        <f t="shared" si="5"/>
        <v>-80.337500000000006</v>
      </c>
      <c r="C134">
        <f t="shared" si="6"/>
        <v>9.2523062623331372E-7</v>
      </c>
      <c r="D134">
        <f t="shared" si="7"/>
        <v>6.8015830004246576E-3</v>
      </c>
      <c r="F134">
        <f t="shared" si="8"/>
        <v>1001</v>
      </c>
      <c r="G134" cm="1">
        <f t="array" ref="G134">INDEX($D$9:$D$1032,$F134,1)</f>
        <v>2062.9324252170468</v>
      </c>
      <c r="H134" cm="1">
        <f t="array" ref="H134">INDEX($D$9:$D$1032,$F134+1,1)</f>
        <v>2092.9073451627905</v>
      </c>
      <c r="I134" cm="1">
        <f t="array" ref="I134">INDEX($D$9:$D$1032,$F134+2,1)</f>
        <v>2123.3178081320334</v>
      </c>
      <c r="J134" cm="1">
        <f t="array" ref="J134">INDEX($D$9:$D$1032,$F134+3,1)</f>
        <v>2154.170142672966</v>
      </c>
      <c r="K134" cm="1">
        <f t="array" ref="K134">INDEX($D$9:$D$1032,$F134+4,1)</f>
        <v>2185.4707692891502</v>
      </c>
      <c r="L134" cm="1">
        <f t="array" ref="L134">INDEX($D$9:$D$1032,$F134+5,1)</f>
        <v>2217.2262017756566</v>
      </c>
      <c r="M134" cm="1">
        <f t="array" ref="M134">INDEX($D$9:$D$1032,$F134+6,1)</f>
        <v>2249.4430485746238</v>
      </c>
      <c r="N134" cm="1">
        <f t="array" ref="N134">INDEX($D$9:$D$1032,$F134+7,1)</f>
        <v>2282.1280141504767</v>
      </c>
      <c r="P134" t="str">
        <f t="shared" si="9"/>
        <v>2062.93243,2092.90735,2123.31781,2154.17014,2185.47077,2217.2262,2249.44305,2282.12801,</v>
      </c>
    </row>
    <row r="135" spans="1:16" x14ac:dyDescent="0.25">
      <c r="A135">
        <v>126</v>
      </c>
      <c r="B135">
        <f t="shared" si="5"/>
        <v>-80.212199999999996</v>
      </c>
      <c r="C135">
        <f t="shared" si="6"/>
        <v>9.5231362951874623E-7</v>
      </c>
      <c r="D135">
        <f t="shared" si="7"/>
        <v>6.9004116888731577E-3</v>
      </c>
      <c r="F135">
        <f t="shared" si="8"/>
        <v>1009</v>
      </c>
      <c r="G135" cm="1">
        <f t="array" ref="G135">INDEX($D$9:$D$1032,$F135,1)</f>
        <v>2315.2879003851904</v>
      </c>
      <c r="H135" cm="1">
        <f t="array" ref="H135">INDEX($D$9:$D$1032,$F135+1,1)</f>
        <v>2348.9296079937671</v>
      </c>
      <c r="I135" cm="1">
        <f t="array" ref="I135">INDEX($D$9:$D$1032,$F135+2,1)</f>
        <v>2383.0601379603008</v>
      </c>
      <c r="J135" cm="1">
        <f t="array" ref="J135">INDEX($D$9:$D$1032,$F135+3,1)</f>
        <v>2417.6865929949263</v>
      </c>
      <c r="K135" cm="1">
        <f t="array" ref="K135">INDEX($D$9:$D$1032,$F135+4,1)</f>
        <v>2452.8161790119261</v>
      </c>
      <c r="L135" cm="1">
        <f t="array" ref="L135">INDEX($D$9:$D$1032,$F135+5,1)</f>
        <v>2488.4562066293029</v>
      </c>
      <c r="M135" cm="1">
        <f t="array" ref="M135">INDEX($D$9:$D$1032,$F135+6,1)</f>
        <v>2524.6140926901389</v>
      </c>
      <c r="N135" cm="1">
        <f t="array" ref="N135">INDEX($D$9:$D$1032,$F135+7,1)</f>
        <v>2561.2973618061019</v>
      </c>
      <c r="P135" t="str">
        <f t="shared" si="9"/>
        <v>2315.2879,2348.92961,2383.06014,2417.68659,2452.81618,2488.45621,2524.61409,2561.29736,</v>
      </c>
    </row>
    <row r="136" spans="1:16" x14ac:dyDescent="0.25">
      <c r="A136">
        <v>127</v>
      </c>
      <c r="B136">
        <f t="shared" si="5"/>
        <v>-80.0869</v>
      </c>
      <c r="C136">
        <f t="shared" si="6"/>
        <v>9.8018939630136397E-7</v>
      </c>
      <c r="D136">
        <f t="shared" si="7"/>
        <v>7.0006763826839045E-3</v>
      </c>
      <c r="F136">
        <f t="shared" si="8"/>
        <v>1017</v>
      </c>
      <c r="G136" cm="1">
        <f t="array" ref="G136">INDEX($D$9:$D$1032,$F136,1)</f>
        <v>2598.5136479233361</v>
      </c>
      <c r="H136" cm="1">
        <f t="array" ref="H136">INDEX($D$9:$D$1032,$F136+1,1)</f>
        <v>2636.2706959110928</v>
      </c>
      <c r="I136" cm="1">
        <f t="array" ref="I136">INDEX($D$9:$D$1032,$F136+2,1)</f>
        <v>2674.5763631735244</v>
      </c>
      <c r="J136" cm="1">
        <f t="array" ref="J136">INDEX($D$9:$D$1032,$F136+3,1)</f>
        <v>2713.4386212848049</v>
      </c>
      <c r="K136" cm="1">
        <f t="array" ref="K136">INDEX($D$9:$D$1032,$F136+4,1)</f>
        <v>2752.8655576480473</v>
      </c>
      <c r="L136" cm="1">
        <f t="array" ref="L136">INDEX($D$9:$D$1032,$F136+5,1)</f>
        <v>2792.8653771783515</v>
      </c>
      <c r="M136" cm="1">
        <f t="array" ref="M136">INDEX($D$9:$D$1032,$F136+6,1)</f>
        <v>2833.4464040102694</v>
      </c>
      <c r="N136" cm="1">
        <f t="array" ref="N136">INDEX($D$9:$D$1032,$F136+7,1)</f>
        <v>2874.6170832300777</v>
      </c>
      <c r="P136" t="str">
        <f>_xlfn.CONCAT(ROUND(G136,5),",",ROUND(H136,5),",",ROUND(I136,5),",",ROUND(J136,5),",",ROUND(K136,5),",",ROUND(L136,5),",",ROUND(M136,5),",",ROUND(N136,5))</f>
        <v>2598.51365,2636.2707,2674.57636,2713.43862,2752.86556,2792.86538,2833.4464,2874.61708</v>
      </c>
    </row>
    <row r="137" spans="1:16" x14ac:dyDescent="0.25">
      <c r="A137">
        <v>128</v>
      </c>
      <c r="B137">
        <f t="shared" si="5"/>
        <v>-79.961600000000004</v>
      </c>
      <c r="C137">
        <f t="shared" si="6"/>
        <v>1.0088811320564217E-6</v>
      </c>
      <c r="D137">
        <f t="shared" si="7"/>
        <v>7.1023979473710912E-3</v>
      </c>
    </row>
    <row r="138" spans="1:16" x14ac:dyDescent="0.25">
      <c r="A138">
        <v>129</v>
      </c>
      <c r="B138">
        <f t="shared" ref="B138:B201" si="10">B$2 + B$3*A138</f>
        <v>-79.836299999999994</v>
      </c>
      <c r="C138">
        <f t="shared" ref="C138:C201" si="11">10^((B138+B$4-30)/10)</f>
        <v>1.0384127215211258E-6</v>
      </c>
      <c r="D138">
        <f t="shared" ref="D138:D201" si="12">SQRT(C138*B$5)</f>
        <v>7.2055975516300023E-3</v>
      </c>
    </row>
    <row r="139" spans="1:16" x14ac:dyDescent="0.25">
      <c r="A139">
        <v>130</v>
      </c>
      <c r="B139">
        <f t="shared" si="10"/>
        <v>-79.710999999999999</v>
      </c>
      <c r="C139">
        <f t="shared" si="11"/>
        <v>1.0688087485777334E-6</v>
      </c>
      <c r="D139">
        <f t="shared" si="12"/>
        <v>7.3102966717423085E-3</v>
      </c>
    </row>
    <row r="140" spans="1:16" x14ac:dyDescent="0.25">
      <c r="A140">
        <v>131</v>
      </c>
      <c r="B140">
        <f t="shared" si="10"/>
        <v>-79.585700000000003</v>
      </c>
      <c r="C140">
        <f t="shared" si="11"/>
        <v>1.1000945167186671E-6</v>
      </c>
      <c r="D140">
        <f t="shared" si="12"/>
        <v>7.4165170960453775E-3</v>
      </c>
    </row>
    <row r="141" spans="1:16" x14ac:dyDescent="0.25">
      <c r="A141">
        <v>132</v>
      </c>
      <c r="B141">
        <f t="shared" si="10"/>
        <v>-79.460399999999993</v>
      </c>
      <c r="C141">
        <f t="shared" si="11"/>
        <v>1.1322960701106804E-6</v>
      </c>
      <c r="D141">
        <f t="shared" si="12"/>
        <v>7.5242809294665501E-3</v>
      </c>
    </row>
    <row r="142" spans="1:16" x14ac:dyDescent="0.25">
      <c r="A142">
        <v>133</v>
      </c>
      <c r="B142">
        <f t="shared" si="10"/>
        <v>-79.335099999999997</v>
      </c>
      <c r="C142">
        <f t="shared" si="11"/>
        <v>1.1654402152755758E-6</v>
      </c>
      <c r="D142">
        <f t="shared" si="12"/>
        <v>7.6336105981231967E-3</v>
      </c>
    </row>
    <row r="143" spans="1:16" x14ac:dyDescent="0.25">
      <c r="A143">
        <v>134</v>
      </c>
      <c r="B143">
        <f t="shared" si="10"/>
        <v>-79.209800000000001</v>
      </c>
      <c r="C143">
        <f t="shared" si="11"/>
        <v>1.1995545434056116E-6</v>
      </c>
      <c r="D143">
        <f t="shared" si="12"/>
        <v>7.7445288539898013E-3</v>
      </c>
    </row>
    <row r="144" spans="1:16" x14ac:dyDescent="0.25">
      <c r="A144">
        <v>135</v>
      </c>
      <c r="B144">
        <f t="shared" si="10"/>
        <v>-79.084500000000006</v>
      </c>
      <c r="C144">
        <f t="shared" si="11"/>
        <v>1.2346674533320426E-6</v>
      </c>
      <c r="D144">
        <f t="shared" si="12"/>
        <v>7.8570587796326259E-3</v>
      </c>
    </row>
    <row r="145" spans="1:4" x14ac:dyDescent="0.25">
      <c r="A145">
        <v>136</v>
      </c>
      <c r="B145">
        <f t="shared" si="10"/>
        <v>-78.959199999999996</v>
      </c>
      <c r="C145">
        <f t="shared" si="11"/>
        <v>1.2708081751660562E-6</v>
      </c>
      <c r="D145">
        <f t="shared" si="12"/>
        <v>7.9712237930133923E-3</v>
      </c>
    </row>
    <row r="146" spans="1:4" x14ac:dyDescent="0.25">
      <c r="A146">
        <v>137</v>
      </c>
      <c r="B146">
        <f t="shared" si="10"/>
        <v>-78.8339</v>
      </c>
      <c r="C146">
        <f t="shared" si="11"/>
        <v>1.3080067946316546E-6</v>
      </c>
      <c r="D146">
        <f t="shared" si="12"/>
        <v>8.0870476523625563E-3</v>
      </c>
    </row>
    <row r="147" spans="1:4" x14ac:dyDescent="0.25">
      <c r="A147">
        <v>138</v>
      </c>
      <c r="B147">
        <f t="shared" si="10"/>
        <v>-78.708600000000004</v>
      </c>
      <c r="C147">
        <f t="shared" si="11"/>
        <v>1.3462942781108731E-6</v>
      </c>
      <c r="D147">
        <f t="shared" si="12"/>
        <v>8.2045544611236299E-3</v>
      </c>
    </row>
    <row r="148" spans="1:4" x14ac:dyDescent="0.25">
      <c r="A148">
        <v>139</v>
      </c>
      <c r="B148">
        <f t="shared" si="10"/>
        <v>-78.583300000000008</v>
      </c>
      <c r="C148">
        <f t="shared" si="11"/>
        <v>1.3857024984220292E-6</v>
      </c>
      <c r="D148">
        <f t="shared" si="12"/>
        <v>8.3237686729690803E-3</v>
      </c>
    </row>
    <row r="149" spans="1:4" x14ac:dyDescent="0.25">
      <c r="A149">
        <v>140</v>
      </c>
      <c r="B149">
        <f t="shared" si="10"/>
        <v>-78.457999999999998</v>
      </c>
      <c r="C149">
        <f t="shared" si="11"/>
        <v>1.426264261352618E-6</v>
      </c>
      <c r="D149">
        <f t="shared" si="12"/>
        <v>8.4447150968893492E-3</v>
      </c>
    </row>
    <row r="150" spans="1:4" x14ac:dyDescent="0.25">
      <c r="A150">
        <v>141</v>
      </c>
      <c r="B150">
        <f t="shared" si="10"/>
        <v>-78.332700000000003</v>
      </c>
      <c r="C150">
        <f t="shared" si="11"/>
        <v>1.4680133329688012E-6</v>
      </c>
      <c r="D150">
        <f t="shared" si="12"/>
        <v>8.567418902355602E-3</v>
      </c>
    </row>
    <row r="151" spans="1:4" x14ac:dyDescent="0.25">
      <c r="A151">
        <v>142</v>
      </c>
      <c r="B151">
        <f t="shared" si="10"/>
        <v>-78.207400000000007</v>
      </c>
      <c r="C151">
        <f t="shared" si="11"/>
        <v>1.5109844677243668E-6</v>
      </c>
      <c r="D151">
        <f t="shared" si="12"/>
        <v>8.6919056245577317E-3</v>
      </c>
    </row>
    <row r="152" spans="1:4" x14ac:dyDescent="0.25">
      <c r="A152">
        <v>143</v>
      </c>
      <c r="B152">
        <f t="shared" si="10"/>
        <v>-78.082099999999997</v>
      </c>
      <c r="C152">
        <f t="shared" si="11"/>
        <v>1.5552134373924086E-6</v>
      </c>
      <c r="D152">
        <f t="shared" si="12"/>
        <v>8.8182011697182563E-3</v>
      </c>
    </row>
    <row r="153" spans="1:4" x14ac:dyDescent="0.25">
      <c r="A153">
        <v>144</v>
      </c>
      <c r="B153">
        <f t="shared" si="10"/>
        <v>-77.956800000000001</v>
      </c>
      <c r="C153">
        <f t="shared" si="11"/>
        <v>1.6007370608439101E-6</v>
      </c>
      <c r="D153">
        <f t="shared" si="12"/>
        <v>8.9463318204834937E-3</v>
      </c>
    </row>
    <row r="154" spans="1:4" x14ac:dyDescent="0.25">
      <c r="A154">
        <v>145</v>
      </c>
      <c r="B154">
        <f t="shared" si="10"/>
        <v>-77.831500000000005</v>
      </c>
      <c r="C154">
        <f t="shared" si="11"/>
        <v>1.6475932346980292E-6</v>
      </c>
      <c r="D154">
        <f t="shared" si="12"/>
        <v>9.0763242413931782E-3</v>
      </c>
    </row>
    <row r="155" spans="1:4" x14ac:dyDescent="0.25">
      <c r="A155">
        <v>146</v>
      </c>
      <c r="B155">
        <f t="shared" si="10"/>
        <v>-77.706199999999995</v>
      </c>
      <c r="C155">
        <f t="shared" si="11"/>
        <v>1.6958209648695269E-6</v>
      </c>
      <c r="D155">
        <f t="shared" si="12"/>
        <v>9.2082054844294364E-3</v>
      </c>
    </row>
    <row r="156" spans="1:4" x14ac:dyDescent="0.25">
      <c r="A156">
        <v>147</v>
      </c>
      <c r="B156">
        <f t="shared" si="10"/>
        <v>-77.5809</v>
      </c>
      <c r="C156">
        <f t="shared" si="11"/>
        <v>1.7454603990396152E-6</v>
      </c>
      <c r="D156">
        <f t="shared" si="12"/>
        <v>9.342002994646317E-3</v>
      </c>
    </row>
    <row r="157" spans="1:4" x14ac:dyDescent="0.25">
      <c r="A157">
        <v>148</v>
      </c>
      <c r="B157">
        <f t="shared" si="10"/>
        <v>-77.455600000000004</v>
      </c>
      <c r="C157">
        <f t="shared" si="11"/>
        <v>1.7965528600773845E-6</v>
      </c>
      <c r="D157">
        <f t="shared" si="12"/>
        <v>9.4777446158814185E-3</v>
      </c>
    </row>
    <row r="158" spans="1:4" x14ac:dyDescent="0.25">
      <c r="A158">
        <v>149</v>
      </c>
      <c r="B158">
        <f t="shared" si="10"/>
        <v>-77.330299999999994</v>
      </c>
      <c r="C158">
        <f t="shared" si="11"/>
        <v>1.8491408804394122E-6</v>
      </c>
      <c r="D158">
        <f t="shared" si="12"/>
        <v>9.6154585965501724E-3</v>
      </c>
    </row>
    <row r="159" spans="1:4" x14ac:dyDescent="0.25">
      <c r="A159">
        <v>150</v>
      </c>
      <c r="B159">
        <f t="shared" si="10"/>
        <v>-77.204999999999998</v>
      </c>
      <c r="C159">
        <f t="shared" si="11"/>
        <v>1.9032682375763485E-6</v>
      </c>
      <c r="D159">
        <f t="shared" si="12"/>
        <v>9.7551735955244499E-3</v>
      </c>
    </row>
    <row r="160" spans="1:4" x14ac:dyDescent="0.25">
      <c r="A160">
        <v>151</v>
      </c>
      <c r="B160">
        <f t="shared" si="10"/>
        <v>-77.079700000000003</v>
      </c>
      <c r="C160">
        <f t="shared" si="11"/>
        <v>1.9589799903759529E-6</v>
      </c>
      <c r="D160">
        <f t="shared" si="12"/>
        <v>9.896918688096697E-3</v>
      </c>
    </row>
    <row r="161" spans="1:4" x14ac:dyDescent="0.25">
      <c r="A161">
        <v>152</v>
      </c>
      <c r="B161">
        <f t="shared" si="10"/>
        <v>-76.954399999999993</v>
      </c>
      <c r="C161">
        <f t="shared" si="11"/>
        <v>2.016322516672814E-6</v>
      </c>
      <c r="D161">
        <f t="shared" si="12"/>
        <v>1.0040723372030559E-2</v>
      </c>
    </row>
    <row r="162" spans="1:4" x14ac:dyDescent="0.25">
      <c r="A162">
        <v>153</v>
      </c>
      <c r="B162">
        <f t="shared" si="10"/>
        <v>-76.829099999999997</v>
      </c>
      <c r="C162">
        <f t="shared" si="11"/>
        <v>2.0753435518560652E-6</v>
      </c>
      <c r="D162">
        <f t="shared" si="12"/>
        <v>1.0186617573699489E-2</v>
      </c>
    </row>
    <row r="163" spans="1:4" x14ac:dyDescent="0.25">
      <c r="A163">
        <v>154</v>
      </c>
      <c r="B163">
        <f t="shared" si="10"/>
        <v>-76.703800000000001</v>
      </c>
      <c r="C163">
        <f t="shared" si="11"/>
        <v>2.1360922286072158E-6</v>
      </c>
      <c r="D163">
        <f t="shared" si="12"/>
        <v>1.0334631654314575E-2</v>
      </c>
    </row>
    <row r="164" spans="1:4" x14ac:dyDescent="0.25">
      <c r="A164">
        <v>155</v>
      </c>
      <c r="B164">
        <f t="shared" si="10"/>
        <v>-76.578500000000005</v>
      </c>
      <c r="C164">
        <f t="shared" si="11"/>
        <v>2.1986191178011765E-6</v>
      </c>
      <c r="D164">
        <f t="shared" si="12"/>
        <v>1.0484796416242845E-2</v>
      </c>
    </row>
    <row r="165" spans="1:4" x14ac:dyDescent="0.25">
      <c r="A165">
        <v>156</v>
      </c>
      <c r="B165">
        <f t="shared" si="10"/>
        <v>-76.45320000000001</v>
      </c>
      <c r="C165">
        <f t="shared" si="11"/>
        <v>2.2629762706045048E-6</v>
      </c>
      <c r="D165">
        <f t="shared" si="12"/>
        <v>1.0637143109417361E-2</v>
      </c>
    </row>
    <row r="166" spans="1:4" x14ac:dyDescent="0.25">
      <c r="A166">
        <v>157</v>
      </c>
      <c r="B166">
        <f t="shared" si="10"/>
        <v>-76.3279</v>
      </c>
      <c r="C166">
        <f t="shared" si="11"/>
        <v>2.3292172618059602E-6</v>
      </c>
      <c r="D166">
        <f t="shared" si="12"/>
        <v>1.0791703437840479E-2</v>
      </c>
    </row>
    <row r="167" spans="1:4" x14ac:dyDescent="0.25">
      <c r="A167">
        <v>158</v>
      </c>
      <c r="B167">
        <f t="shared" si="10"/>
        <v>-76.202600000000004</v>
      </c>
      <c r="C167">
        <f t="shared" si="11"/>
        <v>2.3973972344153638E-6</v>
      </c>
      <c r="D167">
        <f t="shared" si="12"/>
        <v>1.0948509566181517E-2</v>
      </c>
    </row>
    <row r="168" spans="1:4" x14ac:dyDescent="0.25">
      <c r="A168">
        <v>159</v>
      </c>
      <c r="B168">
        <f t="shared" si="10"/>
        <v>-76.077300000000008</v>
      </c>
      <c r="C168">
        <f t="shared" si="11"/>
        <v>2.4675729455680265E-6</v>
      </c>
      <c r="D168">
        <f t="shared" si="12"/>
        <v>1.1107594126470473E-2</v>
      </c>
    </row>
    <row r="169" spans="1:4" x14ac:dyDescent="0.25">
      <c r="A169">
        <v>160</v>
      </c>
      <c r="B169">
        <f t="shared" si="10"/>
        <v>-75.951999999999998</v>
      </c>
      <c r="C169">
        <f t="shared" si="11"/>
        <v>2.5398028137728118E-6</v>
      </c>
      <c r="D169">
        <f t="shared" si="12"/>
        <v>1.1268990224888855E-2</v>
      </c>
    </row>
    <row r="170" spans="1:4" x14ac:dyDescent="0.25">
      <c r="A170">
        <v>161</v>
      </c>
      <c r="B170">
        <f t="shared" si="10"/>
        <v>-75.826700000000002</v>
      </c>
      <c r="C170">
        <f t="shared" si="11"/>
        <v>2.6141469675431932E-6</v>
      </c>
      <c r="D170">
        <f t="shared" si="12"/>
        <v>1.1432731448659137E-2</v>
      </c>
    </row>
    <row r="171" spans="1:4" x14ac:dyDescent="0.25">
      <c r="A171">
        <v>162</v>
      </c>
      <c r="B171">
        <f t="shared" si="10"/>
        <v>-75.701400000000007</v>
      </c>
      <c r="C171">
        <f t="shared" si="11"/>
        <v>2.690667295451917E-6</v>
      </c>
      <c r="D171">
        <f t="shared" si="12"/>
        <v>1.1598851873034497E-2</v>
      </c>
    </row>
    <row r="172" spans="1:4" x14ac:dyDescent="0.25">
      <c r="A172">
        <v>163</v>
      </c>
      <c r="B172">
        <f t="shared" si="10"/>
        <v>-75.576099999999997</v>
      </c>
      <c r="C172">
        <f t="shared" si="11"/>
        <v>2.7694274976507951E-6</v>
      </c>
      <c r="D172">
        <f t="shared" si="12"/>
        <v>1.1767386068390029E-2</v>
      </c>
    </row>
    <row r="173" spans="1:4" x14ac:dyDescent="0.25">
      <c r="A173">
        <v>164</v>
      </c>
      <c r="B173">
        <f t="shared" si="10"/>
        <v>-75.450800000000001</v>
      </c>
      <c r="C173">
        <f t="shared" si="11"/>
        <v>2.8504931388985113E-6</v>
      </c>
      <c r="D173">
        <f t="shared" si="12"/>
        <v>1.1938369107416873E-2</v>
      </c>
    </row>
    <row r="174" spans="1:4" x14ac:dyDescent="0.25">
      <c r="A174">
        <v>165</v>
      </c>
      <c r="B174">
        <f t="shared" si="10"/>
        <v>-75.325500000000005</v>
      </c>
      <c r="C174">
        <f t="shared" si="11"/>
        <v>2.9339317031407789E-6</v>
      </c>
      <c r="D174">
        <f t="shared" si="12"/>
        <v>1.2111836572421167E-2</v>
      </c>
    </row>
    <row r="175" spans="1:4" x14ac:dyDescent="0.25">
      <c r="A175">
        <v>166</v>
      </c>
      <c r="B175">
        <f t="shared" si="10"/>
        <v>-75.200199999999995</v>
      </c>
      <c r="C175">
        <f t="shared" si="11"/>
        <v>3.0198126496880016E-6</v>
      </c>
      <c r="D175">
        <f t="shared" si="12"/>
        <v>1.2287824562728753E-2</v>
      </c>
    </row>
    <row r="176" spans="1:4" x14ac:dyDescent="0.25">
      <c r="A176">
        <v>167</v>
      </c>
      <c r="B176">
        <f t="shared" si="10"/>
        <v>-75.0749</v>
      </c>
      <c r="C176">
        <f t="shared" si="11"/>
        <v>3.1082074710373942E-6</v>
      </c>
      <c r="D176">
        <f t="shared" si="12"/>
        <v>1.2466369702197578E-2</v>
      </c>
    </row>
    <row r="177" spans="1:4" x14ac:dyDescent="0.25">
      <c r="A177">
        <v>168</v>
      </c>
      <c r="B177">
        <f t="shared" si="10"/>
        <v>-74.949600000000004</v>
      </c>
      <c r="C177">
        <f t="shared" si="11"/>
        <v>3.1991897523877246E-6</v>
      </c>
      <c r="D177">
        <f t="shared" si="12"/>
        <v>1.2647509146839398E-2</v>
      </c>
    </row>
    <row r="178" spans="1:4" x14ac:dyDescent="0.25">
      <c r="A178">
        <v>169</v>
      </c>
      <c r="B178">
        <f t="shared" si="10"/>
        <v>-74.824299999999994</v>
      </c>
      <c r="C178">
        <f t="shared" si="11"/>
        <v>3.2928352328960575E-6</v>
      </c>
      <c r="D178">
        <f t="shared" si="12"/>
        <v>1.283128059255205E-2</v>
      </c>
    </row>
    <row r="179" spans="1:4" x14ac:dyDescent="0.25">
      <c r="A179">
        <v>170</v>
      </c>
      <c r="B179">
        <f t="shared" si="10"/>
        <v>-74.698999999999998</v>
      </c>
      <c r="C179">
        <f t="shared" si="11"/>
        <v>3.3892218687275507E-6</v>
      </c>
      <c r="D179">
        <f t="shared" si="12"/>
        <v>1.3017722282964004E-2</v>
      </c>
    </row>
    <row r="180" spans="1:4" x14ac:dyDescent="0.25">
      <c r="A180">
        <v>171</v>
      </c>
      <c r="B180">
        <f t="shared" si="10"/>
        <v>-74.573700000000002</v>
      </c>
      <c r="C180">
        <f t="shared" si="11"/>
        <v>3.4884298979510133E-6</v>
      </c>
      <c r="D180">
        <f t="shared" si="12"/>
        <v>1.3206873017393279E-2</v>
      </c>
    </row>
    <row r="181" spans="1:4" x14ac:dyDescent="0.25">
      <c r="A181">
        <v>172</v>
      </c>
      <c r="B181">
        <f t="shared" si="10"/>
        <v>-74.448399999999992</v>
      </c>
      <c r="C181">
        <f t="shared" si="11"/>
        <v>3.5905419073338329E-6</v>
      </c>
      <c r="D181">
        <f t="shared" si="12"/>
        <v>1.3398772158921565E-2</v>
      </c>
    </row>
    <row r="182" spans="1:4" x14ac:dyDescent="0.25">
      <c r="A182">
        <v>173</v>
      </c>
      <c r="B182">
        <f t="shared" si="10"/>
        <v>-74.323099999999997</v>
      </c>
      <c r="C182">
        <f t="shared" si="11"/>
        <v>3.6956429010921956E-6</v>
      </c>
      <c r="D182">
        <f t="shared" si="12"/>
        <v>1.3593459642585834E-2</v>
      </c>
    </row>
    <row r="183" spans="1:4" x14ac:dyDescent="0.25">
      <c r="A183">
        <v>174</v>
      </c>
      <c r="B183">
        <f t="shared" si="10"/>
        <v>-74.197800000000001</v>
      </c>
      <c r="C183">
        <f t="shared" si="11"/>
        <v>3.8038203716538038E-6</v>
      </c>
      <c r="D183">
        <f t="shared" si="12"/>
        <v>1.3790975983689124E-2</v>
      </c>
    </row>
    <row r="184" spans="1:4" x14ac:dyDescent="0.25">
      <c r="A184">
        <v>175</v>
      </c>
      <c r="B184">
        <f t="shared" si="10"/>
        <v>-74.072500000000005</v>
      </c>
      <c r="C184">
        <f t="shared" si="11"/>
        <v>3.9151643724918222E-6</v>
      </c>
      <c r="D184">
        <f t="shared" si="12"/>
        <v>1.3991362286231856E-2</v>
      </c>
    </row>
    <row r="185" spans="1:4" x14ac:dyDescent="0.25">
      <c r="A185">
        <v>176</v>
      </c>
      <c r="B185">
        <f t="shared" si="10"/>
        <v>-73.947200000000009</v>
      </c>
      <c r="C185">
        <f t="shared" si="11"/>
        <v>4.0297675930908481E-6</v>
      </c>
      <c r="D185">
        <f t="shared" si="12"/>
        <v>1.4194660251465775E-2</v>
      </c>
    </row>
    <row r="186" spans="1:4" x14ac:dyDescent="0.25">
      <c r="A186">
        <v>177</v>
      </c>
      <c r="B186">
        <f t="shared" si="10"/>
        <v>-73.821899999999999</v>
      </c>
      <c r="C186">
        <f t="shared" si="11"/>
        <v>4.1477254361072637E-6</v>
      </c>
      <c r="D186">
        <f t="shared" si="12"/>
        <v>1.4400912186572181E-2</v>
      </c>
    </row>
    <row r="187" spans="1:4" x14ac:dyDescent="0.25">
      <c r="A187">
        <v>178</v>
      </c>
      <c r="B187">
        <f t="shared" si="10"/>
        <v>-73.696600000000004</v>
      </c>
      <c r="C187">
        <f t="shared" si="11"/>
        <v>4.2691360967881226E-6</v>
      </c>
      <c r="D187">
        <f t="shared" si="12"/>
        <v>1.4610161013466147E-2</v>
      </c>
    </row>
    <row r="188" spans="1:4" x14ac:dyDescent="0.25">
      <c r="A188">
        <v>179</v>
      </c>
      <c r="B188">
        <f t="shared" si="10"/>
        <v>-73.571300000000008</v>
      </c>
      <c r="C188">
        <f t="shared" si="11"/>
        <v>4.3941006447149019E-6</v>
      </c>
      <c r="D188">
        <f t="shared" si="12"/>
        <v>1.4822450277728886E-2</v>
      </c>
    </row>
    <row r="189" spans="1:4" x14ac:dyDescent="0.25">
      <c r="A189">
        <v>180</v>
      </c>
      <c r="B189">
        <f t="shared" si="10"/>
        <v>-73.445999999999998</v>
      </c>
      <c r="C189">
        <f t="shared" si="11"/>
        <v>4.5227231079398982E-6</v>
      </c>
      <c r="D189">
        <f t="shared" si="12"/>
        <v>1.5037824157669716E-2</v>
      </c>
    </row>
    <row r="190" spans="1:4" x14ac:dyDescent="0.25">
      <c r="A190">
        <v>181</v>
      </c>
      <c r="B190">
        <f t="shared" si="10"/>
        <v>-73.320700000000002</v>
      </c>
      <c r="C190">
        <f t="shared" si="11"/>
        <v>4.6551105595854247E-6</v>
      </c>
      <c r="D190">
        <f t="shared" si="12"/>
        <v>1.5256327473519675E-2</v>
      </c>
    </row>
    <row r="191" spans="1:4" x14ac:dyDescent="0.25">
      <c r="A191">
        <v>182</v>
      </c>
      <c r="B191">
        <f t="shared" si="10"/>
        <v>-73.195400000000006</v>
      </c>
      <c r="C191">
        <f t="shared" si="11"/>
        <v>4.7913732069780418E-6</v>
      </c>
      <c r="D191">
        <f t="shared" si="12"/>
        <v>1.5478005696758937E-2</v>
      </c>
    </row>
    <row r="192" spans="1:4" x14ac:dyDescent="0.25">
      <c r="A192">
        <v>183</v>
      </c>
      <c r="B192">
        <f t="shared" si="10"/>
        <v>-73.070099999999996</v>
      </c>
      <c r="C192">
        <f t="shared" si="11"/>
        <v>4.9316244833917963E-6</v>
      </c>
      <c r="D192">
        <f t="shared" si="12"/>
        <v>1.5702904959579607E-2</v>
      </c>
    </row>
    <row r="193" spans="1:4" x14ac:dyDescent="0.25">
      <c r="A193">
        <v>184</v>
      </c>
      <c r="B193">
        <f t="shared" si="10"/>
        <v>-72.944800000000001</v>
      </c>
      <c r="C193">
        <f t="shared" si="11"/>
        <v>5.075981142476848E-6</v>
      </c>
      <c r="D193">
        <f t="shared" si="12"/>
        <v>1.5931072064485879E-2</v>
      </c>
    </row>
    <row r="194" spans="1:4" x14ac:dyDescent="0.25">
      <c r="A194">
        <v>185</v>
      </c>
      <c r="B194">
        <f t="shared" si="10"/>
        <v>-72.819500000000005</v>
      </c>
      <c r="C194">
        <f t="shared" si="11"/>
        <v>5.2245633554523733E-6</v>
      </c>
      <c r="D194">
        <f t="shared" si="12"/>
        <v>1.6162554494034E-2</v>
      </c>
    </row>
    <row r="195" spans="1:4" x14ac:dyDescent="0.25">
      <c r="A195">
        <v>186</v>
      </c>
      <c r="B195">
        <f t="shared" si="10"/>
        <v>-72.694199999999995</v>
      </c>
      <c r="C195">
        <f t="shared" si="11"/>
        <v>5.3774948111443578E-6</v>
      </c>
      <c r="D195">
        <f t="shared" si="12"/>
        <v>1.6397400420713578E-2</v>
      </c>
    </row>
    <row r="196" spans="1:4" x14ac:dyDescent="0.25">
      <c r="A196">
        <v>187</v>
      </c>
      <c r="B196">
        <f t="shared" si="10"/>
        <v>-72.568899999999999</v>
      </c>
      <c r="C196">
        <f t="shared" si="11"/>
        <v>5.5349028189515568E-6</v>
      </c>
      <c r="D196">
        <f t="shared" si="12"/>
        <v>1.663565871697234E-2</v>
      </c>
    </row>
    <row r="197" spans="1:4" x14ac:dyDescent="0.25">
      <c r="A197">
        <v>188</v>
      </c>
      <c r="B197">
        <f t="shared" si="10"/>
        <v>-72.443600000000004</v>
      </c>
      <c r="C197">
        <f t="shared" si="11"/>
        <v>5.6969184148256993E-6</v>
      </c>
      <c r="D197">
        <f t="shared" si="12"/>
        <v>1.6877378965386922E-2</v>
      </c>
    </row>
    <row r="198" spans="1:4" x14ac:dyDescent="0.25">
      <c r="A198">
        <v>189</v>
      </c>
      <c r="B198">
        <f t="shared" si="10"/>
        <v>-72.318299999999994</v>
      </c>
      <c r="C198">
        <f t="shared" si="11"/>
        <v>5.8636764703536386E-6</v>
      </c>
      <c r="D198">
        <f t="shared" si="12"/>
        <v>1.7122611468981065E-2</v>
      </c>
    </row>
    <row r="199" spans="1:4" x14ac:dyDescent="0.25">
      <c r="A199">
        <v>190</v>
      </c>
      <c r="B199">
        <f t="shared" si="10"/>
        <v>-72.192999999999998</v>
      </c>
      <c r="C199">
        <f t="shared" si="11"/>
        <v>6.0353158050326066E-6</v>
      </c>
      <c r="D199">
        <f t="shared" si="12"/>
        <v>1.7371407261693863E-2</v>
      </c>
    </row>
    <row r="200" spans="1:4" x14ac:dyDescent="0.25">
      <c r="A200">
        <v>191</v>
      </c>
      <c r="B200">
        <f t="shared" si="10"/>
        <v>-72.067700000000002</v>
      </c>
      <c r="C200">
        <f t="shared" si="11"/>
        <v>6.211979301832022E-6</v>
      </c>
      <c r="D200">
        <f t="shared" si="12"/>
        <v>1.7623818119000236E-2</v>
      </c>
    </row>
    <row r="201" spans="1:4" x14ac:dyDescent="0.25">
      <c r="A201">
        <v>192</v>
      </c>
      <c r="B201">
        <f t="shared" si="10"/>
        <v>-71.942399999999992</v>
      </c>
      <c r="C201">
        <f t="shared" si="11"/>
        <v>6.3938140261379846E-6</v>
      </c>
      <c r="D201">
        <f t="shared" si="12"/>
        <v>1.7879896568685716E-2</v>
      </c>
    </row>
    <row r="202" spans="1:4" x14ac:dyDescent="0.25">
      <c r="A202">
        <v>193</v>
      </c>
      <c r="B202">
        <f t="shared" ref="B202:B265" si="13">B$2 + B$3*A202</f>
        <v>-71.817099999999996</v>
      </c>
      <c r="C202">
        <f t="shared" ref="C202:C265" si="14">10^((B202+B$4-30)/10)</f>
        <v>6.5809713481791602E-6</v>
      </c>
      <c r="D202">
        <f t="shared" ref="D202:D265" si="15">SQRT(C202*B$5)</f>
        <v>1.8139695901777352E-2</v>
      </c>
    </row>
    <row r="203" spans="1:4" x14ac:dyDescent="0.25">
      <c r="A203">
        <v>194</v>
      </c>
      <c r="B203">
        <f t="shared" si="13"/>
        <v>-71.691800000000001</v>
      </c>
      <c r="C203">
        <f t="shared" si="14"/>
        <v>6.773607069036834E-6</v>
      </c>
      <c r="D203">
        <f t="shared" si="15"/>
        <v>1.8403270183634256E-2</v>
      </c>
    </row>
    <row r="204" spans="1:4" x14ac:dyDescent="0.25">
      <c r="A204">
        <v>195</v>
      </c>
      <c r="B204">
        <f t="shared" si="13"/>
        <v>-71.566500000000005</v>
      </c>
      <c r="C204">
        <f t="shared" si="14"/>
        <v>6.9718815503429368E-6</v>
      </c>
      <c r="D204">
        <f t="shared" si="15"/>
        <v>1.8670674265198535E-2</v>
      </c>
    </row>
    <row r="205" spans="1:4" x14ac:dyDescent="0.25">
      <c r="A205">
        <v>196</v>
      </c>
      <c r="B205">
        <f t="shared" si="13"/>
        <v>-71.441200000000009</v>
      </c>
      <c r="C205">
        <f t="shared" si="14"/>
        <v>7.1759598477748532E-6</v>
      </c>
      <c r="D205">
        <f t="shared" si="15"/>
        <v>1.8941963794410089E-2</v>
      </c>
    </row>
    <row r="206" spans="1:4" x14ac:dyDescent="0.25">
      <c r="A206">
        <v>197</v>
      </c>
      <c r="B206">
        <f t="shared" si="13"/>
        <v>-71.315899999999999</v>
      </c>
      <c r="C206">
        <f t="shared" si="14"/>
        <v>7.3860118484577729E-6</v>
      </c>
      <c r="D206">
        <f t="shared" si="15"/>
        <v>1.921719522778724E-2</v>
      </c>
    </row>
    <row r="207" spans="1:4" x14ac:dyDescent="0.25">
      <c r="A207">
        <v>198</v>
      </c>
      <c r="B207">
        <f t="shared" si="13"/>
        <v>-71.190600000000003</v>
      </c>
      <c r="C207">
        <f t="shared" si="14"/>
        <v>7.6022124123889096E-6</v>
      </c>
      <c r="D207">
        <f t="shared" si="15"/>
        <v>1.9496425842175417E-2</v>
      </c>
    </row>
    <row r="208" spans="1:4" x14ac:dyDescent="0.25">
      <c r="A208">
        <v>199</v>
      </c>
      <c r="B208">
        <f t="shared" si="13"/>
        <v>-71.065300000000008</v>
      </c>
      <c r="C208">
        <f t="shared" si="14"/>
        <v>7.8247415180016982E-6</v>
      </c>
      <c r="D208">
        <f t="shared" si="15"/>
        <v>1.9779713746666934E-2</v>
      </c>
    </row>
    <row r="209" spans="1:4" x14ac:dyDescent="0.25">
      <c r="A209">
        <v>200</v>
      </c>
      <c r="B209">
        <f t="shared" si="13"/>
        <v>-70.94</v>
      </c>
      <c r="C209">
        <f t="shared" si="14"/>
        <v>8.0537844119906628E-6</v>
      </c>
      <c r="D209">
        <f t="shared" si="15"/>
        <v>2.0067117894693627E-2</v>
      </c>
    </row>
    <row r="210" spans="1:4" x14ac:dyDescent="0.25">
      <c r="A210">
        <v>201</v>
      </c>
      <c r="B210">
        <f t="shared" si="13"/>
        <v>-70.814700000000002</v>
      </c>
      <c r="C210">
        <f t="shared" si="14"/>
        <v>8.2895317635218893E-6</v>
      </c>
      <c r="D210">
        <f t="shared" si="15"/>
        <v>2.0358698096295216E-2</v>
      </c>
    </row>
    <row r="211" spans="1:4" x14ac:dyDescent="0.25">
      <c r="A211">
        <v>202</v>
      </c>
      <c r="B211">
        <f t="shared" si="13"/>
        <v>-70.689400000000006</v>
      </c>
      <c r="C211">
        <f t="shared" si="14"/>
        <v>8.5321798229577419E-6</v>
      </c>
      <c r="D211">
        <f t="shared" si="15"/>
        <v>2.0654515030566249E-2</v>
      </c>
    </row>
    <row r="212" spans="1:4" x14ac:dyDescent="0.25">
      <c r="A212">
        <v>203</v>
      </c>
      <c r="B212">
        <f t="shared" si="13"/>
        <v>-70.564099999999996</v>
      </c>
      <c r="C212">
        <f t="shared" si="14"/>
        <v>8.781930585227469E-6</v>
      </c>
      <c r="D212">
        <f t="shared" si="15"/>
        <v>2.095463025828357E-2</v>
      </c>
    </row>
    <row r="213" spans="1:4" x14ac:dyDescent="0.25">
      <c r="A213">
        <v>204</v>
      </c>
      <c r="B213">
        <f t="shared" si="13"/>
        <v>-70.438800000000001</v>
      </c>
      <c r="C213">
        <f t="shared" si="14"/>
        <v>9.0389919579798991E-6</v>
      </c>
      <c r="D213">
        <f t="shared" si="15"/>
        <v>2.1259106234717277E-2</v>
      </c>
    </row>
    <row r="214" spans="1:4" x14ac:dyDescent="0.25">
      <c r="A214">
        <v>205</v>
      </c>
      <c r="B214">
        <f t="shared" si="13"/>
        <v>-70.313500000000005</v>
      </c>
      <c r="C214">
        <f t="shared" si="14"/>
        <v>9.3035779346585452E-6</v>
      </c>
      <c r="D214">
        <f t="shared" si="15"/>
        <v>2.1568006322628137E-2</v>
      </c>
    </row>
    <row r="215" spans="1:4" x14ac:dyDescent="0.25">
      <c r="A215">
        <v>206</v>
      </c>
      <c r="B215">
        <f t="shared" si="13"/>
        <v>-70.188199999999995</v>
      </c>
      <c r="C215">
        <f t="shared" si="14"/>
        <v>9.5759087726425898E-6</v>
      </c>
      <c r="D215">
        <f t="shared" si="15"/>
        <v>2.1881394805453546E-2</v>
      </c>
    </row>
    <row r="216" spans="1:4" x14ac:dyDescent="0.25">
      <c r="A216">
        <v>207</v>
      </c>
      <c r="B216">
        <f t="shared" si="13"/>
        <v>-70.062899999999999</v>
      </c>
      <c r="C216">
        <f t="shared" si="14"/>
        <v>9.8562111766024298E-6</v>
      </c>
      <c r="D216">
        <f t="shared" si="15"/>
        <v>2.2199336900685152E-2</v>
      </c>
    </row>
    <row r="217" spans="1:4" x14ac:dyDescent="0.25">
      <c r="A217">
        <v>208</v>
      </c>
      <c r="B217">
        <f t="shared" si="13"/>
        <v>-69.937600000000003</v>
      </c>
      <c r="C217">
        <f t="shared" si="14"/>
        <v>1.0144718487222403E-5</v>
      </c>
      <c r="D217">
        <f t="shared" si="15"/>
        <v>2.2521898773440931E-2</v>
      </c>
    </row>
    <row r="218" spans="1:4" x14ac:dyDescent="0.25">
      <c r="A218">
        <v>209</v>
      </c>
      <c r="B218">
        <f t="shared" si="13"/>
        <v>-69.812299999999993</v>
      </c>
      <c r="C218">
        <f t="shared" si="14"/>
        <v>1.0441670875447767E-5</v>
      </c>
      <c r="D218">
        <f t="shared" si="15"/>
        <v>2.2849147550234525E-2</v>
      </c>
    </row>
    <row r="219" spans="1:4" x14ac:dyDescent="0.25">
      <c r="A219">
        <v>210</v>
      </c>
      <c r="B219">
        <f t="shared" si="13"/>
        <v>-69.686999999999998</v>
      </c>
      <c r="C219">
        <f t="shared" si="14"/>
        <v>1.0747315542417311E-5</v>
      </c>
      <c r="D219">
        <f t="shared" si="15"/>
        <v>2.3181151332944305E-2</v>
      </c>
    </row>
    <row r="220" spans="1:4" x14ac:dyDescent="0.25">
      <c r="A220">
        <v>211</v>
      </c>
      <c r="B220">
        <f t="shared" si="13"/>
        <v>-69.561700000000002</v>
      </c>
      <c r="C220">
        <f t="shared" si="14"/>
        <v>1.1061906925248855E-5</v>
      </c>
      <c r="D220">
        <f t="shared" si="15"/>
        <v>2.3517979212986026E-2</v>
      </c>
    </row>
    <row r="221" spans="1:4" x14ac:dyDescent="0.25">
      <c r="A221">
        <v>212</v>
      </c>
      <c r="B221">
        <f t="shared" si="13"/>
        <v>-69.436400000000006</v>
      </c>
      <c r="C221">
        <f t="shared" si="14"/>
        <v>1.1385706908847862E-5</v>
      </c>
      <c r="D221">
        <f t="shared" si="15"/>
        <v>2.3859701285690756E-2</v>
      </c>
    </row>
    <row r="222" spans="1:4" x14ac:dyDescent="0.25">
      <c r="A222">
        <v>213</v>
      </c>
      <c r="B222">
        <f t="shared" si="13"/>
        <v>-69.311099999999996</v>
      </c>
      <c r="C222">
        <f t="shared" si="14"/>
        <v>1.1718985043916359E-5</v>
      </c>
      <c r="D222">
        <f t="shared" si="15"/>
        <v>2.4206388664892126E-2</v>
      </c>
    </row>
    <row r="223" spans="1:4" x14ac:dyDescent="0.25">
      <c r="A223">
        <v>214</v>
      </c>
      <c r="B223">
        <f t="shared" si="13"/>
        <v>-69.1858</v>
      </c>
      <c r="C223">
        <f t="shared" si="14"/>
        <v>1.2062018771343179E-5</v>
      </c>
      <c r="D223">
        <f t="shared" si="15"/>
        <v>2.4558113497725329E-2</v>
      </c>
    </row>
    <row r="224" spans="1:4" x14ac:dyDescent="0.25">
      <c r="A224">
        <v>215</v>
      </c>
      <c r="B224">
        <f t="shared" si="13"/>
        <v>-69.060500000000005</v>
      </c>
      <c r="C224">
        <f t="shared" si="14"/>
        <v>1.2415093653162772E-5</v>
      </c>
      <c r="D224">
        <f t="shared" si="15"/>
        <v>2.4914948979641492E-2</v>
      </c>
    </row>
    <row r="225" spans="1:4" x14ac:dyDescent="0.25">
      <c r="A225">
        <v>216</v>
      </c>
      <c r="B225">
        <f t="shared" si="13"/>
        <v>-68.935200000000009</v>
      </c>
      <c r="C225">
        <f t="shared" si="14"/>
        <v>1.2778503610274104E-5</v>
      </c>
      <c r="D225">
        <f t="shared" si="15"/>
        <v>2.5276969369639732E-2</v>
      </c>
    </row>
    <row r="226" spans="1:4" x14ac:dyDescent="0.25">
      <c r="A226">
        <v>217</v>
      </c>
      <c r="B226">
        <f t="shared" si="13"/>
        <v>-68.809899999999999</v>
      </c>
      <c r="C226">
        <f t="shared" si="14"/>
        <v>1.3152551167118243E-5</v>
      </c>
      <c r="D226">
        <f t="shared" si="15"/>
        <v>2.5644250005720817E-2</v>
      </c>
    </row>
    <row r="227" spans="1:4" x14ac:dyDescent="0.25">
      <c r="A227">
        <v>218</v>
      </c>
      <c r="B227">
        <f t="shared" si="13"/>
        <v>-68.684600000000003</v>
      </c>
      <c r="C227">
        <f t="shared" si="14"/>
        <v>1.3537547703518038E-5</v>
      </c>
      <c r="D227">
        <f t="shared" si="15"/>
        <v>2.6016867320565362E-2</v>
      </c>
    </row>
    <row r="228" spans="1:4" x14ac:dyDescent="0.25">
      <c r="A228">
        <v>219</v>
      </c>
      <c r="B228">
        <f t="shared" si="13"/>
        <v>-68.559300000000007</v>
      </c>
      <c r="C228">
        <f t="shared" si="14"/>
        <v>1.3933813713889574E-5</v>
      </c>
      <c r="D228">
        <f t="shared" si="15"/>
        <v>2.6394898857439834E-2</v>
      </c>
    </row>
    <row r="229" spans="1:4" x14ac:dyDescent="0.25">
      <c r="A229">
        <v>220</v>
      </c>
      <c r="B229">
        <f t="shared" si="13"/>
        <v>-68.433999999999997</v>
      </c>
      <c r="C229">
        <f t="shared" si="14"/>
        <v>1.4341679074041104E-5</v>
      </c>
      <c r="D229">
        <f t="shared" si="15"/>
        <v>2.677842328633363E-2</v>
      </c>
    </row>
    <row r="230" spans="1:4" x14ac:dyDescent="0.25">
      <c r="A230">
        <v>221</v>
      </c>
      <c r="B230">
        <f t="shared" si="13"/>
        <v>-68.308700000000002</v>
      </c>
      <c r="C230">
        <f t="shared" si="14"/>
        <v>1.4761483315781455E-5</v>
      </c>
      <c r="D230">
        <f t="shared" si="15"/>
        <v>2.7167520420330462E-2</v>
      </c>
    </row>
    <row r="231" spans="1:4" x14ac:dyDescent="0.25">
      <c r="A231">
        <v>222</v>
      </c>
      <c r="B231">
        <f t="shared" si="13"/>
        <v>-68.183400000000006</v>
      </c>
      <c r="C231">
        <f t="shared" si="14"/>
        <v>1.5193575909567153E-5</v>
      </c>
      <c r="D231">
        <f t="shared" si="15"/>
        <v>2.7562271232218102E-2</v>
      </c>
    </row>
    <row r="232" spans="1:4" x14ac:dyDescent="0.25">
      <c r="A232">
        <v>223</v>
      </c>
      <c r="B232">
        <f t="shared" si="13"/>
        <v>-68.058099999999996</v>
      </c>
      <c r="C232">
        <f t="shared" si="14"/>
        <v>1.5638316555422634E-5</v>
      </c>
      <c r="D232">
        <f t="shared" si="15"/>
        <v>2.7962757871339009E-2</v>
      </c>
    </row>
    <row r="233" spans="1:4" x14ac:dyDescent="0.25">
      <c r="A233">
        <v>224</v>
      </c>
      <c r="B233">
        <f t="shared" si="13"/>
        <v>-67.9328</v>
      </c>
      <c r="C233">
        <f t="shared" si="14"/>
        <v>1.6096075482376151E-5</v>
      </c>
      <c r="D233">
        <f t="shared" si="15"/>
        <v>2.8369063680685824E-2</v>
      </c>
    </row>
    <row r="234" spans="1:4" x14ac:dyDescent="0.25">
      <c r="A234">
        <v>225</v>
      </c>
      <c r="B234">
        <f t="shared" si="13"/>
        <v>-67.807500000000005</v>
      </c>
      <c r="C234">
        <f t="shared" si="14"/>
        <v>1.6567233756661142E-5</v>
      </c>
      <c r="D234">
        <f t="shared" si="15"/>
        <v>2.8781273214245701E-2</v>
      </c>
    </row>
    <row r="235" spans="1:4" x14ac:dyDescent="0.25">
      <c r="A235">
        <v>226</v>
      </c>
      <c r="B235">
        <f t="shared" si="13"/>
        <v>-67.682199999999995</v>
      </c>
      <c r="C235">
        <f t="shared" si="14"/>
        <v>1.705218359893867E-5</v>
      </c>
      <c r="D235">
        <f t="shared" si="15"/>
        <v>2.9199472254596202E-2</v>
      </c>
    </row>
    <row r="236" spans="1:4" x14ac:dyDescent="0.25">
      <c r="A236">
        <v>227</v>
      </c>
      <c r="B236">
        <f t="shared" si="13"/>
        <v>-67.556899999999999</v>
      </c>
      <c r="C236">
        <f t="shared" si="14"/>
        <v>1.7551328710805451E-5</v>
      </c>
      <c r="D236">
        <f t="shared" si="15"/>
        <v>2.9623747830756872E-2</v>
      </c>
    </row>
    <row r="237" spans="1:4" x14ac:dyDescent="0.25">
      <c r="A237">
        <v>228</v>
      </c>
      <c r="B237">
        <f t="shared" si="13"/>
        <v>-67.431600000000003</v>
      </c>
      <c r="C237">
        <f t="shared" si="14"/>
        <v>1.8065084610859847E-5</v>
      </c>
      <c r="D237">
        <f t="shared" si="15"/>
        <v>3.0054188236300648E-2</v>
      </c>
    </row>
    <row r="238" spans="1:4" x14ac:dyDescent="0.25">
      <c r="A238">
        <v>229</v>
      </c>
      <c r="B238">
        <f t="shared" si="13"/>
        <v>-67.306299999999993</v>
      </c>
      <c r="C238">
        <f t="shared" si="14"/>
        <v>1.8593878980604512E-5</v>
      </c>
      <c r="D238">
        <f t="shared" si="15"/>
        <v>3.0490883047727981E-2</v>
      </c>
    </row>
    <row r="239" spans="1:4" x14ac:dyDescent="0.25">
      <c r="A239">
        <v>230</v>
      </c>
      <c r="B239">
        <f t="shared" si="13"/>
        <v>-67.180999999999997</v>
      </c>
      <c r="C239">
        <f t="shared" si="14"/>
        <v>1.9138152020474278E-5</v>
      </c>
      <c r="D239">
        <f t="shared" si="15"/>
        <v>3.0933923143108017E-2</v>
      </c>
    </row>
    <row r="240" spans="1:4" x14ac:dyDescent="0.25">
      <c r="A240">
        <v>231</v>
      </c>
      <c r="B240">
        <f t="shared" si="13"/>
        <v>-67.055700000000002</v>
      </c>
      <c r="C240">
        <f t="shared" si="14"/>
        <v>1.9698356816285747E-5</v>
      </c>
      <c r="D240">
        <f t="shared" si="15"/>
        <v>3.1383400720990821E-2</v>
      </c>
    </row>
    <row r="241" spans="1:4" x14ac:dyDescent="0.25">
      <c r="A241">
        <v>232</v>
      </c>
      <c r="B241">
        <f t="shared" si="13"/>
        <v>-66.930400000000006</v>
      </c>
      <c r="C241">
        <f t="shared" si="14"/>
        <v>2.0274959716413331E-5</v>
      </c>
      <c r="D241">
        <f t="shared" si="15"/>
        <v>3.1839409319594274E-2</v>
      </c>
    </row>
    <row r="242" spans="1:4" x14ac:dyDescent="0.25">
      <c r="A242">
        <v>233</v>
      </c>
      <c r="B242">
        <f t="shared" si="13"/>
        <v>-66.805099999999996</v>
      </c>
      <c r="C242">
        <f t="shared" si="14"/>
        <v>2.0868440720006016E-5</v>
      </c>
      <c r="D242">
        <f t="shared" si="15"/>
        <v>3.2302043836269875E-2</v>
      </c>
    </row>
    <row r="243" spans="1:4" x14ac:dyDescent="0.25">
      <c r="A243">
        <v>234</v>
      </c>
      <c r="B243">
        <f t="shared" si="13"/>
        <v>-66.6798</v>
      </c>
      <c r="C243">
        <f t="shared" si="14"/>
        <v>2.1479293876567208E-5</v>
      </c>
      <c r="D243">
        <f t="shared" si="15"/>
        <v>3.2771400547250959E-2</v>
      </c>
    </row>
    <row r="244" spans="1:4" x14ac:dyDescent="0.25">
      <c r="A244">
        <v>235</v>
      </c>
      <c r="B244">
        <f t="shared" si="13"/>
        <v>-66.554500000000004</v>
      </c>
      <c r="C244">
        <f t="shared" si="14"/>
        <v>2.2108027697232056E-5</v>
      </c>
      <c r="D244">
        <f t="shared" si="15"/>
        <v>3.324757712768861E-2</v>
      </c>
    </row>
    <row r="245" spans="1:4" x14ac:dyDescent="0.25">
      <c r="A245">
        <v>236</v>
      </c>
      <c r="B245">
        <f t="shared" si="13"/>
        <v>-66.429200000000009</v>
      </c>
      <c r="C245">
        <f t="shared" si="14"/>
        <v>2.2755165578082395E-5</v>
      </c>
      <c r="D245">
        <f t="shared" si="15"/>
        <v>3.3730672671977949E-2</v>
      </c>
    </row>
    <row r="246" spans="1:4" x14ac:dyDescent="0.25">
      <c r="A246">
        <v>237</v>
      </c>
      <c r="B246">
        <f t="shared" si="13"/>
        <v>-66.303899999999999</v>
      </c>
      <c r="C246">
        <f t="shared" si="14"/>
        <v>2.3421246235853835E-5</v>
      </c>
      <c r="D246">
        <f t="shared" si="15"/>
        <v>3.4220787714380446E-2</v>
      </c>
    </row>
    <row r="247" spans="1:4" x14ac:dyDescent="0.25">
      <c r="A247">
        <v>238</v>
      </c>
      <c r="B247">
        <f t="shared" si="13"/>
        <v>-66.178600000000003</v>
      </c>
      <c r="C247">
        <f t="shared" si="14"/>
        <v>2.4106824156395479E-5</v>
      </c>
      <c r="D247">
        <f t="shared" si="15"/>
        <v>3.4718024249945072E-2</v>
      </c>
    </row>
    <row r="248" spans="1:4" x14ac:dyDescent="0.25">
      <c r="A248">
        <v>239</v>
      </c>
      <c r="B248">
        <f t="shared" si="13"/>
        <v>-66.053300000000007</v>
      </c>
      <c r="C248">
        <f t="shared" si="14"/>
        <v>2.4812470056258205E-5</v>
      </c>
      <c r="D248">
        <f t="shared" si="15"/>
        <v>3.5222485755734362E-2</v>
      </c>
    </row>
    <row r="249" spans="1:4" x14ac:dyDescent="0.25">
      <c r="A249">
        <v>240</v>
      </c>
      <c r="B249">
        <f t="shared" si="13"/>
        <v>-65.927999999999997</v>
      </c>
      <c r="C249">
        <f t="shared" si="14"/>
        <v>2.5538771357793206E-5</v>
      </c>
      <c r="D249">
        <f t="shared" si="15"/>
        <v>3.5734277212358168E-2</v>
      </c>
    </row>
    <row r="250" spans="1:4" x14ac:dyDescent="0.25">
      <c r="A250">
        <v>241</v>
      </c>
      <c r="B250">
        <f t="shared" si="13"/>
        <v>-65.802700000000002</v>
      </c>
      <c r="C250">
        <f t="shared" si="14"/>
        <v>2.6286332678158014E-5</v>
      </c>
      <c r="D250">
        <f t="shared" si="15"/>
        <v>3.6253505125820602E-2</v>
      </c>
    </row>
    <row r="251" spans="1:4" x14ac:dyDescent="0.25">
      <c r="A251">
        <v>242</v>
      </c>
      <c r="B251">
        <f t="shared" si="13"/>
        <v>-65.677400000000006</v>
      </c>
      <c r="C251">
        <f t="shared" si="14"/>
        <v>2.7055776332636564E-5</v>
      </c>
      <c r="D251">
        <f t="shared" si="15"/>
        <v>3.6780277549684534E-2</v>
      </c>
    </row>
    <row r="252" spans="1:4" x14ac:dyDescent="0.25">
      <c r="A252">
        <v>243</v>
      </c>
      <c r="B252">
        <f t="shared" si="13"/>
        <v>-65.552099999999996</v>
      </c>
      <c r="C252">
        <f t="shared" si="14"/>
        <v>2.7847742852692018E-5</v>
      </c>
      <c r="D252">
        <f t="shared" si="15"/>
        <v>3.7314704107557932E-2</v>
      </c>
    </row>
    <row r="253" spans="1:4" x14ac:dyDescent="0.25">
      <c r="A253">
        <v>244</v>
      </c>
      <c r="B253">
        <f t="shared" si="13"/>
        <v>-65.4268</v>
      </c>
      <c r="C253">
        <f t="shared" si="14"/>
        <v>2.8662891519183585E-5</v>
      </c>
      <c r="D253">
        <f t="shared" si="15"/>
        <v>3.7856896015906791E-2</v>
      </c>
    </row>
    <row r="254" spans="1:4" x14ac:dyDescent="0.25">
      <c r="A254">
        <v>245</v>
      </c>
      <c r="B254">
        <f t="shared" si="13"/>
        <v>-65.301500000000004</v>
      </c>
      <c r="C254">
        <f t="shared" si="14"/>
        <v>2.9501900911192406E-5</v>
      </c>
      <c r="D254">
        <f t="shared" si="15"/>
        <v>3.8406966107200138E-2</v>
      </c>
    </row>
    <row r="255" spans="1:4" x14ac:dyDescent="0.25">
      <c r="A255">
        <v>246</v>
      </c>
      <c r="B255">
        <f t="shared" si="13"/>
        <v>-65.176199999999994</v>
      </c>
      <c r="C255">
        <f t="shared" si="14"/>
        <v>3.0365469470911529E-5</v>
      </c>
      <c r="D255">
        <f t="shared" si="15"/>
        <v>3.8965028853390787E-2</v>
      </c>
    </row>
    <row r="256" spans="1:4" x14ac:dyDescent="0.25">
      <c r="A256">
        <v>247</v>
      </c>
      <c r="B256">
        <f t="shared" si="13"/>
        <v>-65.050899999999999</v>
      </c>
      <c r="C256">
        <f t="shared" si="14"/>
        <v>3.1254316085071185E-5</v>
      </c>
      <c r="D256">
        <f t="shared" si="15"/>
        <v>3.953120038973721E-2</v>
      </c>
    </row>
    <row r="257" spans="1:4" x14ac:dyDescent="0.25">
      <c r="A257">
        <v>248</v>
      </c>
      <c r="B257">
        <f t="shared" si="13"/>
        <v>-64.925600000000003</v>
      </c>
      <c r="C257">
        <f t="shared" si="14"/>
        <v>3.2169180683384185E-5</v>
      </c>
      <c r="D257">
        <f t="shared" si="15"/>
        <v>4.0105598538972199E-2</v>
      </c>
    </row>
    <row r="258" spans="1:4" x14ac:dyDescent="0.25">
      <c r="A258">
        <v>249</v>
      </c>
      <c r="B258">
        <f t="shared" si="13"/>
        <v>-64.800299999999993</v>
      </c>
      <c r="C258">
        <f t="shared" si="14"/>
        <v>3.3110824854507925E-5</v>
      </c>
      <c r="D258">
        <f t="shared" si="15"/>
        <v>4.0688342835822108E-2</v>
      </c>
    </row>
    <row r="259" spans="1:4" x14ac:dyDescent="0.25">
      <c r="A259">
        <v>250</v>
      </c>
      <c r="B259">
        <f t="shared" si="13"/>
        <v>-64.674999999999997</v>
      </c>
      <c r="C259">
        <f t="shared" si="14"/>
        <v>3.4080032480036502E-5</v>
      </c>
      <c r="D259">
        <f t="shared" si="15"/>
        <v>4.1279554551882279E-2</v>
      </c>
    </row>
    <row r="260" spans="1:4" x14ac:dyDescent="0.25">
      <c r="A260">
        <v>251</v>
      </c>
      <c r="B260">
        <f t="shared" si="13"/>
        <v>-64.549700000000001</v>
      </c>
      <c r="C260">
        <f t="shared" si="14"/>
        <v>3.5077610387051887E-5</v>
      </c>
      <c r="D260">
        <f t="shared" si="15"/>
        <v>4.187935672085466E-2</v>
      </c>
    </row>
    <row r="261" spans="1:4" x14ac:dyDescent="0.25">
      <c r="A261">
        <v>252</v>
      </c>
      <c r="B261">
        <f t="shared" si="13"/>
        <v>-64.424400000000006</v>
      </c>
      <c r="C261">
        <f t="shared" si="14"/>
        <v>3.6104389019775146E-5</v>
      </c>
      <c r="D261">
        <f t="shared" si="15"/>
        <v>4.2487874164151319E-2</v>
      </c>
    </row>
    <row r="262" spans="1:4" x14ac:dyDescent="0.25">
      <c r="A262">
        <v>253</v>
      </c>
      <c r="B262">
        <f t="shared" si="13"/>
        <v>-64.29910000000001</v>
      </c>
      <c r="C262">
        <f t="shared" si="14"/>
        <v>3.7161223130878546E-5</v>
      </c>
      <c r="D262">
        <f t="shared" si="15"/>
        <v>4.31052335168704E-2</v>
      </c>
    </row>
    <row r="263" spans="1:4" x14ac:dyDescent="0.25">
      <c r="A263">
        <v>254</v>
      </c>
      <c r="B263">
        <f t="shared" si="13"/>
        <v>-64.1738</v>
      </c>
      <c r="C263">
        <f t="shared" si="14"/>
        <v>3.824899249303382E-5</v>
      </c>
      <c r="D263">
        <f t="shared" si="15"/>
        <v>4.373156325414964E-2</v>
      </c>
    </row>
    <row r="264" spans="1:4" x14ac:dyDescent="0.25">
      <c r="A264">
        <v>255</v>
      </c>
      <c r="B264">
        <f t="shared" si="13"/>
        <v>-64.048500000000004</v>
      </c>
      <c r="C264">
        <f t="shared" si="14"/>
        <v>3.9368602631286967E-5</v>
      </c>
      <c r="D264">
        <f t="shared" si="15"/>
        <v>4.4366993717901919E-2</v>
      </c>
    </row>
    <row r="265" spans="1:4" x14ac:dyDescent="0.25">
      <c r="A265">
        <v>256</v>
      </c>
      <c r="B265">
        <f t="shared" si="13"/>
        <v>-63.923200000000001</v>
      </c>
      <c r="C265">
        <f t="shared" si="14"/>
        <v>4.052098557687395E-5</v>
      </c>
      <c r="D265">
        <f t="shared" si="15"/>
        <v>4.5011657143941029E-2</v>
      </c>
    </row>
    <row r="266" spans="1:4" x14ac:dyDescent="0.25">
      <c r="A266">
        <v>257</v>
      </c>
      <c r="B266">
        <f t="shared" ref="B266:B329" si="16">B$2 + B$3*A266</f>
        <v>-63.797899999999998</v>
      </c>
      <c r="C266">
        <f t="shared" ref="C266:C329" si="17">10^((B266+B$4-30)/10)</f>
        <v>4.1707100643098136E-5</v>
      </c>
      <c r="D266">
        <f t="shared" ref="D266:D329" si="18">SQRT(C266*B$5)</f>
        <v>4.566568768949951E-2</v>
      </c>
    </row>
    <row r="267" spans="1:4" x14ac:dyDescent="0.25">
      <c r="A267">
        <v>258</v>
      </c>
      <c r="B267">
        <f t="shared" si="16"/>
        <v>-63.672600000000003</v>
      </c>
      <c r="C267">
        <f t="shared" si="17"/>
        <v>4.2927935223921788E-5</v>
      </c>
      <c r="D267">
        <f t="shared" si="18"/>
        <v>4.6329221461147922E-2</v>
      </c>
    </row>
    <row r="268" spans="1:4" x14ac:dyDescent="0.25">
      <c r="A268">
        <v>259</v>
      </c>
      <c r="B268">
        <f t="shared" si="16"/>
        <v>-63.5473</v>
      </c>
      <c r="C268">
        <f t="shared" si="17"/>
        <v>4.4184505615932338E-5</v>
      </c>
      <c r="D268">
        <f t="shared" si="18"/>
        <v>4.7002396543119128E-2</v>
      </c>
    </row>
    <row r="269" spans="1:4" x14ac:dyDescent="0.25">
      <c r="A269">
        <v>260</v>
      </c>
      <c r="B269">
        <f t="shared" si="16"/>
        <v>-63.422000000000004</v>
      </c>
      <c r="C269">
        <f t="shared" si="17"/>
        <v>4.5477857864369133E-5</v>
      </c>
      <c r="D269">
        <f t="shared" si="18"/>
        <v>4.7685353026044139E-2</v>
      </c>
    </row>
    <row r="270" spans="1:4" x14ac:dyDescent="0.25">
      <c r="A270">
        <v>261</v>
      </c>
      <c r="B270">
        <f t="shared" si="16"/>
        <v>-63.296700000000001</v>
      </c>
      <c r="C270">
        <f t="shared" si="17"/>
        <v>4.6809068633914495E-5</v>
      </c>
      <c r="D270">
        <f t="shared" si="18"/>
        <v>4.8378233036105452E-2</v>
      </c>
    </row>
    <row r="271" spans="1:4" x14ac:dyDescent="0.25">
      <c r="A271">
        <v>262</v>
      </c>
      <c r="B271">
        <f t="shared" si="16"/>
        <v>-63.171399999999998</v>
      </c>
      <c r="C271">
        <f t="shared" si="17"/>
        <v>4.8179246104975199E-5</v>
      </c>
      <c r="D271">
        <f t="shared" si="18"/>
        <v>4.9081180764614457E-2</v>
      </c>
    </row>
    <row r="272" spans="1:4" x14ac:dyDescent="0.25">
      <c r="A272">
        <v>263</v>
      </c>
      <c r="B272">
        <f t="shared" si="16"/>
        <v>-63.046100000000003</v>
      </c>
      <c r="C272">
        <f t="shared" si="17"/>
        <v>4.9589530896198167E-5</v>
      </c>
      <c r="D272">
        <f t="shared" si="18"/>
        <v>4.9794342498017868E-2</v>
      </c>
    </row>
    <row r="273" spans="1:4" x14ac:dyDescent="0.25">
      <c r="A273">
        <v>264</v>
      </c>
      <c r="B273">
        <f t="shared" si="16"/>
        <v>-62.9208</v>
      </c>
      <c r="C273">
        <f t="shared" si="17"/>
        <v>5.1041097013991195E-5</v>
      </c>
      <c r="D273">
        <f t="shared" si="18"/>
        <v>5.0517866648340959E-2</v>
      </c>
    </row>
    <row r="274" spans="1:4" x14ac:dyDescent="0.25">
      <c r="A274">
        <v>265</v>
      </c>
      <c r="B274">
        <f t="shared" si="16"/>
        <v>-62.795500000000004</v>
      </c>
      <c r="C274">
        <f t="shared" si="17"/>
        <v>5.2535152829836247E-5</v>
      </c>
      <c r="D274">
        <f t="shared" si="18"/>
        <v>5.1251903784072378E-2</v>
      </c>
    </row>
    <row r="275" spans="1:4" x14ac:dyDescent="0.25">
      <c r="A275">
        <v>266</v>
      </c>
      <c r="B275">
        <f t="shared" si="16"/>
        <v>-62.670200000000001</v>
      </c>
      <c r="C275">
        <f t="shared" si="17"/>
        <v>5.407294208621164E-5</v>
      </c>
      <c r="D275">
        <f t="shared" si="18"/>
        <v>5.1996606661498419E-2</v>
      </c>
    </row>
    <row r="276" spans="1:4" x14ac:dyDescent="0.25">
      <c r="A276">
        <v>267</v>
      </c>
      <c r="B276">
        <f t="shared" si="16"/>
        <v>-62.544899999999998</v>
      </c>
      <c r="C276">
        <f t="shared" si="17"/>
        <v>5.5655744931958006E-5</v>
      </c>
      <c r="D276">
        <f t="shared" si="18"/>
        <v>5.2752130256492016E-2</v>
      </c>
    </row>
    <row r="277" spans="1:4" x14ac:dyDescent="0.25">
      <c r="A277">
        <v>268</v>
      </c>
      <c r="B277">
        <f t="shared" si="16"/>
        <v>-62.419600000000003</v>
      </c>
      <c r="C277">
        <f t="shared" si="17"/>
        <v>5.7284878987951878E-5</v>
      </c>
      <c r="D277">
        <f t="shared" si="18"/>
        <v>5.3518631796763957E-2</v>
      </c>
    </row>
    <row r="278" spans="1:4" x14ac:dyDescent="0.25">
      <c r="A278">
        <v>269</v>
      </c>
      <c r="B278">
        <f t="shared" si="16"/>
        <v>-62.2943</v>
      </c>
      <c r="C278">
        <f t="shared" si="17"/>
        <v>5.8961700443973358E-5</v>
      </c>
      <c r="D278">
        <f t="shared" si="18"/>
        <v>5.4296270794582824E-2</v>
      </c>
    </row>
    <row r="279" spans="1:4" x14ac:dyDescent="0.25">
      <c r="A279">
        <v>270</v>
      </c>
      <c r="B279">
        <f t="shared" si="16"/>
        <v>-62.169000000000004</v>
      </c>
      <c r="C279">
        <f t="shared" si="17"/>
        <v>6.068760518767986E-5</v>
      </c>
      <c r="D279">
        <f t="shared" si="18"/>
        <v>5.5085209079969853E-2</v>
      </c>
    </row>
    <row r="280" spans="1:4" x14ac:dyDescent="0.25">
      <c r="A280">
        <v>271</v>
      </c>
      <c r="B280">
        <f t="shared" si="16"/>
        <v>-62.043700000000001</v>
      </c>
      <c r="C280">
        <f t="shared" si="17"/>
        <v>6.2464029966628331E-5</v>
      </c>
      <c r="D280">
        <f t="shared" si="18"/>
        <v>5.5885610834376827E-2</v>
      </c>
    </row>
    <row r="281" spans="1:4" x14ac:dyDescent="0.25">
      <c r="A281">
        <v>272</v>
      </c>
      <c r="B281">
        <f t="shared" si="16"/>
        <v>-61.918399999999998</v>
      </c>
      <c r="C281">
        <f t="shared" si="17"/>
        <v>6.4292453584310059E-5</v>
      </c>
      <c r="D281">
        <f t="shared" si="18"/>
        <v>5.66976426248526E-2</v>
      </c>
    </row>
    <row r="282" spans="1:4" x14ac:dyDescent="0.25">
      <c r="A282">
        <v>273</v>
      </c>
      <c r="B282">
        <f t="shared" si="16"/>
        <v>-61.793100000000003</v>
      </c>
      <c r="C282">
        <f t="shared" si="17"/>
        <v>6.617439813119657E-5</v>
      </c>
      <c r="D282">
        <f t="shared" si="18"/>
        <v>5.7521473438706595E-2</v>
      </c>
    </row>
    <row r="283" spans="1:4" x14ac:dyDescent="0.25">
      <c r="A283">
        <v>274</v>
      </c>
      <c r="B283">
        <f t="shared" si="16"/>
        <v>-61.6678</v>
      </c>
      <c r="C283">
        <f t="shared" si="17"/>
        <v>6.8111430251820159E-5</v>
      </c>
      <c r="D283">
        <f t="shared" si="18"/>
        <v>5.835727471867589E-2</v>
      </c>
    </row>
    <row r="284" spans="1:4" x14ac:dyDescent="0.25">
      <c r="A284">
        <v>275</v>
      </c>
      <c r="B284">
        <f t="shared" si="16"/>
        <v>-61.542500000000004</v>
      </c>
      <c r="C284">
        <f t="shared" si="17"/>
        <v>7.0105162448942828E-5</v>
      </c>
      <c r="D284">
        <f t="shared" si="18"/>
        <v>5.9205220398602869E-2</v>
      </c>
    </row>
    <row r="285" spans="1:4" x14ac:dyDescent="0.25">
      <c r="A285">
        <v>276</v>
      </c>
      <c r="B285">
        <f t="shared" si="16"/>
        <v>-61.417200000000001</v>
      </c>
      <c r="C285">
        <f t="shared" si="17"/>
        <v>7.2157254425902093E-5</v>
      </c>
      <c r="D285">
        <f t="shared" si="18"/>
        <v>6.0065486939632019E-2</v>
      </c>
    </row>
    <row r="286" spans="1:4" x14ac:dyDescent="0.25">
      <c r="A286">
        <v>277</v>
      </c>
      <c r="B286">
        <f t="shared" si="16"/>
        <v>-61.291899999999998</v>
      </c>
      <c r="C286">
        <f t="shared" si="17"/>
        <v>7.4269414468247663E-5</v>
      </c>
      <c r="D286">
        <f t="shared" si="18"/>
        <v>6.0938253366931865E-2</v>
      </c>
    </row>
    <row r="287" spans="1:4" x14ac:dyDescent="0.25">
      <c r="A287">
        <v>278</v>
      </c>
      <c r="B287">
        <f t="shared" si="16"/>
        <v>-61.166600000000003</v>
      </c>
      <c r="C287">
        <f t="shared" si="17"/>
        <v>7.6443400865821914E-5</v>
      </c>
      <c r="D287">
        <f t="shared" si="18"/>
        <v>6.1823701306951008E-2</v>
      </c>
    </row>
    <row r="288" spans="1:4" x14ac:dyDescent="0.25">
      <c r="A288">
        <v>279</v>
      </c>
      <c r="B288">
        <f t="shared" si="16"/>
        <v>-61.0413</v>
      </c>
      <c r="C288">
        <f t="shared" si="17"/>
        <v>7.868102337646785E-5</v>
      </c>
      <c r="D288">
        <f t="shared" si="18"/>
        <v>6.2722015025215766E-2</v>
      </c>
    </row>
    <row r="289" spans="1:4" x14ac:dyDescent="0.25">
      <c r="A289">
        <v>280</v>
      </c>
      <c r="B289">
        <f t="shared" si="16"/>
        <v>-60.916000000000004</v>
      </c>
      <c r="C289">
        <f t="shared" si="17"/>
        <v>8.0984144732578606E-5</v>
      </c>
      <c r="D289">
        <f t="shared" si="18"/>
        <v>6.3633381464675676E-2</v>
      </c>
    </row>
    <row r="290" spans="1:4" x14ac:dyDescent="0.25">
      <c r="A290">
        <v>281</v>
      </c>
      <c r="B290">
        <f t="shared" si="16"/>
        <v>-60.790700000000001</v>
      </c>
      <c r="C290">
        <f t="shared" si="17"/>
        <v>8.3354682191751834E-5</v>
      </c>
      <c r="D290">
        <f t="shared" si="18"/>
        <v>6.4557990284608388E-2</v>
      </c>
    </row>
    <row r="291" spans="1:4" x14ac:dyDescent="0.25">
      <c r="A291">
        <v>282</v>
      </c>
      <c r="B291">
        <f t="shared" si="16"/>
        <v>-60.665399999999998</v>
      </c>
      <c r="C291">
        <f t="shared" si="17"/>
        <v>8.5794609132827659E-5</v>
      </c>
      <c r="D291">
        <f t="shared" si="18"/>
        <v>6.5496033900087292E-2</v>
      </c>
    </row>
    <row r="292" spans="1:4" x14ac:dyDescent="0.25">
      <c r="A292">
        <v>283</v>
      </c>
      <c r="B292">
        <f t="shared" si="16"/>
        <v>-60.540100000000002</v>
      </c>
      <c r="C292">
        <f t="shared" si="17"/>
        <v>8.8305956698651414E-5</v>
      </c>
      <c r="D292">
        <f t="shared" si="18"/>
        <v>6.6447707522024946E-2</v>
      </c>
    </row>
    <row r="293" spans="1:4" x14ac:dyDescent="0.25">
      <c r="A293">
        <v>284</v>
      </c>
      <c r="B293">
        <f t="shared" si="16"/>
        <v>-60.4148</v>
      </c>
      <c r="C293">
        <f t="shared" si="17"/>
        <v>9.0890815486917976E-5</v>
      </c>
      <c r="D293">
        <f t="shared" si="18"/>
        <v>6.7413209197796684E-2</v>
      </c>
    </row>
    <row r="294" spans="1:4" x14ac:dyDescent="0.25">
      <c r="A294">
        <v>285</v>
      </c>
      <c r="B294">
        <f t="shared" si="16"/>
        <v>-60.289500000000004</v>
      </c>
      <c r="C294">
        <f t="shared" si="17"/>
        <v>9.3551337290513078E-5</v>
      </c>
      <c r="D294">
        <f t="shared" si="18"/>
        <v>6.8392739852455489E-2</v>
      </c>
    </row>
    <row r="295" spans="1:4" x14ac:dyDescent="0.25">
      <c r="A295">
        <v>286</v>
      </c>
      <c r="B295">
        <f t="shared" si="16"/>
        <v>-60.164200000000001</v>
      </c>
      <c r="C295">
        <f t="shared" si="17"/>
        <v>9.6289736888794815E-5</v>
      </c>
      <c r="D295">
        <f t="shared" si="18"/>
        <v>6.9386503330545066E-2</v>
      </c>
    </row>
    <row r="296" spans="1:4" x14ac:dyDescent="0.25">
      <c r="A296">
        <v>287</v>
      </c>
      <c r="B296">
        <f t="shared" si="16"/>
        <v>-60.038899999999998</v>
      </c>
      <c r="C296">
        <f t="shared" si="17"/>
        <v>9.9108293891311176E-5</v>
      </c>
      <c r="D296">
        <f t="shared" si="18"/>
        <v>7.0394706438521068E-2</v>
      </c>
    </row>
    <row r="297" spans="1:4" x14ac:dyDescent="0.25">
      <c r="A297">
        <v>288</v>
      </c>
      <c r="B297">
        <f t="shared" si="16"/>
        <v>-59.913600000000002</v>
      </c>
      <c r="C297">
        <f t="shared" si="17"/>
        <v>1.0200935463548374E-4</v>
      </c>
      <c r="D297">
        <f t="shared" si="18"/>
        <v>7.1417558987788066E-2</v>
      </c>
    </row>
    <row r="298" spans="1:4" x14ac:dyDescent="0.25">
      <c r="A298">
        <v>289</v>
      </c>
      <c r="B298">
        <f t="shared" si="16"/>
        <v>-59.7883</v>
      </c>
      <c r="C298">
        <f t="shared" si="17"/>
        <v>1.0499533413984227E-4</v>
      </c>
      <c r="D298">
        <f t="shared" si="18"/>
        <v>7.2455273838362616E-2</v>
      </c>
    </row>
    <row r="299" spans="1:4" x14ac:dyDescent="0.25">
      <c r="A299">
        <v>290</v>
      </c>
      <c r="B299">
        <f t="shared" si="16"/>
        <v>-59.663000000000004</v>
      </c>
      <c r="C299">
        <f t="shared" si="17"/>
        <v>1.0806871811443091E-4</v>
      </c>
      <c r="D299">
        <f t="shared" si="18"/>
        <v>7.3508066943169886E-2</v>
      </c>
    </row>
    <row r="300" spans="1:4" x14ac:dyDescent="0.25">
      <c r="A300">
        <v>291</v>
      </c>
      <c r="B300">
        <f t="shared" si="16"/>
        <v>-59.537700000000001</v>
      </c>
      <c r="C300">
        <f t="shared" si="17"/>
        <v>1.112320650300651E-4</v>
      </c>
      <c r="D300">
        <f t="shared" si="18"/>
        <v>7.4576157392984885E-2</v>
      </c>
    </row>
    <row r="301" spans="1:4" x14ac:dyDescent="0.25">
      <c r="A301">
        <v>292</v>
      </c>
      <c r="B301">
        <f t="shared" si="16"/>
        <v>-59.412399999999998</v>
      </c>
      <c r="C301">
        <f t="shared" si="17"/>
        <v>1.1448800824815616E-4</v>
      </c>
      <c r="D301">
        <f t="shared" si="18"/>
        <v>7.565976746202574E-2</v>
      </c>
    </row>
    <row r="302" spans="1:4" x14ac:dyDescent="0.25">
      <c r="A302">
        <v>293</v>
      </c>
      <c r="B302">
        <f t="shared" si="16"/>
        <v>-59.287100000000002</v>
      </c>
      <c r="C302">
        <f t="shared" si="17"/>
        <v>1.1783925821288136E-4</v>
      </c>
      <c r="D302">
        <f t="shared" si="18"/>
        <v>7.6759122654210088E-2</v>
      </c>
    </row>
    <row r="303" spans="1:4" x14ac:dyDescent="0.25">
      <c r="A303">
        <v>294</v>
      </c>
      <c r="B303">
        <f t="shared" si="16"/>
        <v>-59.161799999999999</v>
      </c>
      <c r="C303">
        <f t="shared" si="17"/>
        <v>1.2128860470752217E-4</v>
      </c>
      <c r="D303">
        <f t="shared" si="18"/>
        <v>7.7874451750083659E-2</v>
      </c>
    </row>
    <row r="304" spans="1:4" x14ac:dyDescent="0.25">
      <c r="A304">
        <v>295</v>
      </c>
      <c r="B304">
        <f t="shared" si="16"/>
        <v>-59.036500000000004</v>
      </c>
      <c r="C304">
        <f t="shared" si="17"/>
        <v>1.2483891917684737E-4</v>
      </c>
      <c r="D304">
        <f t="shared" si="18"/>
        <v>7.9005986854430013E-2</v>
      </c>
    </row>
    <row r="305" spans="1:4" x14ac:dyDescent="0.25">
      <c r="A305">
        <v>296</v>
      </c>
      <c r="B305">
        <f t="shared" si="16"/>
        <v>-58.911200000000001</v>
      </c>
      <c r="C305">
        <f t="shared" si="17"/>
        <v>1.2849315711747905E-4</v>
      </c>
      <c r="D305">
        <f t="shared" si="18"/>
        <v>8.0153963444573054E-2</v>
      </c>
    </row>
    <row r="306" spans="1:4" x14ac:dyDescent="0.25">
      <c r="A306">
        <v>297</v>
      </c>
      <c r="B306">
        <f t="shared" si="16"/>
        <v>-58.785899999999998</v>
      </c>
      <c r="C306">
        <f t="shared" si="17"/>
        <v>1.3225436053822544E-4</v>
      </c>
      <c r="D306">
        <f t="shared" si="18"/>
        <v>8.13186204193804E-2</v>
      </c>
    </row>
    <row r="307" spans="1:4" x14ac:dyDescent="0.25">
      <c r="A307">
        <v>298</v>
      </c>
      <c r="B307">
        <f t="shared" si="16"/>
        <v>-58.660600000000002</v>
      </c>
      <c r="C307">
        <f t="shared" si="17"/>
        <v>1.3612566049243371E-4</v>
      </c>
      <c r="D307">
        <f t="shared" si="18"/>
        <v>8.2500200148979547E-2</v>
      </c>
    </row>
    <row r="308" spans="1:4" x14ac:dyDescent="0.25">
      <c r="A308">
        <v>299</v>
      </c>
      <c r="B308">
        <f t="shared" si="16"/>
        <v>-58.535299999999999</v>
      </c>
      <c r="C308">
        <f t="shared" si="17"/>
        <v>1.4011027968446893E-4</v>
      </c>
      <c r="D308">
        <f t="shared" si="18"/>
        <v>8.3698948525196215E-2</v>
      </c>
    </row>
    <row r="309" spans="1:4" x14ac:dyDescent="0.25">
      <c r="A309">
        <v>300</v>
      </c>
      <c r="B309">
        <f t="shared" si="16"/>
        <v>-58.410000000000004</v>
      </c>
      <c r="C309">
        <f t="shared" si="17"/>
        <v>1.4421153515248669E-4</v>
      </c>
      <c r="D309">
        <f t="shared" si="18"/>
        <v>8.4915115012725112E-2</v>
      </c>
    </row>
    <row r="310" spans="1:4" x14ac:dyDescent="0.25">
      <c r="A310">
        <v>301</v>
      </c>
      <c r="B310">
        <f t="shared" si="16"/>
        <v>-58.284700000000001</v>
      </c>
      <c r="C310">
        <f t="shared" si="17"/>
        <v>1.4843284102973798E-4</v>
      </c>
      <c r="D310">
        <f t="shared" si="18"/>
        <v>8.6148952701045056E-2</v>
      </c>
    </row>
    <row r="311" spans="1:4" x14ac:dyDescent="0.25">
      <c r="A311">
        <v>302</v>
      </c>
      <c r="B311">
        <f t="shared" si="16"/>
        <v>-58.159400000000005</v>
      </c>
      <c r="C311">
        <f t="shared" si="17"/>
        <v>1.5277771138669967E-4</v>
      </c>
      <c r="D311">
        <f t="shared" si="18"/>
        <v>8.7400718357087792E-2</v>
      </c>
    </row>
    <row r="312" spans="1:4" x14ac:dyDescent="0.25">
      <c r="A312">
        <v>303</v>
      </c>
      <c r="B312">
        <f t="shared" si="16"/>
        <v>-58.034100000000002</v>
      </c>
      <c r="C312">
        <f t="shared" si="17"/>
        <v>1.572497631563986E-4</v>
      </c>
      <c r="D312">
        <f t="shared" si="18"/>
        <v>8.8670672478672052E-2</v>
      </c>
    </row>
    <row r="313" spans="1:4" x14ac:dyDescent="0.25">
      <c r="A313">
        <v>304</v>
      </c>
      <c r="B313">
        <f t="shared" si="16"/>
        <v>-57.908799999999999</v>
      </c>
      <c r="C313">
        <f t="shared" si="17"/>
        <v>1.618527191453674E-4</v>
      </c>
      <c r="D313">
        <f t="shared" si="18"/>
        <v>8.9959079348714818E-2</v>
      </c>
    </row>
    <row r="314" spans="1:4" x14ac:dyDescent="0.25">
      <c r="A314">
        <v>305</v>
      </c>
      <c r="B314">
        <f t="shared" si="16"/>
        <v>-57.783500000000004</v>
      </c>
      <c r="C314">
        <f t="shared" si="17"/>
        <v>1.6659041113273169E-4</v>
      </c>
      <c r="D314">
        <f t="shared" si="18"/>
        <v>9.1266207090229104E-2</v>
      </c>
    </row>
    <row r="315" spans="1:4" x14ac:dyDescent="0.25">
      <c r="A315">
        <v>306</v>
      </c>
      <c r="B315">
        <f t="shared" si="16"/>
        <v>-57.658200000000001</v>
      </c>
      <c r="C315">
        <f t="shared" si="17"/>
        <v>1.7146678306001733E-4</v>
      </c>
      <c r="D315">
        <f t="shared" si="18"/>
        <v>9.2592327722122128E-2</v>
      </c>
    </row>
    <row r="316" spans="1:4" x14ac:dyDescent="0.25">
      <c r="A316">
        <v>307</v>
      </c>
      <c r="B316">
        <f t="shared" si="16"/>
        <v>-57.532900000000005</v>
      </c>
      <c r="C316">
        <f t="shared" si="17"/>
        <v>1.7648589431432357E-4</v>
      </c>
      <c r="D316">
        <f t="shared" si="18"/>
        <v>9.3937717215803046E-2</v>
      </c>
    </row>
    <row r="317" spans="1:4" x14ac:dyDescent="0.25">
      <c r="A317">
        <v>308</v>
      </c>
      <c r="B317">
        <f t="shared" si="16"/>
        <v>-57.407600000000002</v>
      </c>
      <c r="C317">
        <f t="shared" si="17"/>
        <v>1.8165192310760494E-4</v>
      </c>
      <c r="D317">
        <f t="shared" si="18"/>
        <v>9.5302655552614315E-2</v>
      </c>
    </row>
    <row r="318" spans="1:4" x14ac:dyDescent="0.25">
      <c r="A318">
        <v>309</v>
      </c>
      <c r="B318">
        <f t="shared" si="16"/>
        <v>-57.282299999999999</v>
      </c>
      <c r="C318">
        <f t="shared" si="17"/>
        <v>1.8696916995486558E-4</v>
      </c>
      <c r="D318">
        <f t="shared" si="18"/>
        <v>9.6687426782096547E-2</v>
      </c>
    </row>
    <row r="319" spans="1:4" x14ac:dyDescent="0.25">
      <c r="A319">
        <v>310</v>
      </c>
      <c r="B319">
        <f t="shared" si="16"/>
        <v>-57.157000000000004</v>
      </c>
      <c r="C319">
        <f t="shared" si="17"/>
        <v>1.9244206125416927E-4</v>
      </c>
      <c r="D319">
        <f t="shared" si="18"/>
        <v>9.8092319081100651E-2</v>
      </c>
    </row>
    <row r="320" spans="1:4" x14ac:dyDescent="0.25">
      <c r="A320">
        <v>311</v>
      </c>
      <c r="B320">
        <f t="shared" si="16"/>
        <v>-57.031700000000001</v>
      </c>
      <c r="C320">
        <f t="shared" si="17"/>
        <v>1.9807515297144181E-4</v>
      </c>
      <c r="D320">
        <f t="shared" si="18"/>
        <v>9.9517624813758948E-2</v>
      </c>
    </row>
    <row r="321" spans="1:4" x14ac:dyDescent="0.25">
      <c r="A321">
        <v>312</v>
      </c>
      <c r="B321">
        <f t="shared" si="16"/>
        <v>-56.906400000000005</v>
      </c>
      <c r="C321">
        <f t="shared" si="17"/>
        <v>2.0387313443313054E-4</v>
      </c>
      <c r="D321">
        <f t="shared" si="18"/>
        <v>0.10096364059232674</v>
      </c>
    </row>
    <row r="322" spans="1:4" x14ac:dyDescent="0.25">
      <c r="A322">
        <v>313</v>
      </c>
      <c r="B322">
        <f t="shared" si="16"/>
        <v>-56.781100000000002</v>
      </c>
      <c r="C322">
        <f t="shared" si="17"/>
        <v>2.0984083222988636E-4</v>
      </c>
      <c r="D322">
        <f t="shared" si="18"/>
        <v>0.10243066733890939</v>
      </c>
    </row>
    <row r="323" spans="1:4" x14ac:dyDescent="0.25">
      <c r="A323">
        <v>314</v>
      </c>
      <c r="B323">
        <f t="shared" si="16"/>
        <v>-56.655799999999999</v>
      </c>
      <c r="C323">
        <f t="shared" si="17"/>
        <v>2.1598321423450722E-4</v>
      </c>
      <c r="D323">
        <f t="shared" si="18"/>
        <v>0.10391901034808483</v>
      </c>
    </row>
    <row r="324" spans="1:4" x14ac:dyDescent="0.25">
      <c r="A324">
        <v>315</v>
      </c>
      <c r="B324">
        <f t="shared" si="16"/>
        <v>-56.530500000000004</v>
      </c>
      <c r="C324">
        <f t="shared" si="17"/>
        <v>2.2230539373749704E-4</v>
      </c>
      <c r="D324">
        <f t="shared" si="18"/>
        <v>0.10542897935043691</v>
      </c>
    </row>
    <row r="325" spans="1:4" x14ac:dyDescent="0.25">
      <c r="A325">
        <v>316</v>
      </c>
      <c r="B325">
        <f t="shared" si="16"/>
        <v>-56.405200000000001</v>
      </c>
      <c r="C325">
        <f t="shared" si="17"/>
        <v>2.288126337036797E-4</v>
      </c>
      <c r="D325">
        <f t="shared" si="18"/>
        <v>0.10696088857701204</v>
      </c>
    </row>
    <row r="326" spans="1:4" x14ac:dyDescent="0.25">
      <c r="A326">
        <v>317</v>
      </c>
      <c r="B326">
        <f t="shared" si="16"/>
        <v>-56.279900000000005</v>
      </c>
      <c r="C326">
        <f t="shared" si="17"/>
        <v>2.3551035115340646E-4</v>
      </c>
      <c r="D326">
        <f t="shared" si="18"/>
        <v>0.1085150568247113</v>
      </c>
    </row>
    <row r="327" spans="1:4" x14ac:dyDescent="0.25">
      <c r="A327">
        <v>318</v>
      </c>
      <c r="B327">
        <f t="shared" si="16"/>
        <v>-56.154600000000002</v>
      </c>
      <c r="C327">
        <f t="shared" si="17"/>
        <v>2.4240412167201471E-4</v>
      </c>
      <c r="D327">
        <f t="shared" si="18"/>
        <v>0.1100918075226342</v>
      </c>
    </row>
    <row r="328" spans="1:4" x14ac:dyDescent="0.25">
      <c r="A328">
        <v>319</v>
      </c>
      <c r="B328">
        <f t="shared" si="16"/>
        <v>-56.029299999999999</v>
      </c>
      <c r="C328">
        <f t="shared" si="17"/>
        <v>2.4949968405128001E-4</v>
      </c>
      <c r="D328">
        <f t="shared" si="18"/>
        <v>0.11169146879938503</v>
      </c>
    </row>
    <row r="329" spans="1:4" x14ac:dyDescent="0.25">
      <c r="A329">
        <v>320</v>
      </c>
      <c r="B329">
        <f t="shared" si="16"/>
        <v>-55.904000000000003</v>
      </c>
      <c r="C329">
        <f t="shared" si="17"/>
        <v>2.5680294506673454E-4</v>
      </c>
      <c r="D329">
        <f t="shared" si="18"/>
        <v>0.11331437355135812</v>
      </c>
    </row>
    <row r="330" spans="1:4" x14ac:dyDescent="0.25">
      <c r="A330">
        <v>321</v>
      </c>
      <c r="B330">
        <f t="shared" ref="B330:B393" si="19">B$2 + B$3*A330</f>
        <v>-55.778700000000001</v>
      </c>
      <c r="C330">
        <f t="shared" ref="C330:C393" si="20">10^((B330+B$4-30)/10)</f>
        <v>2.6431998439482623E-4</v>
      </c>
      <c r="D330">
        <f t="shared" ref="D330:D393" si="21">SQRT(C330*B$5)</f>
        <v>0.11496085951201526</v>
      </c>
    </row>
    <row r="331" spans="1:4" x14ac:dyDescent="0.25">
      <c r="A331">
        <v>322</v>
      </c>
      <c r="B331">
        <f t="shared" si="19"/>
        <v>-55.653400000000005</v>
      </c>
      <c r="C331">
        <f t="shared" si="20"/>
        <v>2.7205705967400589E-4</v>
      </c>
      <c r="D331">
        <f t="shared" si="21"/>
        <v>0.1166312693221689</v>
      </c>
    </row>
    <row r="332" spans="1:4" x14ac:dyDescent="0.25">
      <c r="A332">
        <v>323</v>
      </c>
      <c r="B332">
        <f t="shared" si="19"/>
        <v>-55.528100000000002</v>
      </c>
      <c r="C332">
        <f t="shared" si="20"/>
        <v>2.8002061171396802E-4</v>
      </c>
      <c r="D332">
        <f t="shared" si="21"/>
        <v>0.1183259506012878</v>
      </c>
    </row>
    <row r="333" spans="1:4" x14ac:dyDescent="0.25">
      <c r="A333">
        <v>324</v>
      </c>
      <c r="B333">
        <f t="shared" si="19"/>
        <v>-55.402799999999999</v>
      </c>
      <c r="C333">
        <f t="shared" si="20"/>
        <v>2.8821726985736736E-4</v>
      </c>
      <c r="D333">
        <f t="shared" si="21"/>
        <v>0.12004525601983766</v>
      </c>
    </row>
    <row r="334" spans="1:4" x14ac:dyDescent="0.25">
      <c r="A334">
        <v>325</v>
      </c>
      <c r="B334">
        <f t="shared" si="19"/>
        <v>-55.277500000000003</v>
      </c>
      <c r="C334">
        <f t="shared" si="20"/>
        <v>2.9665385749848608E-4</v>
      </c>
      <c r="D334">
        <f t="shared" si="21"/>
        <v>0.12178954337267343</v>
      </c>
    </row>
    <row r="335" spans="1:4" x14ac:dyDescent="0.25">
      <c r="A335">
        <v>326</v>
      </c>
      <c r="B335">
        <f t="shared" si="19"/>
        <v>-55.152200000000001</v>
      </c>
      <c r="C335">
        <f t="shared" si="20"/>
        <v>3.0533739776344131E-4</v>
      </c>
      <c r="D335">
        <f t="shared" si="21"/>
        <v>0.12355917565349837</v>
      </c>
    </row>
    <row r="336" spans="1:4" x14ac:dyDescent="0.25">
      <c r="A336">
        <v>327</v>
      </c>
      <c r="B336">
        <f t="shared" si="19"/>
        <v>-55.026900000000005</v>
      </c>
      <c r="C336">
        <f t="shared" si="20"/>
        <v>3.1427511935665947E-4</v>
      </c>
      <c r="D336">
        <f t="shared" si="21"/>
        <v>0.12535452113040427</v>
      </c>
    </row>
    <row r="337" spans="1:4" x14ac:dyDescent="0.25">
      <c r="A337">
        <v>328</v>
      </c>
      <c r="B337">
        <f t="shared" si="19"/>
        <v>-54.901600000000002</v>
      </c>
      <c r="C337">
        <f t="shared" si="20"/>
        <v>3.234744625784852E-4</v>
      </c>
      <c r="D337">
        <f t="shared" si="21"/>
        <v>0.12717595342250931</v>
      </c>
    </row>
    <row r="338" spans="1:4" x14ac:dyDescent="0.25">
      <c r="A338">
        <v>329</v>
      </c>
      <c r="B338">
        <f t="shared" si="19"/>
        <v>-54.776299999999999</v>
      </c>
      <c r="C338">
        <f t="shared" si="20"/>
        <v>3.3294308551894212E-4</v>
      </c>
      <c r="D338">
        <f t="shared" si="21"/>
        <v>0.12902385157771065</v>
      </c>
    </row>
    <row r="339" spans="1:4" x14ac:dyDescent="0.25">
      <c r="A339">
        <v>330</v>
      </c>
      <c r="B339">
        <f t="shared" si="19"/>
        <v>-54.651000000000003</v>
      </c>
      <c r="C339">
        <f t="shared" si="20"/>
        <v>3.4268887043278575E-4</v>
      </c>
      <c r="D339">
        <f t="shared" si="21"/>
        <v>0.13089860015156499</v>
      </c>
    </row>
    <row r="340" spans="1:4" x14ac:dyDescent="0.25">
      <c r="A340">
        <v>331</v>
      </c>
      <c r="B340">
        <f t="shared" si="19"/>
        <v>-54.525700000000001</v>
      </c>
      <c r="C340">
        <f t="shared" si="20"/>
        <v>3.5271993030117294E-4</v>
      </c>
      <c r="D340">
        <f t="shared" si="21"/>
        <v>0.13280058928731697</v>
      </c>
    </row>
    <row r="341" spans="1:4" x14ac:dyDescent="0.25">
      <c r="A341">
        <v>332</v>
      </c>
      <c r="B341">
        <f t="shared" si="19"/>
        <v>-54.400400000000005</v>
      </c>
      <c r="C341">
        <f t="shared" si="20"/>
        <v>3.6304461558539513E-4</v>
      </c>
      <c r="D341">
        <f t="shared" si="21"/>
        <v>0.13473021479708908</v>
      </c>
    </row>
    <row r="342" spans="1:4" x14ac:dyDescent="0.25">
      <c r="A342">
        <v>333</v>
      </c>
      <c r="B342">
        <f t="shared" si="19"/>
        <v>-54.275100000000002</v>
      </c>
      <c r="C342">
        <f t="shared" si="20"/>
        <v>3.7367152117831275E-4</v>
      </c>
      <c r="D342">
        <f t="shared" si="21"/>
        <v>0.13668787824425266</v>
      </c>
    </row>
    <row r="343" spans="1:4" x14ac:dyDescent="0.25">
      <c r="A343">
        <v>334</v>
      </c>
      <c r="B343">
        <f t="shared" si="19"/>
        <v>-54.149799999999999</v>
      </c>
      <c r="C343">
        <f t="shared" si="20"/>
        <v>3.8460949355925754E-4</v>
      </c>
      <c r="D343">
        <f t="shared" si="21"/>
        <v>0.13867398702699391</v>
      </c>
    </row>
    <row r="344" spans="1:4" x14ac:dyDescent="0.25">
      <c r="A344">
        <v>335</v>
      </c>
      <c r="B344">
        <f t="shared" si="19"/>
        <v>-54.024500000000003</v>
      </c>
      <c r="C344">
        <f t="shared" si="20"/>
        <v>3.9586763815838112E-4</v>
      </c>
      <c r="D344">
        <f t="shared" si="21"/>
        <v>0.14068895446309584</v>
      </c>
    </row>
    <row r="345" spans="1:4" x14ac:dyDescent="0.25">
      <c r="A345">
        <v>336</v>
      </c>
      <c r="B345">
        <f t="shared" si="19"/>
        <v>-53.8992</v>
      </c>
      <c r="C345">
        <f t="shared" si="20"/>
        <v>4.07455326936569E-4</v>
      </c>
      <c r="D345">
        <f t="shared" si="21"/>
        <v>0.14273319987595195</v>
      </c>
    </row>
    <row r="346" spans="1:4" x14ac:dyDescent="0.25">
      <c r="A346">
        <v>337</v>
      </c>
      <c r="B346">
        <f t="shared" si="19"/>
        <v>-53.773900000000005</v>
      </c>
      <c r="C346">
        <f t="shared" si="20"/>
        <v>4.1938220618721942E-4</v>
      </c>
      <c r="D346">
        <f t="shared" si="21"/>
        <v>0.14480714868182776</v>
      </c>
    </row>
    <row r="347" spans="1:4" x14ac:dyDescent="0.25">
      <c r="A347">
        <v>338</v>
      </c>
      <c r="B347">
        <f t="shared" si="19"/>
        <v>-53.648600000000002</v>
      </c>
      <c r="C347">
        <f t="shared" si="20"/>
        <v>4.3165820456641222E-4</v>
      </c>
      <c r="D347">
        <f t="shared" si="21"/>
        <v>0.14691123247839361</v>
      </c>
    </row>
    <row r="348" spans="1:4" x14ac:dyDescent="0.25">
      <c r="A348">
        <v>339</v>
      </c>
      <c r="B348">
        <f t="shared" si="19"/>
        <v>-53.523299999999999</v>
      </c>
      <c r="C348">
        <f t="shared" si="20"/>
        <v>4.4429354135811427E-4</v>
      </c>
      <c r="D348">
        <f t="shared" si="21"/>
        <v>0.14904588913454042</v>
      </c>
    </row>
    <row r="349" spans="1:4" x14ac:dyDescent="0.25">
      <c r="A349">
        <v>340</v>
      </c>
      <c r="B349">
        <f t="shared" si="19"/>
        <v>-53.398000000000003</v>
      </c>
      <c r="C349">
        <f t="shared" si="20"/>
        <v>4.5729873498133369E-4</v>
      </c>
      <c r="D349">
        <f t="shared" si="21"/>
        <v>0.15121156288150284</v>
      </c>
    </row>
    <row r="350" spans="1:4" x14ac:dyDescent="0.25">
      <c r="A350">
        <v>341</v>
      </c>
      <c r="B350">
        <f t="shared" si="19"/>
        <v>-53.2727</v>
      </c>
      <c r="C350">
        <f t="shared" si="20"/>
        <v>4.7068461174629037E-4</v>
      </c>
      <c r="D350">
        <f t="shared" si="21"/>
        <v>0.15340870440530588</v>
      </c>
    </row>
    <row r="351" spans="1:4" x14ac:dyDescent="0.25">
      <c r="A351">
        <v>342</v>
      </c>
      <c r="B351">
        <f t="shared" si="19"/>
        <v>-53.147400000000005</v>
      </c>
      <c r="C351">
        <f t="shared" si="20"/>
        <v>4.8446231486688632E-4</v>
      </c>
      <c r="D351">
        <f t="shared" si="21"/>
        <v>0.15563777094055387</v>
      </c>
    </row>
    <row r="352" spans="1:4" x14ac:dyDescent="0.25">
      <c r="A352">
        <v>343</v>
      </c>
      <c r="B352">
        <f t="shared" si="19"/>
        <v>-53.022100000000002</v>
      </c>
      <c r="C352">
        <f t="shared" si="20"/>
        <v>4.9864331373699808E-4</v>
      </c>
      <c r="D352">
        <f t="shared" si="21"/>
        <v>0.1578992263655839</v>
      </c>
    </row>
    <row r="353" spans="1:4" x14ac:dyDescent="0.25">
      <c r="A353">
        <v>344</v>
      </c>
      <c r="B353">
        <f t="shared" si="19"/>
        <v>-52.896799999999999</v>
      </c>
      <c r="C353">
        <f t="shared" si="20"/>
        <v>5.132394134782876E-4</v>
      </c>
      <c r="D353">
        <f t="shared" si="21"/>
        <v>0.16019354129899988</v>
      </c>
    </row>
    <row r="354" spans="1:4" x14ac:dyDescent="0.25">
      <c r="A354">
        <v>345</v>
      </c>
      <c r="B354">
        <f t="shared" si="19"/>
        <v>-52.771500000000003</v>
      </c>
      <c r="C354">
        <f t="shared" si="20"/>
        <v>5.2826276476750349E-4</v>
      </c>
      <c r="D354">
        <f t="shared" si="21"/>
        <v>0.16252119319761094</v>
      </c>
    </row>
    <row r="355" spans="1:4" x14ac:dyDescent="0.25">
      <c r="A355">
        <v>346</v>
      </c>
      <c r="B355">
        <f t="shared" si="19"/>
        <v>-52.6462</v>
      </c>
      <c r="C355">
        <f t="shared" si="20"/>
        <v>5.4372587395144149E-4</v>
      </c>
      <c r="D355">
        <f t="shared" si="21"/>
        <v>0.16488266645579236</v>
      </c>
    </row>
    <row r="356" spans="1:4" x14ac:dyDescent="0.25">
      <c r="A356">
        <v>347</v>
      </c>
      <c r="B356">
        <f t="shared" si="19"/>
        <v>-52.520900000000005</v>
      </c>
      <c r="C356">
        <f t="shared" si="20"/>
        <v>5.5964161345797869E-4</v>
      </c>
      <c r="D356">
        <f t="shared" si="21"/>
        <v>0.16727845250628945</v>
      </c>
    </row>
    <row r="357" spans="1:4" x14ac:dyDescent="0.25">
      <c r="A357">
        <v>348</v>
      </c>
      <c r="B357">
        <f t="shared" si="19"/>
        <v>-52.395600000000002</v>
      </c>
      <c r="C357">
        <f t="shared" si="20"/>
        <v>5.7602323251186875E-4</v>
      </c>
      <c r="D357">
        <f t="shared" si="21"/>
        <v>0.16970904992248775</v>
      </c>
    </row>
    <row r="358" spans="1:4" x14ac:dyDescent="0.25">
      <c r="A358">
        <v>349</v>
      </c>
      <c r="B358">
        <f t="shared" si="19"/>
        <v>-52.270299999999999</v>
      </c>
      <c r="C358">
        <f t="shared" si="20"/>
        <v>5.9288436816419098E-4</v>
      </c>
      <c r="D358">
        <f t="shared" si="21"/>
        <v>0.17217496452216724</v>
      </c>
    </row>
    <row r="359" spans="1:4" x14ac:dyDescent="0.25">
      <c r="A359">
        <v>350</v>
      </c>
      <c r="B359">
        <f t="shared" si="19"/>
        <v>-52.145000000000003</v>
      </c>
      <c r="C359">
        <f t="shared" si="20"/>
        <v>6.1023905664466264E-4</v>
      </c>
      <c r="D359">
        <f t="shared" si="21"/>
        <v>0.17467670947276609</v>
      </c>
    </row>
    <row r="360" spans="1:4" x14ac:dyDescent="0.25">
      <c r="A360">
        <v>351</v>
      </c>
      <c r="B360">
        <f t="shared" si="19"/>
        <v>-52.0197</v>
      </c>
      <c r="C360">
        <f t="shared" si="20"/>
        <v>6.281017450462435E-4</v>
      </c>
      <c r="D360">
        <f t="shared" si="21"/>
        <v>0.17721480539817258</v>
      </c>
    </row>
    <row r="361" spans="1:4" x14ac:dyDescent="0.25">
      <c r="A361">
        <v>352</v>
      </c>
      <c r="B361">
        <f t="shared" si="19"/>
        <v>-51.894400000000005</v>
      </c>
      <c r="C361">
        <f t="shared" si="20"/>
        <v>6.4648730335177041E-4</v>
      </c>
      <c r="D361">
        <f t="shared" si="21"/>
        <v>0.17978978048706917</v>
      </c>
    </row>
    <row r="362" spans="1:4" x14ac:dyDescent="0.25">
      <c r="A362">
        <v>353</v>
      </c>
      <c r="B362">
        <f t="shared" si="19"/>
        <v>-51.769100000000002</v>
      </c>
      <c r="C362">
        <f t="shared" si="20"/>
        <v>6.6541103681263137E-4</v>
      </c>
      <c r="D362">
        <f t="shared" si="21"/>
        <v>0.18240217060285102</v>
      </c>
    </row>
    <row r="363" spans="1:4" x14ac:dyDescent="0.25">
      <c r="A363">
        <v>354</v>
      </c>
      <c r="B363">
        <f t="shared" si="19"/>
        <v>-51.643799999999999</v>
      </c>
      <c r="C363">
        <f t="shared" si="20"/>
        <v>6.848886986897838E-4</v>
      </c>
      <c r="D363">
        <f t="shared" si="21"/>
        <v>0.18505251939514142</v>
      </c>
    </row>
    <row r="364" spans="1:4" x14ac:dyDescent="0.25">
      <c r="A364">
        <v>355</v>
      </c>
      <c r="B364">
        <f t="shared" si="19"/>
        <v>-51.518500000000003</v>
      </c>
      <c r="C364">
        <f t="shared" si="20"/>
        <v>7.0493650336771858E-4</v>
      </c>
      <c r="D364">
        <f t="shared" si="21"/>
        <v>0.18774137841292721</v>
      </c>
    </row>
    <row r="365" spans="1:4" x14ac:dyDescent="0.25">
      <c r="A365">
        <v>356</v>
      </c>
      <c r="B365">
        <f t="shared" si="19"/>
        <v>-51.3932</v>
      </c>
      <c r="C365">
        <f t="shared" si="20"/>
        <v>7.2557113985230221E-4</v>
      </c>
      <c r="D365">
        <f t="shared" si="21"/>
        <v>0.19046930721933944</v>
      </c>
    </row>
    <row r="366" spans="1:4" x14ac:dyDescent="0.25">
      <c r="A366">
        <v>357</v>
      </c>
      <c r="B366">
        <f t="shared" si="19"/>
        <v>-51.267900000000004</v>
      </c>
      <c r="C366">
        <f t="shared" si="20"/>
        <v>7.4680978566370507E-4</v>
      </c>
      <c r="D366">
        <f t="shared" si="21"/>
        <v>0.19323687350809951</v>
      </c>
    </row>
    <row r="367" spans="1:4" x14ac:dyDescent="0.25">
      <c r="A367">
        <v>358</v>
      </c>
      <c r="B367">
        <f t="shared" si="19"/>
        <v>-51.142600000000002</v>
      </c>
      <c r="C367">
        <f t="shared" si="20"/>
        <v>7.6867012113602271E-4</v>
      </c>
      <c r="D367">
        <f t="shared" si="21"/>
        <v>0.19604465322166054</v>
      </c>
    </row>
    <row r="368" spans="1:4" x14ac:dyDescent="0.25">
      <c r="A368">
        <v>359</v>
      </c>
      <c r="B368">
        <f t="shared" si="19"/>
        <v>-51.017299999999999</v>
      </c>
      <c r="C368">
        <f t="shared" si="20"/>
        <v>7.9117034413543933E-4</v>
      </c>
      <c r="D368">
        <f t="shared" si="21"/>
        <v>0.19889323067106121</v>
      </c>
    </row>
    <row r="369" spans="1:4" x14ac:dyDescent="0.25">
      <c r="A369">
        <v>360</v>
      </c>
      <c r="B369">
        <f t="shared" si="19"/>
        <v>-50.892000000000003</v>
      </c>
      <c r="C369">
        <f t="shared" si="20"/>
        <v>8.1432918520924337E-4</v>
      </c>
      <c r="D369">
        <f t="shared" si="21"/>
        <v>0.20178319865752492</v>
      </c>
    </row>
    <row r="370" spans="1:4" x14ac:dyDescent="0.25">
      <c r="A370">
        <v>361</v>
      </c>
      <c r="B370">
        <f t="shared" si="19"/>
        <v>-50.7667</v>
      </c>
      <c r="C370">
        <f t="shared" si="20"/>
        <v>8.3816592317827252E-4</v>
      </c>
      <c r="D370">
        <f t="shared" si="21"/>
        <v>0.20471515859582462</v>
      </c>
    </row>
    <row r="371" spans="1:4" x14ac:dyDescent="0.25">
      <c r="A371">
        <v>362</v>
      </c>
      <c r="B371">
        <f t="shared" si="19"/>
        <v>-50.641400000000004</v>
      </c>
      <c r="C371">
        <f t="shared" si="20"/>
        <v>8.6270040118575659E-4</v>
      </c>
      <c r="D371">
        <f t="shared" si="21"/>
        <v>0.20768972063943808</v>
      </c>
    </row>
    <row r="372" spans="1:4" x14ac:dyDescent="0.25">
      <c r="A372">
        <v>363</v>
      </c>
      <c r="B372">
        <f t="shared" si="19"/>
        <v>-50.516100000000002</v>
      </c>
      <c r="C372">
        <f t="shared" si="20"/>
        <v>8.8795304321596588E-4</v>
      </c>
      <c r="D372">
        <f t="shared" si="21"/>
        <v>0.21070750380752531</v>
      </c>
    </row>
    <row r="373" spans="1:4" x14ac:dyDescent="0.25">
      <c r="A373">
        <v>364</v>
      </c>
      <c r="B373">
        <f t="shared" si="19"/>
        <v>-50.390799999999999</v>
      </c>
      <c r="C373">
        <f t="shared" si="20"/>
        <v>9.1394487109636093E-4</v>
      </c>
      <c r="D373">
        <f t="shared" si="21"/>
        <v>0.21376913611374782</v>
      </c>
    </row>
    <row r="374" spans="1:4" x14ac:dyDescent="0.25">
      <c r="A374">
        <v>365</v>
      </c>
      <c r="B374">
        <f t="shared" si="19"/>
        <v>-50.265500000000003</v>
      </c>
      <c r="C374">
        <f t="shared" si="20"/>
        <v>9.4069752199743713E-4</v>
      </c>
      <c r="D374">
        <f t="shared" si="21"/>
        <v>0.21687525469696134</v>
      </c>
    </row>
    <row r="375" spans="1:4" x14ac:dyDescent="0.25">
      <c r="A375">
        <v>366</v>
      </c>
      <c r="B375">
        <f t="shared" si="19"/>
        <v>-50.1402</v>
      </c>
      <c r="C375">
        <f t="shared" si="20"/>
        <v>9.6823326644482073E-4</v>
      </c>
      <c r="D375">
        <f t="shared" si="21"/>
        <v>0.22002650595380782</v>
      </c>
    </row>
    <row r="376" spans="1:4" x14ac:dyDescent="0.25">
      <c r="A376">
        <v>367</v>
      </c>
      <c r="B376">
        <f t="shared" si="19"/>
        <v>-50.014900000000004</v>
      </c>
      <c r="C376">
        <f t="shared" si="20"/>
        <v>9.9657502685859063E-4</v>
      </c>
      <c r="D376">
        <f t="shared" si="21"/>
        <v>0.22322354567323208</v>
      </c>
    </row>
    <row r="377" spans="1:4" x14ac:dyDescent="0.25">
      <c r="A377">
        <v>368</v>
      </c>
      <c r="B377">
        <f t="shared" si="19"/>
        <v>-49.889600000000002</v>
      </c>
      <c r="C377">
        <f t="shared" si="20"/>
        <v>1.0257463966353013E-3</v>
      </c>
      <c r="D377">
        <f t="shared" si="21"/>
        <v>0.22646703917295574</v>
      </c>
    </row>
    <row r="378" spans="1:4" x14ac:dyDescent="0.25">
      <c r="A378">
        <v>369</v>
      </c>
      <c r="B378">
        <f t="shared" si="19"/>
        <v>-49.764299999999999</v>
      </c>
      <c r="C378">
        <f t="shared" si="20"/>
        <v>1.055771659788542E-3</v>
      </c>
      <c r="D378">
        <f t="shared" si="21"/>
        <v>0.22975766143793136</v>
      </c>
    </row>
    <row r="379" spans="1:4" x14ac:dyDescent="0.25">
      <c r="A379">
        <v>370</v>
      </c>
      <c r="B379">
        <f t="shared" si="19"/>
        <v>-49.639000000000003</v>
      </c>
      <c r="C379">
        <f t="shared" si="20"/>
        <v>1.0866758111644234E-3</v>
      </c>
      <c r="D379">
        <f t="shared" si="21"/>
        <v>0.23309609726081038</v>
      </c>
    </row>
    <row r="380" spans="1:4" x14ac:dyDescent="0.25">
      <c r="A380">
        <v>371</v>
      </c>
      <c r="B380">
        <f t="shared" si="19"/>
        <v>-49.5137</v>
      </c>
      <c r="C380">
        <f t="shared" si="20"/>
        <v>1.1184845772488083E-3</v>
      </c>
      <c r="D380">
        <f t="shared" si="21"/>
        <v>0.23648304138445195</v>
      </c>
    </row>
    <row r="381" spans="1:4" x14ac:dyDescent="0.25">
      <c r="A381">
        <v>372</v>
      </c>
      <c r="B381">
        <f t="shared" si="19"/>
        <v>-49.388400000000004</v>
      </c>
      <c r="C381">
        <f t="shared" si="20"/>
        <v>1.1512244375835791E-3</v>
      </c>
      <c r="D381">
        <f t="shared" si="21"/>
        <v>0.23991919864650046</v>
      </c>
    </row>
    <row r="382" spans="1:4" x14ac:dyDescent="0.25">
      <c r="A382">
        <v>373</v>
      </c>
      <c r="B382">
        <f t="shared" si="19"/>
        <v>-49.263100000000001</v>
      </c>
      <c r="C382">
        <f t="shared" si="20"/>
        <v>1.1849226468098289E-3</v>
      </c>
      <c r="D382">
        <f t="shared" si="21"/>
        <v>0.2434052841260671</v>
      </c>
    </row>
    <row r="383" spans="1:4" x14ac:dyDescent="0.25">
      <c r="A383">
        <v>374</v>
      </c>
      <c r="B383">
        <f t="shared" si="19"/>
        <v>-49.137799999999999</v>
      </c>
      <c r="C383">
        <f t="shared" si="20"/>
        <v>1.219607257356258E-3</v>
      </c>
      <c r="D383">
        <f t="shared" si="21"/>
        <v>0.24694202329253906</v>
      </c>
    </row>
    <row r="384" spans="1:4" x14ac:dyDescent="0.25">
      <c r="A384">
        <v>375</v>
      </c>
      <c r="B384">
        <f t="shared" si="19"/>
        <v>-49.012500000000003</v>
      </c>
      <c r="C384">
        <f t="shared" si="20"/>
        <v>1.2553071427917242E-3</v>
      </c>
      <c r="D384">
        <f t="shared" si="21"/>
        <v>0.25053015215655422</v>
      </c>
    </row>
    <row r="385" spans="1:4" x14ac:dyDescent="0.25">
      <c r="A385">
        <v>376</v>
      </c>
      <c r="B385">
        <f t="shared" si="19"/>
        <v>-48.8872</v>
      </c>
      <c r="C385">
        <f t="shared" si="20"/>
        <v>1.2920520218613442E-3</v>
      </c>
      <c r="D385">
        <f t="shared" si="21"/>
        <v>0.25417041742316754</v>
      </c>
    </row>
    <row r="386" spans="1:4" x14ac:dyDescent="0.25">
      <c r="A386">
        <v>377</v>
      </c>
      <c r="B386">
        <f t="shared" si="19"/>
        <v>-48.761900000000004</v>
      </c>
      <c r="C386">
        <f t="shared" si="20"/>
        <v>1.3298724832261771E-3</v>
      </c>
      <c r="D386">
        <f t="shared" si="21"/>
        <v>0.25786357664724358</v>
      </c>
    </row>
    <row r="387" spans="1:4" x14ac:dyDescent="0.25">
      <c r="A387">
        <v>378</v>
      </c>
      <c r="B387">
        <f t="shared" si="19"/>
        <v>-48.636600000000001</v>
      </c>
      <c r="C387">
        <f t="shared" si="20"/>
        <v>1.3688000109270764E-3</v>
      </c>
      <c r="D387">
        <f t="shared" si="21"/>
        <v>0.26161039839110722</v>
      </c>
    </row>
    <row r="388" spans="1:4" x14ac:dyDescent="0.25">
      <c r="A388">
        <v>379</v>
      </c>
      <c r="B388">
        <f t="shared" si="19"/>
        <v>-48.511299999999999</v>
      </c>
      <c r="C388">
        <f t="shared" si="20"/>
        <v>1.4088670105939114E-3</v>
      </c>
      <c r="D388">
        <f t="shared" si="21"/>
        <v>0.26541166238448449</v>
      </c>
    </row>
    <row r="389" spans="1:4" x14ac:dyDescent="0.25">
      <c r="A389">
        <v>380</v>
      </c>
      <c r="B389">
        <f t="shared" si="19"/>
        <v>-48.386000000000003</v>
      </c>
      <c r="C389">
        <f t="shared" si="20"/>
        <v>1.4501068364219693E-3</v>
      </c>
      <c r="D389">
        <f t="shared" si="21"/>
        <v>0.26926815968676737</v>
      </c>
    </row>
    <row r="390" spans="1:4" x14ac:dyDescent="0.25">
      <c r="A390">
        <v>381</v>
      </c>
      <c r="B390">
        <f t="shared" si="19"/>
        <v>-48.2607</v>
      </c>
      <c r="C390">
        <f t="shared" si="20"/>
        <v>1.4925538189380231E-3</v>
      </c>
      <c r="D390">
        <f t="shared" si="21"/>
        <v>0.27318069285163832</v>
      </c>
    </row>
    <row r="391" spans="1:4" x14ac:dyDescent="0.25">
      <c r="A391">
        <v>382</v>
      </c>
      <c r="B391">
        <f t="shared" si="19"/>
        <v>-48.135400000000004</v>
      </c>
      <c r="C391">
        <f t="shared" si="20"/>
        <v>1.5362432935791099E-3</v>
      </c>
      <c r="D391">
        <f t="shared" si="21"/>
        <v>0.2771500760940821</v>
      </c>
    </row>
    <row r="392" spans="1:4" x14ac:dyDescent="0.25">
      <c r="A392">
        <v>383</v>
      </c>
      <c r="B392">
        <f t="shared" si="19"/>
        <v>-48.010100000000001</v>
      </c>
      <c r="C392">
        <f t="shared" si="20"/>
        <v>1.581211630107923E-3</v>
      </c>
      <c r="D392">
        <f t="shared" si="21"/>
        <v>0.28117713545983097</v>
      </c>
    </row>
    <row r="393" spans="1:4" x14ac:dyDescent="0.25">
      <c r="A393">
        <v>384</v>
      </c>
      <c r="B393">
        <f t="shared" si="19"/>
        <v>-47.884799999999998</v>
      </c>
      <c r="C393">
        <f t="shared" si="20"/>
        <v>1.6274962628891737E-3</v>
      </c>
      <c r="D393">
        <f t="shared" si="21"/>
        <v>0.28526270899726569</v>
      </c>
    </row>
    <row r="394" spans="1:4" x14ac:dyDescent="0.25">
      <c r="A394">
        <v>385</v>
      </c>
      <c r="B394">
        <f t="shared" ref="B394:B457" si="22">B$2 + B$3*A394</f>
        <v>-47.759500000000003</v>
      </c>
      <c r="C394">
        <f t="shared" ref="C394:C457" si="23">10^((B394+B$4-30)/10)</f>
        <v>1.6751357220522289E-3</v>
      </c>
      <c r="D394">
        <f t="shared" ref="D394:D457" si="24">SQRT(C394*B$5)</f>
        <v>0.28940764693181736</v>
      </c>
    </row>
    <row r="395" spans="1:4" x14ac:dyDescent="0.25">
      <c r="A395">
        <v>386</v>
      </c>
      <c r="B395">
        <f t="shared" si="22"/>
        <v>-47.6342</v>
      </c>
      <c r="C395">
        <f t="shared" si="23"/>
        <v>1.7241696655659437E-3</v>
      </c>
      <c r="D395">
        <f t="shared" si="24"/>
        <v>0.29361281184290511</v>
      </c>
    </row>
    <row r="396" spans="1:4" x14ac:dyDescent="0.25">
      <c r="A396">
        <v>387</v>
      </c>
      <c r="B396">
        <f t="shared" si="22"/>
        <v>-47.508900000000004</v>
      </c>
      <c r="C396">
        <f t="shared" si="23"/>
        <v>1.7746389122523204E-3</v>
      </c>
      <c r="D396">
        <f t="shared" si="24"/>
        <v>0.29787907884343945</v>
      </c>
    </row>
    <row r="397" spans="1:4" x14ac:dyDescent="0.25">
      <c r="A397">
        <v>388</v>
      </c>
      <c r="B397">
        <f t="shared" si="22"/>
        <v>-47.383600000000001</v>
      </c>
      <c r="C397">
        <f t="shared" si="23"/>
        <v>1.8265854757665971E-3</v>
      </c>
      <c r="D397">
        <f t="shared" si="24"/>
        <v>0.30220733576193987</v>
      </c>
    </row>
    <row r="398" spans="1:4" x14ac:dyDescent="0.25">
      <c r="A398">
        <v>389</v>
      </c>
      <c r="B398">
        <f t="shared" si="22"/>
        <v>-47.258300000000006</v>
      </c>
      <c r="C398">
        <f t="shared" si="23"/>
        <v>1.8800525995719317E-3</v>
      </c>
      <c r="D398">
        <f t="shared" si="24"/>
        <v>0.30659848332729334</v>
      </c>
    </row>
    <row r="399" spans="1:4" x14ac:dyDescent="0.25">
      <c r="A399">
        <v>390</v>
      </c>
      <c r="B399">
        <f t="shared" si="22"/>
        <v>-47.133000000000003</v>
      </c>
      <c r="C399">
        <f t="shared" si="23"/>
        <v>1.9350847929379023E-3</v>
      </c>
      <c r="D399">
        <f t="shared" si="24"/>
        <v>0.31105343535620228</v>
      </c>
    </row>
    <row r="400" spans="1:4" x14ac:dyDescent="0.25">
      <c r="A400">
        <v>391</v>
      </c>
      <c r="B400">
        <f t="shared" si="22"/>
        <v>-47.0077</v>
      </c>
      <c r="C400">
        <f t="shared" si="23"/>
        <v>1.9917278679926925E-3</v>
      </c>
      <c r="D400">
        <f t="shared" si="24"/>
        <v>0.31557311894335144</v>
      </c>
    </row>
    <row r="401" spans="1:4" x14ac:dyDescent="0.25">
      <c r="A401">
        <v>392</v>
      </c>
      <c r="B401">
        <f t="shared" si="22"/>
        <v>-46.882400000000004</v>
      </c>
      <c r="C401">
        <f t="shared" si="23"/>
        <v>2.0500289778598931E-3</v>
      </c>
      <c r="D401">
        <f t="shared" si="24"/>
        <v>0.32015847465434155</v>
      </c>
    </row>
    <row r="402" spans="1:4" x14ac:dyDescent="0.25">
      <c r="A402">
        <v>393</v>
      </c>
      <c r="B402">
        <f t="shared" si="22"/>
        <v>-46.757100000000001</v>
      </c>
      <c r="C402">
        <f t="shared" si="23"/>
        <v>2.1100366559116219E-3</v>
      </c>
      <c r="D402">
        <f t="shared" si="24"/>
        <v>0.32481045672142561</v>
      </c>
    </row>
    <row r="403" spans="1:4" x14ac:dyDescent="0.25">
      <c r="A403">
        <v>394</v>
      </c>
      <c r="B403">
        <f t="shared" si="22"/>
        <v>-46.631800000000005</v>
      </c>
      <c r="C403">
        <f t="shared" si="23"/>
        <v>2.1718008561706172E-3</v>
      </c>
      <c r="D403">
        <f t="shared" si="24"/>
        <v>0.32953003324208685</v>
      </c>
    </row>
    <row r="404" spans="1:4" x14ac:dyDescent="0.25">
      <c r="A404">
        <v>395</v>
      </c>
      <c r="B404">
        <f t="shared" si="22"/>
        <v>-46.506500000000003</v>
      </c>
      <c r="C404">
        <f t="shared" si="23"/>
        <v>2.2353729948950203E-3</v>
      </c>
      <c r="D404">
        <f t="shared" si="24"/>
        <v>0.33431818638050642</v>
      </c>
    </row>
    <row r="405" spans="1:4" x14ac:dyDescent="0.25">
      <c r="A405">
        <v>396</v>
      </c>
      <c r="B405">
        <f t="shared" si="22"/>
        <v>-46.3812</v>
      </c>
      <c r="C405">
        <f t="shared" si="23"/>
        <v>2.3008059933803502E-3</v>
      </c>
      <c r="D405">
        <f t="shared" si="24"/>
        <v>0.33917591257195362</v>
      </c>
    </row>
    <row r="406" spans="1:4" x14ac:dyDescent="0.25">
      <c r="A406">
        <v>397</v>
      </c>
      <c r="B406">
        <f t="shared" si="22"/>
        <v>-46.255900000000004</v>
      </c>
      <c r="C406">
        <f t="shared" si="23"/>
        <v>2.3681543220144068E-3</v>
      </c>
      <c r="D406">
        <f t="shared" si="24"/>
        <v>0.34410422273014951</v>
      </c>
    </row>
    <row r="407" spans="1:4" x14ac:dyDescent="0.25">
      <c r="A407">
        <v>398</v>
      </c>
      <c r="B407">
        <f t="shared" si="22"/>
        <v>-46.130600000000001</v>
      </c>
      <c r="C407">
        <f t="shared" si="23"/>
        <v>2.4374740456217297E-3</v>
      </c>
      <c r="D407">
        <f t="shared" si="24"/>
        <v>0.34910414245764326</v>
      </c>
    </row>
    <row r="408" spans="1:4" x14ac:dyDescent="0.25">
      <c r="A408">
        <v>399</v>
      </c>
      <c r="B408">
        <f t="shared" si="22"/>
        <v>-46.005300000000005</v>
      </c>
      <c r="C408">
        <f t="shared" si="23"/>
        <v>2.5088228701353218E-3</v>
      </c>
      <c r="D408">
        <f t="shared" si="24"/>
        <v>0.35417671225924224</v>
      </c>
    </row>
    <row r="409" spans="1:4" x14ac:dyDescent="0.25">
      <c r="A409">
        <v>400</v>
      </c>
      <c r="B409">
        <f t="shared" si="22"/>
        <v>-45.88</v>
      </c>
      <c r="C409">
        <f t="shared" si="23"/>
        <v>2.5822601906345948E-3</v>
      </c>
      <c r="D409">
        <f t="shared" si="24"/>
        <v>0.35932298775854815</v>
      </c>
    </row>
    <row r="410" spans="1:4" x14ac:dyDescent="0.25">
      <c r="A410">
        <v>401</v>
      </c>
      <c r="B410">
        <f t="shared" si="22"/>
        <v>-45.7547</v>
      </c>
      <c r="C410">
        <f t="shared" si="23"/>
        <v>2.657847140789395E-3</v>
      </c>
      <c r="D410">
        <f t="shared" si="24"/>
        <v>0.36454403991763429</v>
      </c>
    </row>
    <row r="411" spans="1:4" x14ac:dyDescent="0.25">
      <c r="A411">
        <v>402</v>
      </c>
      <c r="B411">
        <f t="shared" si="22"/>
        <v>-45.629400000000004</v>
      </c>
      <c r="C411">
        <f t="shared" si="23"/>
        <v>2.7356466437513929E-3</v>
      </c>
      <c r="D411">
        <f t="shared" si="24"/>
        <v>0.36984095525991928</v>
      </c>
    </row>
    <row r="412" spans="1:4" x14ac:dyDescent="0.25">
      <c r="A412">
        <v>403</v>
      </c>
      <c r="B412">
        <f t="shared" si="22"/>
        <v>-45.504100000000001</v>
      </c>
      <c r="C412">
        <f t="shared" si="23"/>
        <v>2.8157234645351139E-3</v>
      </c>
      <c r="D412">
        <f t="shared" si="24"/>
        <v>0.37521483609627654</v>
      </c>
    </row>
    <row r="413" spans="1:4" x14ac:dyDescent="0.25">
      <c r="A413">
        <v>404</v>
      </c>
      <c r="B413">
        <f t="shared" si="22"/>
        <v>-45.378800000000005</v>
      </c>
      <c r="C413">
        <f t="shared" si="23"/>
        <v>2.898144263932252E-3</v>
      </c>
      <c r="D413">
        <f t="shared" si="24"/>
        <v>0.3806668007544296</v>
      </c>
    </row>
    <row r="414" spans="1:4" x14ac:dyDescent="0.25">
      <c r="A414">
        <v>405</v>
      </c>
      <c r="B414">
        <f t="shared" si="22"/>
        <v>-45.253500000000003</v>
      </c>
      <c r="C414">
        <f t="shared" si="23"/>
        <v>2.9829776540041607E-3</v>
      </c>
      <c r="D414">
        <f t="shared" si="24"/>
        <v>0.3861979838116818</v>
      </c>
    </row>
    <row r="415" spans="1:4" x14ac:dyDescent="0.25">
      <c r="A415">
        <v>406</v>
      </c>
      <c r="B415">
        <f t="shared" si="22"/>
        <v>-45.1282</v>
      </c>
      <c r="C415">
        <f t="shared" si="23"/>
        <v>3.0702942551986715E-3</v>
      </c>
      <c r="D415">
        <f t="shared" si="24"/>
        <v>0.391809536331026</v>
      </c>
    </row>
    <row r="416" spans="1:4" x14ac:dyDescent="0.25">
      <c r="A416">
        <v>407</v>
      </c>
      <c r="B416">
        <f t="shared" si="22"/>
        <v>-45.002900000000004</v>
      </c>
      <c r="C416">
        <f t="shared" si="23"/>
        <v>3.1601667551388228E-3</v>
      </c>
      <c r="D416">
        <f t="shared" si="24"/>
        <v>0.39750262610068521</v>
      </c>
    </row>
    <row r="417" spans="1:4" x14ac:dyDescent="0.25">
      <c r="A417">
        <v>408</v>
      </c>
      <c r="B417">
        <f t="shared" si="22"/>
        <v>-44.877600000000001</v>
      </c>
      <c r="C417">
        <f t="shared" si="23"/>
        <v>3.2526699691324676E-3</v>
      </c>
      <c r="D417">
        <f t="shared" si="24"/>
        <v>0.40327843787713641</v>
      </c>
    </row>
    <row r="418" spans="1:4" x14ac:dyDescent="0.25">
      <c r="A418">
        <v>409</v>
      </c>
      <c r="B418">
        <f t="shared" si="22"/>
        <v>-44.752300000000005</v>
      </c>
      <c r="C418">
        <f t="shared" si="23"/>
        <v>3.3478809024530187E-3</v>
      </c>
      <c r="D418">
        <f t="shared" si="24"/>
        <v>0.40913817363166072</v>
      </c>
    </row>
    <row r="419" spans="1:4" x14ac:dyDescent="0.25">
      <c r="A419">
        <v>410</v>
      </c>
      <c r="B419">
        <f t="shared" si="22"/>
        <v>-44.627000000000002</v>
      </c>
      <c r="C419">
        <f t="shared" si="23"/>
        <v>3.4458788144433442E-3</v>
      </c>
      <c r="D419">
        <f t="shared" si="24"/>
        <v>0.41508305280048141</v>
      </c>
    </row>
    <row r="420" spans="1:4" x14ac:dyDescent="0.25">
      <c r="A420">
        <v>411</v>
      </c>
      <c r="B420">
        <f t="shared" si="22"/>
        <v>-44.5017</v>
      </c>
      <c r="C420">
        <f t="shared" si="23"/>
        <v>3.546745284496004E-3</v>
      </c>
      <c r="D420">
        <f t="shared" si="24"/>
        <v>0.42111431253853177</v>
      </c>
    </row>
    <row r="421" spans="1:4" x14ac:dyDescent="0.25">
      <c r="A421">
        <v>412</v>
      </c>
      <c r="B421">
        <f t="shared" si="22"/>
        <v>-44.376400000000004</v>
      </c>
      <c r="C421">
        <f t="shared" si="23"/>
        <v>3.650564279964884E-3</v>
      </c>
      <c r="D421">
        <f t="shared" si="24"/>
        <v>0.427233207976913</v>
      </c>
    </row>
    <row r="422" spans="1:4" x14ac:dyDescent="0.25">
      <c r="A422">
        <v>413</v>
      </c>
      <c r="B422">
        <f t="shared" si="22"/>
        <v>-44.251100000000001</v>
      </c>
      <c r="C422">
        <f t="shared" si="23"/>
        <v>3.7574222260647293E-3</v>
      </c>
      <c r="D422">
        <f t="shared" si="24"/>
        <v>0.43344101248409395</v>
      </c>
    </row>
    <row r="423" spans="1:4" x14ac:dyDescent="0.25">
      <c r="A423">
        <v>414</v>
      </c>
      <c r="B423">
        <f t="shared" si="22"/>
        <v>-44.125800000000005</v>
      </c>
      <c r="C423">
        <f t="shared" si="23"/>
        <v>3.8674080778166734E-3</v>
      </c>
      <c r="D423">
        <f t="shared" si="24"/>
        <v>0.43973901793090148</v>
      </c>
    </row>
    <row r="424" spans="1:4" x14ac:dyDescent="0.25">
      <c r="A424">
        <v>415</v>
      </c>
      <c r="B424">
        <f t="shared" si="22"/>
        <v>-44.000500000000002</v>
      </c>
      <c r="C424">
        <f t="shared" si="23"/>
        <v>3.9806133940998361E-3</v>
      </c>
      <c r="D424">
        <f t="shared" si="24"/>
        <v>0.44612853495936772</v>
      </c>
    </row>
    <row r="425" spans="1:4" x14ac:dyDescent="0.25">
      <c r="A425">
        <v>416</v>
      </c>
      <c r="B425">
        <f t="shared" si="22"/>
        <v>-43.8752</v>
      </c>
      <c r="C425">
        <f t="shared" si="23"/>
        <v>4.0971324138704274E-3</v>
      </c>
      <c r="D425">
        <f t="shared" si="24"/>
        <v>0.45261089325547765</v>
      </c>
    </row>
    <row r="426" spans="1:4" x14ac:dyDescent="0.25">
      <c r="A426">
        <v>417</v>
      </c>
      <c r="B426">
        <f t="shared" si="22"/>
        <v>-43.749900000000004</v>
      </c>
      <c r="C426">
        <f t="shared" si="23"/>
        <v>4.2170621346119784E-3</v>
      </c>
      <c r="D426">
        <f t="shared" si="24"/>
        <v>0.45918744182588328</v>
      </c>
    </row>
    <row r="427" spans="1:4" x14ac:dyDescent="0.25">
      <c r="A427">
        <v>418</v>
      </c>
      <c r="B427">
        <f t="shared" si="22"/>
        <v>-43.624600000000001</v>
      </c>
      <c r="C427">
        <f t="shared" si="23"/>
        <v>4.3405023930819372E-3</v>
      </c>
      <c r="D427">
        <f t="shared" si="24"/>
        <v>0.46585954927863921</v>
      </c>
    </row>
    <row r="428" spans="1:4" x14ac:dyDescent="0.25">
      <c r="A428">
        <v>419</v>
      </c>
      <c r="B428">
        <f t="shared" si="22"/>
        <v>-43.499300000000005</v>
      </c>
      <c r="C428">
        <f t="shared" si="23"/>
        <v>4.4675559484217793E-3</v>
      </c>
      <c r="D428">
        <f t="shared" si="24"/>
        <v>0.47262860410801311</v>
      </c>
    </row>
    <row r="429" spans="1:4" x14ac:dyDescent="0.25">
      <c r="A429">
        <v>420</v>
      </c>
      <c r="B429">
        <f t="shared" si="22"/>
        <v>-43.374000000000002</v>
      </c>
      <c r="C429">
        <f t="shared" si="23"/>
        <v>4.5983285676999943E-3</v>
      </c>
      <c r="D429">
        <f t="shared" si="24"/>
        <v>0.47949601498344041</v>
      </c>
    </row>
    <row r="430" spans="1:4" x14ac:dyDescent="0.25">
      <c r="A430">
        <v>421</v>
      </c>
      <c r="B430">
        <f t="shared" si="22"/>
        <v>-43.248699999999999</v>
      </c>
      <c r="C430">
        <f t="shared" si="23"/>
        <v>4.7329291139589389E-3</v>
      </c>
      <c r="D430">
        <f t="shared" si="24"/>
        <v>0.48646321104267171</v>
      </c>
    </row>
    <row r="431" spans="1:4" x14ac:dyDescent="0.25">
      <c r="A431">
        <v>422</v>
      </c>
      <c r="B431">
        <f t="shared" si="22"/>
        <v>-43.123400000000004</v>
      </c>
      <c r="C431">
        <f t="shared" si="23"/>
        <v>4.8714696368390474E-3</v>
      </c>
      <c r="D431">
        <f t="shared" si="24"/>
        <v>0.49353164218918361</v>
      </c>
    </row>
    <row r="432" spans="1:4" x14ac:dyDescent="0.25">
      <c r="A432">
        <v>423</v>
      </c>
      <c r="B432">
        <f t="shared" si="22"/>
        <v>-42.998100000000001</v>
      </c>
      <c r="C432">
        <f t="shared" si="23"/>
        <v>5.0140654658557566E-3</v>
      </c>
      <c r="D432">
        <f t="shared" si="24"/>
        <v>0.50070277939391139</v>
      </c>
    </row>
    <row r="433" spans="1:4" x14ac:dyDescent="0.25">
      <c r="A433">
        <v>424</v>
      </c>
      <c r="B433">
        <f t="shared" si="22"/>
        <v>-42.872800000000005</v>
      </c>
      <c r="C433">
        <f t="shared" si="23"/>
        <v>5.1608353064067167E-3</v>
      </c>
      <c r="D433">
        <f t="shared" si="24"/>
        <v>0.50797811500136092</v>
      </c>
    </row>
    <row r="434" spans="1:4" x14ac:dyDescent="0.25">
      <c r="A434">
        <v>425</v>
      </c>
      <c r="B434">
        <f t="shared" si="22"/>
        <v>-42.747500000000002</v>
      </c>
      <c r="C434">
        <f t="shared" si="23"/>
        <v>5.311901338589416E-3</v>
      </c>
      <c r="D434">
        <f t="shared" si="24"/>
        <v>0.51535916304017615</v>
      </c>
    </row>
    <row r="435" spans="1:4" x14ac:dyDescent="0.25">
      <c r="A435">
        <v>426</v>
      </c>
      <c r="B435">
        <f t="shared" si="22"/>
        <v>-42.622199999999999</v>
      </c>
      <c r="C435">
        <f t="shared" si="23"/>
        <v>5.4673893189112217E-3</v>
      </c>
      <c r="D435">
        <f t="shared" si="24"/>
        <v>0.52284745953821088</v>
      </c>
    </row>
    <row r="436" spans="1:4" x14ac:dyDescent="0.25">
      <c r="A436">
        <v>427</v>
      </c>
      <c r="B436">
        <f t="shared" si="22"/>
        <v>-42.496900000000004</v>
      </c>
      <c r="C436">
        <f t="shared" si="23"/>
        <v>5.627428684976757E-3</v>
      </c>
      <c r="D436">
        <f t="shared" si="24"/>
        <v>0.53044456284218611</v>
      </c>
    </row>
    <row r="437" spans="1:4" x14ac:dyDescent="0.25">
      <c r="A437">
        <v>428</v>
      </c>
      <c r="B437">
        <f t="shared" si="22"/>
        <v>-42.371600000000001</v>
      </c>
      <c r="C437">
        <f t="shared" si="23"/>
        <v>5.7921526632395684E-3</v>
      </c>
      <c r="D437">
        <f t="shared" si="24"/>
        <v>0.53815205394198617</v>
      </c>
    </row>
    <row r="438" spans="1:4" x14ac:dyDescent="0.25">
      <c r="A438">
        <v>429</v>
      </c>
      <c r="B438">
        <f t="shared" si="22"/>
        <v>-42.246300000000005</v>
      </c>
      <c r="C438">
        <f t="shared" si="23"/>
        <v>5.9616983799079138E-3</v>
      </c>
      <c r="D438">
        <f t="shared" si="24"/>
        <v>0.54597153679967203</v>
      </c>
    </row>
    <row r="439" spans="1:4" x14ac:dyDescent="0.25">
      <c r="A439">
        <v>430</v>
      </c>
      <c r="B439">
        <f t="shared" si="22"/>
        <v>-42.121000000000002</v>
      </c>
      <c r="C439">
        <f t="shared" si="23"/>
        <v>6.136206975096886E-3</v>
      </c>
      <c r="D439">
        <f t="shared" si="24"/>
        <v>0.55390463868327033</v>
      </c>
    </row>
    <row r="440" spans="1:4" x14ac:dyDescent="0.25">
      <c r="A440">
        <v>431</v>
      </c>
      <c r="B440">
        <f t="shared" si="22"/>
        <v>-41.995699999999999</v>
      </c>
      <c r="C440">
        <f t="shared" si="23"/>
        <v>6.315823720322012E-3</v>
      </c>
      <c r="D440">
        <f t="shared" si="24"/>
        <v>0.56195301050541635</v>
      </c>
    </row>
    <row r="441" spans="1:4" x14ac:dyDescent="0.25">
      <c r="A441">
        <v>432</v>
      </c>
      <c r="B441">
        <f t="shared" si="22"/>
        <v>-41.870400000000004</v>
      </c>
      <c r="C441">
        <f t="shared" si="23"/>
        <v>6.5006981394320198E-3</v>
      </c>
      <c r="D441">
        <f t="shared" si="24"/>
        <v>0.57011832716691446</v>
      </c>
    </row>
    <row r="442" spans="1:4" x14ac:dyDescent="0.25">
      <c r="A442">
        <v>433</v>
      </c>
      <c r="B442">
        <f t="shared" si="22"/>
        <v>-41.745100000000001</v>
      </c>
      <c r="C442">
        <f t="shared" si="23"/>
        <v>6.6909841330816027E-3</v>
      </c>
      <c r="D442">
        <f t="shared" si="24"/>
        <v>0.57840228790529524</v>
      </c>
    </row>
    <row r="443" spans="1:4" x14ac:dyDescent="0.25">
      <c r="A443">
        <v>434</v>
      </c>
      <c r="B443">
        <f t="shared" si="22"/>
        <v>-41.619800000000005</v>
      </c>
      <c r="C443">
        <f t="shared" si="23"/>
        <v>6.8868401068475507E-3</v>
      </c>
      <c r="D443">
        <f t="shared" si="24"/>
        <v>0.58680661664843003</v>
      </c>
    </row>
    <row r="444" spans="1:4" x14ac:dyDescent="0.25">
      <c r="A444">
        <v>435</v>
      </c>
      <c r="B444">
        <f t="shared" si="22"/>
        <v>-41.494500000000002</v>
      </c>
      <c r="C444">
        <f t="shared" si="23"/>
        <v>7.0884291030952349E-3</v>
      </c>
      <c r="D444">
        <f t="shared" si="24"/>
        <v>0.59533306237329175</v>
      </c>
    </row>
    <row r="445" spans="1:4" x14ac:dyDescent="0.25">
      <c r="A445">
        <v>436</v>
      </c>
      <c r="B445">
        <f t="shared" si="22"/>
        <v>-41.369199999999999</v>
      </c>
      <c r="C445">
        <f t="shared" si="23"/>
        <v>7.295918936704851E-3</v>
      </c>
      <c r="D445">
        <f t="shared" si="24"/>
        <v>0.6039833994699213</v>
      </c>
    </row>
    <row r="446" spans="1:4" x14ac:dyDescent="0.25">
      <c r="A446">
        <v>437</v>
      </c>
      <c r="B446">
        <f t="shared" si="22"/>
        <v>-41.243900000000004</v>
      </c>
      <c r="C446">
        <f t="shared" si="23"/>
        <v>7.5094823347707246E-3</v>
      </c>
      <c r="D446">
        <f t="shared" si="24"/>
        <v>0.61275942811068707</v>
      </c>
    </row>
    <row r="447" spans="1:4" x14ac:dyDescent="0.25">
      <c r="A447">
        <v>438</v>
      </c>
      <c r="B447">
        <f t="shared" si="22"/>
        <v>-41.118600000000001</v>
      </c>
      <c r="C447">
        <f t="shared" si="23"/>
        <v>7.7292970803898298E-3</v>
      </c>
      <c r="D447">
        <f t="shared" si="24"/>
        <v>0.62166297462491005</v>
      </c>
    </row>
    <row r="448" spans="1:4" x14ac:dyDescent="0.25">
      <c r="A448">
        <v>439</v>
      </c>
      <c r="B448">
        <f t="shared" si="22"/>
        <v>-40.993300000000005</v>
      </c>
      <c r="C448">
        <f t="shared" si="23"/>
        <v>7.9555461606591084E-3</v>
      </c>
      <c r="D448">
        <f t="shared" si="24"/>
        <v>0.63069589187892716</v>
      </c>
    </row>
    <row r="449" spans="1:4" x14ac:dyDescent="0.25">
      <c r="A449">
        <v>440</v>
      </c>
      <c r="B449">
        <f t="shared" si="22"/>
        <v>-40.868000000000002</v>
      </c>
      <c r="C449">
        <f t="shared" si="23"/>
        <v>8.1884179190051132E-3</v>
      </c>
      <c r="D449">
        <f t="shared" si="24"/>
        <v>0.63986005966168547</v>
      </c>
    </row>
    <row r="450" spans="1:4" x14ac:dyDescent="0.25">
      <c r="A450">
        <v>441</v>
      </c>
      <c r="B450">
        <f t="shared" si="22"/>
        <v>-40.742699999999999</v>
      </c>
      <c r="C450">
        <f t="shared" si="23"/>
        <v>8.4281062119723783E-3</v>
      </c>
      <c r="D450">
        <f t="shared" si="24"/>
        <v>0.64915738507592968</v>
      </c>
    </row>
    <row r="451" spans="1:4" x14ac:dyDescent="0.25">
      <c r="A451">
        <v>442</v>
      </c>
      <c r="B451">
        <f t="shared" si="22"/>
        <v>-40.617400000000004</v>
      </c>
      <c r="C451">
        <f t="shared" si="23"/>
        <v>8.674810570601375E-3</v>
      </c>
      <c r="D451">
        <f t="shared" si="24"/>
        <v>0.65858980293508096</v>
      </c>
    </row>
    <row r="452" spans="1:4" x14ac:dyDescent="0.25">
      <c r="A452">
        <v>443</v>
      </c>
      <c r="B452">
        <f t="shared" si="22"/>
        <v>-40.492100000000001</v>
      </c>
      <c r="C452">
        <f t="shared" si="23"/>
        <v>8.9287363665302728E-3</v>
      </c>
      <c r="D452">
        <f t="shared" si="24"/>
        <v>0.66815927616588067</v>
      </c>
    </row>
    <row r="453" spans="1:4" x14ac:dyDescent="0.25">
      <c r="A453">
        <v>444</v>
      </c>
      <c r="B453">
        <f t="shared" si="22"/>
        <v>-40.366800000000005</v>
      </c>
      <c r="C453">
        <f t="shared" si="23"/>
        <v>9.1900949829586184E-3</v>
      </c>
      <c r="D453">
        <f t="shared" si="24"/>
        <v>0.67786779621688098</v>
      </c>
    </row>
    <row r="454" spans="1:4" x14ac:dyDescent="0.25">
      <c r="A454">
        <v>445</v>
      </c>
      <c r="B454">
        <f t="shared" si="22"/>
        <v>-40.241500000000002</v>
      </c>
      <c r="C454">
        <f t="shared" si="23"/>
        <v>9.4591039906156207E-3</v>
      </c>
      <c r="D454">
        <f t="shared" si="24"/>
        <v>0.68771738347287759</v>
      </c>
    </row>
    <row r="455" spans="1:4" x14ac:dyDescent="0.25">
      <c r="A455">
        <v>446</v>
      </c>
      <c r="B455">
        <f t="shared" si="22"/>
        <v>-40.116199999999999</v>
      </c>
      <c r="C455">
        <f t="shared" si="23"/>
        <v>9.7359873288790835E-3</v>
      </c>
      <c r="D455">
        <f t="shared" si="24"/>
        <v>0.69771008767535692</v>
      </c>
    </row>
    <row r="456" spans="1:4" x14ac:dyDescent="0.25">
      <c r="A456">
        <v>447</v>
      </c>
      <c r="B456">
        <f t="shared" si="22"/>
        <v>-39.990900000000003</v>
      </c>
      <c r="C456">
        <f t="shared" si="23"/>
        <v>1.0020975492196148E-2</v>
      </c>
      <c r="D456">
        <f t="shared" si="24"/>
        <v>0.70784798834905749</v>
      </c>
    </row>
    <row r="457" spans="1:4" x14ac:dyDescent="0.25">
      <c r="A457">
        <v>448</v>
      </c>
      <c r="B457">
        <f t="shared" si="22"/>
        <v>-39.865600000000001</v>
      </c>
      <c r="C457">
        <f t="shared" si="23"/>
        <v>1.0314305721960855E-2</v>
      </c>
      <c r="D457">
        <f t="shared" si="24"/>
        <v>0.71813319523472996</v>
      </c>
    </row>
    <row r="458" spans="1:4" x14ac:dyDescent="0.25">
      <c r="A458">
        <v>449</v>
      </c>
      <c r="B458">
        <f t="shared" ref="B458:B521" si="25">B$2 + B$3*A458</f>
        <v>-39.740300000000005</v>
      </c>
      <c r="C458">
        <f t="shared" ref="C458:C521" si="26">10^((B458+B$4-30)/10)</f>
        <v>1.0616222204008161E-2</v>
      </c>
      <c r="D458">
        <f t="shared" ref="D458:D521" si="27">SQRT(C458*B$5)</f>
        <v>0.72856784872817992</v>
      </c>
    </row>
    <row r="459" spans="1:4" x14ac:dyDescent="0.25">
      <c r="A459">
        <v>450</v>
      </c>
      <c r="B459">
        <f t="shared" si="25"/>
        <v>-39.615000000000002</v>
      </c>
      <c r="C459">
        <f t="shared" si="26"/>
        <v>1.0926976271889086E-2</v>
      </c>
      <c r="D459">
        <f t="shared" si="27"/>
        <v>0.73915412032569661</v>
      </c>
    </row>
    <row r="460" spans="1:4" x14ac:dyDescent="0.25">
      <c r="A460">
        <v>451</v>
      </c>
      <c r="B460">
        <f t="shared" si="25"/>
        <v>-39.489699999999999</v>
      </c>
      <c r="C460">
        <f t="shared" si="26"/>
        <v>1.1246826616095884E-2</v>
      </c>
      <c r="D460">
        <f t="shared" si="27"/>
        <v>0.74989421307594728</v>
      </c>
    </row>
    <row r="461" spans="1:4" x14ac:dyDescent="0.25">
      <c r="A461">
        <v>452</v>
      </c>
      <c r="B461">
        <f t="shared" si="25"/>
        <v>-39.364400000000003</v>
      </c>
      <c r="C461">
        <f t="shared" si="26"/>
        <v>1.1576039499411711E-2</v>
      </c>
      <c r="D461">
        <f t="shared" si="27"/>
        <v>0.7607903620384433</v>
      </c>
    </row>
    <row r="462" spans="1:4" x14ac:dyDescent="0.25">
      <c r="A462">
        <v>453</v>
      </c>
      <c r="B462">
        <f t="shared" si="25"/>
        <v>-39.239100000000001</v>
      </c>
      <c r="C462">
        <f t="shared" si="26"/>
        <v>1.1914888978563935E-2</v>
      </c>
      <c r="D462">
        <f t="shared" si="27"/>
        <v>0.77184483474866683</v>
      </c>
    </row>
    <row r="463" spans="1:4" x14ac:dyDescent="0.25">
      <c r="A463">
        <v>454</v>
      </c>
      <c r="B463">
        <f t="shared" si="25"/>
        <v>-39.113800000000005</v>
      </c>
      <c r="C463">
        <f t="shared" si="26"/>
        <v>1.2263657132365406E-2</v>
      </c>
      <c r="D463">
        <f t="shared" si="27"/>
        <v>0.78305993168995069</v>
      </c>
    </row>
    <row r="464" spans="1:4" x14ac:dyDescent="0.25">
      <c r="A464">
        <v>455</v>
      </c>
      <c r="B464">
        <f t="shared" si="25"/>
        <v>-38.988500000000002</v>
      </c>
      <c r="C464">
        <f t="shared" si="26"/>
        <v>1.262263429653409E-2</v>
      </c>
      <c r="D464">
        <f t="shared" si="27"/>
        <v>0.7944379867722241</v>
      </c>
    </row>
    <row r="465" spans="1:4" x14ac:dyDescent="0.25">
      <c r="A465">
        <v>456</v>
      </c>
      <c r="B465">
        <f t="shared" si="25"/>
        <v>-38.863199999999999</v>
      </c>
      <c r="C465">
        <f t="shared" si="26"/>
        <v>1.2992119305385933E-2</v>
      </c>
      <c r="D465">
        <f t="shared" si="27"/>
        <v>0.8059813678177038</v>
      </c>
    </row>
    <row r="466" spans="1:4" x14ac:dyDescent="0.25">
      <c r="A466">
        <v>457</v>
      </c>
      <c r="B466">
        <f t="shared" si="25"/>
        <v>-38.737900000000003</v>
      </c>
      <c r="C466">
        <f t="shared" si="26"/>
        <v>1.337241974060276E-2</v>
      </c>
      <c r="D466">
        <f t="shared" si="27"/>
        <v>0.81769247705365244</v>
      </c>
    </row>
    <row r="467" spans="1:4" x14ac:dyDescent="0.25">
      <c r="A467">
        <v>458</v>
      </c>
      <c r="B467">
        <f t="shared" si="25"/>
        <v>-38.6126</v>
      </c>
      <c r="C467">
        <f t="shared" si="26"/>
        <v>1.376385218728181E-2</v>
      </c>
      <c r="D467">
        <f t="shared" si="27"/>
        <v>0.82957375161229063</v>
      </c>
    </row>
    <row r="468" spans="1:4" x14ac:dyDescent="0.25">
      <c r="A468">
        <v>459</v>
      </c>
      <c r="B468">
        <f t="shared" si="25"/>
        <v>-38.487300000000005</v>
      </c>
      <c r="C468">
        <f t="shared" si="26"/>
        <v>1.4166742497480346E-2</v>
      </c>
      <c r="D468">
        <f t="shared" si="27"/>
        <v>0.84162766403797429</v>
      </c>
    </row>
    <row r="469" spans="1:4" x14ac:dyDescent="0.25">
      <c r="A469">
        <v>460</v>
      </c>
      <c r="B469">
        <f t="shared" si="25"/>
        <v>-38.362000000000002</v>
      </c>
      <c r="C469">
        <f t="shared" si="26"/>
        <v>1.4581426061474639E-2</v>
      </c>
      <c r="D469">
        <f t="shared" si="27"/>
        <v>0.85385672280174263</v>
      </c>
    </row>
    <row r="470" spans="1:4" x14ac:dyDescent="0.25">
      <c r="A470">
        <v>461</v>
      </c>
      <c r="B470">
        <f t="shared" si="25"/>
        <v>-38.236699999999999</v>
      </c>
      <c r="C470">
        <f t="shared" si="26"/>
        <v>1.5008248086959126E-2</v>
      </c>
      <c r="D470">
        <f t="shared" si="27"/>
        <v>0.8662634728233416</v>
      </c>
    </row>
    <row r="471" spans="1:4" x14ac:dyDescent="0.25">
      <c r="A471">
        <v>462</v>
      </c>
      <c r="B471">
        <f t="shared" si="25"/>
        <v>-38.111400000000003</v>
      </c>
      <c r="C471">
        <f t="shared" si="26"/>
        <v>1.5447563886418138E-2</v>
      </c>
      <c r="D471">
        <f t="shared" si="27"/>
        <v>0.87885049600083121</v>
      </c>
    </row>
    <row r="472" spans="1:4" x14ac:dyDescent="0.25">
      <c r="A472">
        <v>463</v>
      </c>
      <c r="B472">
        <f t="shared" si="25"/>
        <v>-37.9861</v>
      </c>
      <c r="C472">
        <f t="shared" si="26"/>
        <v>1.5899739172909648E-2</v>
      </c>
      <c r="D472">
        <f t="shared" si="27"/>
        <v>0.89162041174789308</v>
      </c>
    </row>
    <row r="473" spans="1:4" x14ac:dyDescent="0.25">
      <c r="A473">
        <v>464</v>
      </c>
      <c r="B473">
        <f t="shared" si="25"/>
        <v>-37.860800000000005</v>
      </c>
      <c r="C473">
        <f t="shared" si="26"/>
        <v>1.6365150364506746E-2</v>
      </c>
      <c r="D473">
        <f t="shared" si="27"/>
        <v>0.90457587753893665</v>
      </c>
    </row>
    <row r="474" spans="1:4" x14ac:dyDescent="0.25">
      <c r="A474">
        <v>465</v>
      </c>
      <c r="B474">
        <f t="shared" si="25"/>
        <v>-37.735500000000002</v>
      </c>
      <c r="C474">
        <f t="shared" si="26"/>
        <v>1.6844184897651073E-2</v>
      </c>
      <c r="D474">
        <f t="shared" si="27"/>
        <v>0.91771958946213716</v>
      </c>
    </row>
    <row r="475" spans="1:4" x14ac:dyDescent="0.25">
      <c r="A475">
        <v>466</v>
      </c>
      <c r="B475">
        <f t="shared" si="25"/>
        <v>-37.610199999999999</v>
      </c>
      <c r="C475">
        <f t="shared" si="26"/>
        <v>1.7337241549678122E-2</v>
      </c>
      <c r="D475">
        <f t="shared" si="27"/>
        <v>0.93105428278049718</v>
      </c>
    </row>
    <row r="476" spans="1:4" x14ac:dyDescent="0.25">
      <c r="A476">
        <v>467</v>
      </c>
      <c r="B476">
        <f t="shared" si="25"/>
        <v>-37.484900000000003</v>
      </c>
      <c r="C476">
        <f t="shared" si="26"/>
        <v>1.7844730770783745E-2</v>
      </c>
      <c r="D476">
        <f t="shared" si="27"/>
        <v>0.94458273250106961</v>
      </c>
    </row>
    <row r="477" spans="1:4" x14ac:dyDescent="0.25">
      <c r="A477">
        <v>468</v>
      </c>
      <c r="B477">
        <f t="shared" si="25"/>
        <v>-37.3596</v>
      </c>
      <c r="C477">
        <f t="shared" si="26"/>
        <v>1.8367075025707811E-2</v>
      </c>
      <c r="D477">
        <f t="shared" si="27"/>
        <v>0.9583077539524506</v>
      </c>
    </row>
    <row r="478" spans="1:4" x14ac:dyDescent="0.25">
      <c r="A478">
        <v>469</v>
      </c>
      <c r="B478">
        <f t="shared" si="25"/>
        <v>-37.234300000000005</v>
      </c>
      <c r="C478">
        <f t="shared" si="26"/>
        <v>1.8904709145419196E-2</v>
      </c>
      <c r="D478">
        <f t="shared" si="27"/>
        <v>0.97223220337065563</v>
      </c>
    </row>
    <row r="479" spans="1:4" x14ac:dyDescent="0.25">
      <c r="A479">
        <v>470</v>
      </c>
      <c r="B479">
        <f t="shared" si="25"/>
        <v>-37.109000000000002</v>
      </c>
      <c r="C479">
        <f t="shared" si="26"/>
        <v>1.9458080689095693E-2</v>
      </c>
      <c r="D479">
        <f t="shared" si="27"/>
        <v>0.98635897849352228</v>
      </c>
    </row>
    <row r="480" spans="1:4" x14ac:dyDescent="0.25">
      <c r="A480">
        <v>471</v>
      </c>
      <c r="B480">
        <f t="shared" si="25"/>
        <v>-36.983700000000006</v>
      </c>
      <c r="C480">
        <f t="shared" si="26"/>
        <v>2.0027650316699046E-2</v>
      </c>
      <c r="D480">
        <f t="shared" si="27"/>
        <v>1.0006910191637339</v>
      </c>
    </row>
    <row r="481" spans="1:4" x14ac:dyDescent="0.25">
      <c r="A481">
        <v>472</v>
      </c>
      <c r="B481">
        <f t="shared" si="25"/>
        <v>-36.858400000000003</v>
      </c>
      <c r="C481">
        <f t="shared" si="26"/>
        <v>2.0613892172456471E-2</v>
      </c>
      <c r="D481">
        <f t="shared" si="27"/>
        <v>1.0152313079406208</v>
      </c>
    </row>
    <row r="482" spans="1:4" x14ac:dyDescent="0.25">
      <c r="A482">
        <v>473</v>
      </c>
      <c r="B482">
        <f t="shared" si="25"/>
        <v>-36.7331</v>
      </c>
      <c r="C482">
        <f t="shared" si="26"/>
        <v>2.1217294279566753E-2</v>
      </c>
      <c r="D482">
        <f t="shared" si="27"/>
        <v>1.0299828707208376</v>
      </c>
    </row>
    <row r="483" spans="1:4" x14ac:dyDescent="0.25">
      <c r="A483">
        <v>474</v>
      </c>
      <c r="B483">
        <f t="shared" si="25"/>
        <v>-36.607800000000005</v>
      </c>
      <c r="C483">
        <f t="shared" si="26"/>
        <v>2.183835894646044E-2</v>
      </c>
      <c r="D483">
        <f t="shared" si="27"/>
        <v>1.044948777368069</v>
      </c>
    </row>
    <row r="484" spans="1:4" x14ac:dyDescent="0.25">
      <c r="A484">
        <v>475</v>
      </c>
      <c r="B484">
        <f t="shared" si="25"/>
        <v>-36.482500000000002</v>
      </c>
      <c r="C484">
        <f t="shared" si="26"/>
        <v>2.2477603184951799E-2</v>
      </c>
      <c r="D484">
        <f t="shared" si="27"/>
        <v>1.0601321423518815</v>
      </c>
    </row>
    <row r="485" spans="1:4" x14ac:dyDescent="0.25">
      <c r="A485">
        <v>476</v>
      </c>
      <c r="B485">
        <f t="shared" si="25"/>
        <v>-36.357200000000006</v>
      </c>
      <c r="C485">
        <f t="shared" si="26"/>
        <v>2.3135559140630597E-2</v>
      </c>
      <c r="D485">
        <f t="shared" si="27"/>
        <v>1.0755361253958557</v>
      </c>
    </row>
    <row r="486" spans="1:4" x14ac:dyDescent="0.25">
      <c r="A486">
        <v>477</v>
      </c>
      <c r="B486">
        <f t="shared" si="25"/>
        <v>-36.231900000000003</v>
      </c>
      <c r="C486">
        <f t="shared" si="26"/>
        <v>2.3812774535852465E-2</v>
      </c>
      <c r="D486">
        <f t="shared" si="27"/>
        <v>1.0911639321351414</v>
      </c>
    </row>
    <row r="487" spans="1:4" x14ac:dyDescent="0.25">
      <c r="A487">
        <v>478</v>
      </c>
      <c r="B487">
        <f t="shared" si="25"/>
        <v>-36.1066</v>
      </c>
      <c r="C487">
        <f t="shared" si="26"/>
        <v>2.4509813125695997E-2</v>
      </c>
      <c r="D487">
        <f t="shared" si="27"/>
        <v>1.1070188147835609</v>
      </c>
    </row>
    <row r="488" spans="1:4" x14ac:dyDescent="0.25">
      <c r="A488">
        <v>479</v>
      </c>
      <c r="B488">
        <f t="shared" si="25"/>
        <v>-35.981300000000005</v>
      </c>
      <c r="C488">
        <f t="shared" si="26"/>
        <v>2.5227255167266593E-2</v>
      </c>
      <c r="D488">
        <f t="shared" si="27"/>
        <v>1.1231040728104096</v>
      </c>
    </row>
    <row r="489" spans="1:4" x14ac:dyDescent="0.25">
      <c r="A489">
        <v>480</v>
      </c>
      <c r="B489">
        <f t="shared" si="25"/>
        <v>-35.856000000000002</v>
      </c>
      <c r="C489">
        <f t="shared" si="26"/>
        <v>2.5965697902737821E-2</v>
      </c>
      <c r="D489">
        <f t="shared" si="27"/>
        <v>1.1394230536270937</v>
      </c>
    </row>
    <row r="490" spans="1:4" x14ac:dyDescent="0.25">
      <c r="A490">
        <v>481</v>
      </c>
      <c r="B490">
        <f t="shared" si="25"/>
        <v>-35.730700000000006</v>
      </c>
      <c r="C490">
        <f t="shared" si="26"/>
        <v>2.672575605653155E-2</v>
      </c>
      <c r="D490">
        <f t="shared" si="27"/>
        <v>1.1559791532837336</v>
      </c>
    </row>
    <row r="491" spans="1:4" x14ac:dyDescent="0.25">
      <c r="A491">
        <v>482</v>
      </c>
      <c r="B491">
        <f t="shared" si="25"/>
        <v>-35.605400000000003</v>
      </c>
      <c r="C491">
        <f t="shared" si="26"/>
        <v>2.7508062347052189E-2</v>
      </c>
      <c r="D491">
        <f t="shared" si="27"/>
        <v>1.172775817175904</v>
      </c>
    </row>
    <row r="492" spans="1:4" x14ac:dyDescent="0.25">
      <c r="A492">
        <v>483</v>
      </c>
      <c r="B492">
        <f t="shared" si="25"/>
        <v>-35.4801</v>
      </c>
      <c r="C492">
        <f t="shared" si="26"/>
        <v>2.8313268013399395E-2</v>
      </c>
      <c r="D492">
        <f t="shared" si="27"/>
        <v>1.1898165407616292</v>
      </c>
    </row>
    <row r="493" spans="1:4" x14ac:dyDescent="0.25">
      <c r="A493">
        <v>484</v>
      </c>
      <c r="B493">
        <f t="shared" si="25"/>
        <v>-35.354800000000004</v>
      </c>
      <c r="C493">
        <f t="shared" si="26"/>
        <v>2.9142043357499151E-2</v>
      </c>
      <c r="D493">
        <f t="shared" si="27"/>
        <v>1.207104870288807</v>
      </c>
    </row>
    <row r="494" spans="1:4" x14ac:dyDescent="0.25">
      <c r="A494">
        <v>485</v>
      </c>
      <c r="B494">
        <f t="shared" si="25"/>
        <v>-35.229500000000002</v>
      </c>
      <c r="C494">
        <f t="shared" si="26"/>
        <v>2.9995078302103632E-2</v>
      </c>
      <c r="D494">
        <f t="shared" si="27"/>
        <v>1.2246444035331976</v>
      </c>
    </row>
    <row r="495" spans="1:4" x14ac:dyDescent="0.25">
      <c r="A495">
        <v>486</v>
      </c>
      <c r="B495">
        <f t="shared" si="25"/>
        <v>-35.104200000000006</v>
      </c>
      <c r="C495">
        <f t="shared" si="26"/>
        <v>3.0873082965124525E-2</v>
      </c>
      <c r="D495">
        <f t="shared" si="27"/>
        <v>1.2424387905471346</v>
      </c>
    </row>
    <row r="496" spans="1:4" x14ac:dyDescent="0.25">
      <c r="A496">
        <v>487</v>
      </c>
      <c r="B496">
        <f t="shared" si="25"/>
        <v>-34.978900000000003</v>
      </c>
      <c r="C496">
        <f t="shared" si="26"/>
        <v>3.1776788250778343E-2</v>
      </c>
      <c r="D496">
        <f t="shared" si="27"/>
        <v>1.2604917344191184</v>
      </c>
    </row>
    <row r="497" spans="1:4" x14ac:dyDescent="0.25">
      <c r="A497">
        <v>488</v>
      </c>
      <c r="B497">
        <f t="shared" si="25"/>
        <v>-34.8536</v>
      </c>
      <c r="C497">
        <f t="shared" si="26"/>
        <v>3.2706946458035145E-2</v>
      </c>
      <c r="D497">
        <f t="shared" si="27"/>
        <v>1.2788069920444434</v>
      </c>
    </row>
    <row r="498" spans="1:4" x14ac:dyDescent="0.25">
      <c r="A498">
        <v>489</v>
      </c>
      <c r="B498">
        <f t="shared" si="25"/>
        <v>-34.728300000000004</v>
      </c>
      <c r="C498">
        <f t="shared" si="26"/>
        <v>3.3664331906877752E-2</v>
      </c>
      <c r="D498">
        <f t="shared" si="27"/>
        <v>1.2973883749070236</v>
      </c>
    </row>
    <row r="499" spans="1:4" x14ac:dyDescent="0.25">
      <c r="A499">
        <v>490</v>
      </c>
      <c r="B499">
        <f t="shared" si="25"/>
        <v>-34.603000000000002</v>
      </c>
      <c r="C499">
        <f t="shared" si="26"/>
        <v>3.4649741582892857E-2</v>
      </c>
      <c r="D499">
        <f t="shared" si="27"/>
        <v>1.3162397498725842</v>
      </c>
    </row>
    <row r="500" spans="1:4" x14ac:dyDescent="0.25">
      <c r="A500">
        <v>491</v>
      </c>
      <c r="B500">
        <f t="shared" si="25"/>
        <v>-34.477700000000006</v>
      </c>
      <c r="C500">
        <f t="shared" si="26"/>
        <v>3.5663995800729466E-2</v>
      </c>
      <c r="D500">
        <f t="shared" si="27"/>
        <v>1.3353650399933621</v>
      </c>
    </row>
    <row r="501" spans="1:4" x14ac:dyDescent="0.25">
      <c r="A501">
        <v>492</v>
      </c>
      <c r="B501">
        <f t="shared" si="25"/>
        <v>-34.352400000000003</v>
      </c>
      <c r="C501">
        <f t="shared" si="26"/>
        <v>3.6707938886979166E-2</v>
      </c>
      <c r="D501">
        <f t="shared" si="27"/>
        <v>1.3547682253245232</v>
      </c>
    </row>
    <row r="502" spans="1:4" x14ac:dyDescent="0.25">
      <c r="A502">
        <v>493</v>
      </c>
      <c r="B502">
        <f t="shared" si="25"/>
        <v>-34.2271</v>
      </c>
      <c r="C502">
        <f t="shared" si="26"/>
        <v>3.7782439883044069E-2</v>
      </c>
      <c r="D502">
        <f t="shared" si="27"/>
        <v>1.3744533437524185</v>
      </c>
    </row>
    <row r="503" spans="1:4" x14ac:dyDescent="0.25">
      <c r="A503">
        <v>494</v>
      </c>
      <c r="B503">
        <f t="shared" si="25"/>
        <v>-34.101800000000004</v>
      </c>
      <c r="C503">
        <f t="shared" si="26"/>
        <v>3.8888393268579728E-2</v>
      </c>
      <c r="D503">
        <f t="shared" si="27"/>
        <v>1.3944244918348883</v>
      </c>
    </row>
    <row r="504" spans="1:4" x14ac:dyDescent="0.25">
      <c r="A504">
        <v>495</v>
      </c>
      <c r="B504">
        <f t="shared" si="25"/>
        <v>-33.976500000000001</v>
      </c>
      <c r="C504">
        <f t="shared" si="26"/>
        <v>4.0026719706114329E-2</v>
      </c>
      <c r="D504">
        <f t="shared" si="27"/>
        <v>1.4146858256537798</v>
      </c>
    </row>
    <row r="505" spans="1:4" x14ac:dyDescent="0.25">
      <c r="A505">
        <v>496</v>
      </c>
      <c r="B505">
        <f t="shared" si="25"/>
        <v>-33.851200000000006</v>
      </c>
      <c r="C505">
        <f t="shared" si="26"/>
        <v>4.1198366807463402E-2</v>
      </c>
      <c r="D505">
        <f t="shared" si="27"/>
        <v>1.4352415616798344</v>
      </c>
    </row>
    <row r="506" spans="1:4" x14ac:dyDescent="0.25">
      <c r="A506">
        <v>497</v>
      </c>
      <c r="B506">
        <f t="shared" si="25"/>
        <v>-33.725900000000003</v>
      </c>
      <c r="C506">
        <f t="shared" si="26"/>
        <v>4.2404309922579819E-2</v>
      </c>
      <c r="D506">
        <f t="shared" si="27"/>
        <v>1.4560959776501654</v>
      </c>
    </row>
    <row r="507" spans="1:4" x14ac:dyDescent="0.25">
      <c r="A507">
        <v>498</v>
      </c>
      <c r="B507">
        <f t="shared" si="25"/>
        <v>-33.6006</v>
      </c>
      <c r="C507">
        <f t="shared" si="26"/>
        <v>4.3645552951493603E-2</v>
      </c>
      <c r="D507">
        <f t="shared" si="27"/>
        <v>1.4772534134584627</v>
      </c>
    </row>
    <row r="508" spans="1:4" x14ac:dyDescent="0.25">
      <c r="A508">
        <v>499</v>
      </c>
      <c r="B508">
        <f t="shared" si="25"/>
        <v>-33.475300000000004</v>
      </c>
      <c r="C508">
        <f t="shared" si="26"/>
        <v>4.492312918001938E-2</v>
      </c>
      <c r="D508">
        <f t="shared" si="27"/>
        <v>1.4987182720581507</v>
      </c>
    </row>
    <row r="509" spans="1:4" x14ac:dyDescent="0.25">
      <c r="A509">
        <v>500</v>
      </c>
      <c r="B509">
        <f t="shared" si="25"/>
        <v>-33.35</v>
      </c>
      <c r="C509">
        <f t="shared" si="26"/>
        <v>4.6238102139926004E-2</v>
      </c>
      <c r="D509">
        <f t="shared" si="27"/>
        <v>1.5204950203786596</v>
      </c>
    </row>
    <row r="510" spans="1:4" x14ac:dyDescent="0.25">
      <c r="A510">
        <v>501</v>
      </c>
      <c r="B510">
        <f t="shared" si="25"/>
        <v>-33.224700000000006</v>
      </c>
      <c r="C510">
        <f t="shared" si="26"/>
        <v>4.7591566494284546E-2</v>
      </c>
      <c r="D510">
        <f t="shared" si="27"/>
        <v>1.5425881902550103</v>
      </c>
    </row>
    <row r="511" spans="1:4" x14ac:dyDescent="0.25">
      <c r="A511">
        <v>502</v>
      </c>
      <c r="B511">
        <f t="shared" si="25"/>
        <v>-33.099400000000003</v>
      </c>
      <c r="C511">
        <f t="shared" si="26"/>
        <v>4.8984648948732466E-2</v>
      </c>
      <c r="D511">
        <f t="shared" si="27"/>
        <v>1.5650023793709142</v>
      </c>
    </row>
    <row r="512" spans="1:4" x14ac:dyDescent="0.25">
      <c r="A512">
        <v>503</v>
      </c>
      <c r="B512">
        <f t="shared" si="25"/>
        <v>-32.9741</v>
      </c>
      <c r="C512">
        <f t="shared" si="26"/>
        <v>5.0418509189411188E-2</v>
      </c>
      <c r="D512">
        <f t="shared" si="27"/>
        <v>1.5877422522155664</v>
      </c>
    </row>
    <row r="513" spans="1:4" x14ac:dyDescent="0.25">
      <c r="A513">
        <v>504</v>
      </c>
      <c r="B513">
        <f t="shared" si="25"/>
        <v>-32.848800000000004</v>
      </c>
      <c r="C513">
        <f t="shared" si="26"/>
        <v>5.1894340848359012E-2</v>
      </c>
      <c r="D513">
        <f t="shared" si="27"/>
        <v>1.6108125410543435</v>
      </c>
    </row>
    <row r="514" spans="1:4" x14ac:dyDescent="0.25">
      <c r="A514">
        <v>505</v>
      </c>
      <c r="B514">
        <f t="shared" si="25"/>
        <v>-32.723500000000001</v>
      </c>
      <c r="C514">
        <f t="shared" si="26"/>
        <v>5.3413372497163249E-2</v>
      </c>
      <c r="D514">
        <f t="shared" si="27"/>
        <v>1.6342180469136187</v>
      </c>
    </row>
    <row r="515" spans="1:4" x14ac:dyDescent="0.25">
      <c r="A515">
        <v>506</v>
      </c>
      <c r="B515">
        <f t="shared" si="25"/>
        <v>-32.598200000000006</v>
      </c>
      <c r="C515">
        <f t="shared" si="26"/>
        <v>5.497686866969672E-2</v>
      </c>
      <c r="D515">
        <f t="shared" si="27"/>
        <v>1.6579636405798639</v>
      </c>
    </row>
    <row r="516" spans="1:4" x14ac:dyDescent="0.25">
      <c r="A516">
        <v>507</v>
      </c>
      <c r="B516">
        <f t="shared" si="25"/>
        <v>-32.472900000000003</v>
      </c>
      <c r="C516">
        <f t="shared" si="26"/>
        <v>5.6586130914793038E-2</v>
      </c>
      <c r="D516">
        <f t="shared" si="27"/>
        <v>1.6820542636132914</v>
      </c>
    </row>
    <row r="517" spans="1:4" x14ac:dyDescent="0.25">
      <c r="A517">
        <v>508</v>
      </c>
      <c r="B517">
        <f t="shared" si="25"/>
        <v>-32.3476</v>
      </c>
      <c r="C517">
        <f t="shared" si="26"/>
        <v>5.8242498879734012E-2</v>
      </c>
      <c r="D517">
        <f t="shared" si="27"/>
        <v>1.7064949293762055</v>
      </c>
    </row>
    <row r="518" spans="1:4" x14ac:dyDescent="0.25">
      <c r="A518">
        <v>509</v>
      </c>
      <c r="B518">
        <f t="shared" si="25"/>
        <v>-32.222300000000004</v>
      </c>
      <c r="C518">
        <f t="shared" si="26"/>
        <v>5.9947351425453467E-2</v>
      </c>
      <c r="D518">
        <f t="shared" si="27"/>
        <v>1.7312907240763098</v>
      </c>
    </row>
    <row r="519" spans="1:4" x14ac:dyDescent="0.25">
      <c r="A519">
        <v>510</v>
      </c>
      <c r="B519">
        <f t="shared" si="25"/>
        <v>-32.097000000000001</v>
      </c>
      <c r="C519">
        <f t="shared" si="26"/>
        <v>6.1702107774384576E-2</v>
      </c>
      <c r="D519">
        <f t="shared" si="27"/>
        <v>1.7564468078251698</v>
      </c>
    </row>
    <row r="520" spans="1:4" x14ac:dyDescent="0.25">
      <c r="A520">
        <v>511</v>
      </c>
      <c r="B520">
        <f t="shared" si="25"/>
        <v>-31.971699999999998</v>
      </c>
      <c r="C520">
        <f t="shared" si="26"/>
        <v>6.3508228691906241E-2</v>
      </c>
      <c r="D520">
        <f t="shared" si="27"/>
        <v>1.7819684157120497</v>
      </c>
    </row>
    <row r="521" spans="1:4" x14ac:dyDescent="0.25">
      <c r="A521">
        <v>512</v>
      </c>
      <c r="B521">
        <f t="shared" si="25"/>
        <v>-31.846400000000003</v>
      </c>
      <c r="C521">
        <f t="shared" si="26"/>
        <v>6.5367217702372638E-2</v>
      </c>
      <c r="D521">
        <f t="shared" si="27"/>
        <v>1.8078608588933585</v>
      </c>
    </row>
    <row r="522" spans="1:4" x14ac:dyDescent="0.25">
      <c r="A522">
        <v>513</v>
      </c>
      <c r="B522">
        <f t="shared" ref="B522:B585" si="28">B$2 + B$3*A522</f>
        <v>-31.721100000000007</v>
      </c>
      <c r="C522">
        <f t="shared" ref="C522:C585" si="29">10^((B522+B$4-30)/10)</f>
        <v>6.7280622340738255E-2</v>
      </c>
      <c r="D522">
        <f t="shared" ref="D522:D585" si="30">SQRT(C522*B$5)</f>
        <v>1.8341295256979298</v>
      </c>
    </row>
    <row r="523" spans="1:4" x14ac:dyDescent="0.25">
      <c r="A523">
        <v>514</v>
      </c>
      <c r="B523">
        <f t="shared" si="28"/>
        <v>-31.595799999999997</v>
      </c>
      <c r="C523">
        <f t="shared" si="29"/>
        <v>6.9250035440819382E-2</v>
      </c>
      <c r="D523">
        <f t="shared" si="30"/>
        <v>1.8607798827483515</v>
      </c>
    </row>
    <row r="524" spans="1:4" x14ac:dyDescent="0.25">
      <c r="A524">
        <v>515</v>
      </c>
      <c r="B524">
        <f t="shared" si="28"/>
        <v>-31.470500000000001</v>
      </c>
      <c r="C524">
        <f t="shared" si="29"/>
        <v>7.1277096461264719E-2</v>
      </c>
      <c r="D524">
        <f t="shared" si="30"/>
        <v>1.8878174760985862</v>
      </c>
    </row>
    <row r="525" spans="1:4" x14ac:dyDescent="0.25">
      <c r="A525">
        <v>516</v>
      </c>
      <c r="B525">
        <f t="shared" si="28"/>
        <v>-31.345200000000006</v>
      </c>
      <c r="C525">
        <f t="shared" si="29"/>
        <v>7.3363492850341328E-2</v>
      </c>
      <c r="D525">
        <f t="shared" si="30"/>
        <v>1.9152479323881455</v>
      </c>
    </row>
    <row r="526" spans="1:4" x14ac:dyDescent="0.25">
      <c r="A526">
        <v>517</v>
      </c>
      <c r="B526">
        <f t="shared" si="28"/>
        <v>-31.21990000000001</v>
      </c>
      <c r="C526">
        <f t="shared" si="29"/>
        <v>7.5510961450667755E-2</v>
      </c>
      <c r="D526">
        <f t="shared" si="30"/>
        <v>1.9430769600130067</v>
      </c>
    </row>
    <row r="527" spans="1:4" x14ac:dyDescent="0.25">
      <c r="A527">
        <v>518</v>
      </c>
      <c r="B527">
        <f t="shared" si="28"/>
        <v>-31.0946</v>
      </c>
      <c r="C527">
        <f t="shared" si="29"/>
        <v>7.7721289945067232E-2</v>
      </c>
      <c r="D527">
        <f t="shared" si="30"/>
        <v>1.9713103503135578</v>
      </c>
    </row>
    <row r="528" spans="1:4" x14ac:dyDescent="0.25">
      <c r="A528">
        <v>519</v>
      </c>
      <c r="B528">
        <f t="shared" si="28"/>
        <v>-30.969300000000004</v>
      </c>
      <c r="C528">
        <f t="shared" si="29"/>
        <v>7.9996318344742426E-2</v>
      </c>
      <c r="D528">
        <f t="shared" si="30"/>
        <v>1.9999539787797922</v>
      </c>
    </row>
    <row r="529" spans="1:4" x14ac:dyDescent="0.25">
      <c r="A529">
        <v>520</v>
      </c>
      <c r="B529">
        <f t="shared" si="28"/>
        <v>-30.844000000000008</v>
      </c>
      <c r="C529">
        <f t="shared" si="29"/>
        <v>8.2337940521013245E-2</v>
      </c>
      <c r="D529">
        <f t="shared" si="30"/>
        <v>2.0290138062740386</v>
      </c>
    </row>
    <row r="530" spans="1:4" x14ac:dyDescent="0.25">
      <c r="A530">
        <v>521</v>
      </c>
      <c r="B530">
        <f t="shared" si="28"/>
        <v>-30.718699999999998</v>
      </c>
      <c r="C530">
        <f t="shared" si="29"/>
        <v>8.4748105781889543E-2</v>
      </c>
      <c r="D530">
        <f t="shared" si="30"/>
        <v>2.0584958802714368</v>
      </c>
    </row>
    <row r="531" spans="1:4" x14ac:dyDescent="0.25">
      <c r="A531">
        <v>522</v>
      </c>
      <c r="B531">
        <f t="shared" si="28"/>
        <v>-30.593400000000003</v>
      </c>
      <c r="C531">
        <f t="shared" si="29"/>
        <v>8.72288204947919E-2</v>
      </c>
      <c r="D531">
        <f t="shared" si="30"/>
        <v>2.0884063361184277</v>
      </c>
    </row>
    <row r="532" spans="1:4" x14ac:dyDescent="0.25">
      <c r="A532">
        <v>523</v>
      </c>
      <c r="B532">
        <f t="shared" si="28"/>
        <v>-30.468100000000007</v>
      </c>
      <c r="C532">
        <f t="shared" si="29"/>
        <v>8.9782149756775065E-2</v>
      </c>
      <c r="D532">
        <f t="shared" si="30"/>
        <v>2.1187513983095689</v>
      </c>
    </row>
    <row r="533" spans="1:4" x14ac:dyDescent="0.25">
      <c r="A533">
        <v>524</v>
      </c>
      <c r="B533">
        <f t="shared" si="28"/>
        <v>-30.342799999999997</v>
      </c>
      <c r="C533">
        <f t="shared" si="29"/>
        <v>9.2410219113639142E-2</v>
      </c>
      <c r="D533">
        <f t="shared" si="30"/>
        <v>2.1495373817828702</v>
      </c>
    </row>
    <row r="534" spans="1:4" x14ac:dyDescent="0.25">
      <c r="A534">
        <v>525</v>
      </c>
      <c r="B534">
        <f t="shared" si="28"/>
        <v>-30.217500000000001</v>
      </c>
      <c r="C534">
        <f t="shared" si="29"/>
        <v>9.5115216329361235E-2</v>
      </c>
      <c r="D534">
        <f t="shared" si="30"/>
        <v>2.1807706932339452</v>
      </c>
    </row>
    <row r="535" spans="1:4" x14ac:dyDescent="0.25">
      <c r="A535">
        <v>526</v>
      </c>
      <c r="B535">
        <f t="shared" si="28"/>
        <v>-30.092200000000005</v>
      </c>
      <c r="C535">
        <f t="shared" si="29"/>
        <v>9.7899393207324645E-2</v>
      </c>
      <c r="D535">
        <f t="shared" si="30"/>
        <v>2.2124578324492949</v>
      </c>
    </row>
    <row r="536" spans="1:4" x14ac:dyDescent="0.25">
      <c r="A536">
        <v>527</v>
      </c>
      <c r="B536">
        <f t="shared" si="28"/>
        <v>-29.96690000000001</v>
      </c>
      <c r="C536">
        <f t="shared" si="29"/>
        <v>0.100765067464855</v>
      </c>
      <c r="D536">
        <f t="shared" si="30"/>
        <v>2.2446053936589276</v>
      </c>
    </row>
    <row r="537" spans="1:4" x14ac:dyDescent="0.25">
      <c r="A537">
        <v>528</v>
      </c>
      <c r="B537">
        <f t="shared" si="28"/>
        <v>-29.8416</v>
      </c>
      <c r="C537">
        <f t="shared" si="29"/>
        <v>0.10371462466262905</v>
      </c>
      <c r="D537">
        <f t="shared" si="30"/>
        <v>2.2772200669086535</v>
      </c>
    </row>
    <row r="538" spans="1:4" x14ac:dyDescent="0.25">
      <c r="A538">
        <v>529</v>
      </c>
      <c r="B538">
        <f t="shared" si="28"/>
        <v>-29.716300000000004</v>
      </c>
      <c r="C538">
        <f t="shared" si="29"/>
        <v>0.10675052019055843</v>
      </c>
      <c r="D538">
        <f t="shared" si="30"/>
        <v>2.3103086394522965</v>
      </c>
    </row>
    <row r="539" spans="1:4" x14ac:dyDescent="0.25">
      <c r="A539">
        <v>530</v>
      </c>
      <c r="B539">
        <f t="shared" si="28"/>
        <v>-29.591000000000008</v>
      </c>
      <c r="C539">
        <f t="shared" si="29"/>
        <v>0.10987528131180685</v>
      </c>
      <c r="D539">
        <f t="shared" si="30"/>
        <v>2.3438779971641748</v>
      </c>
    </row>
    <row r="540" spans="1:4" x14ac:dyDescent="0.25">
      <c r="A540">
        <v>531</v>
      </c>
      <c r="B540">
        <f t="shared" si="28"/>
        <v>-29.465699999999998</v>
      </c>
      <c r="C540">
        <f t="shared" si="29"/>
        <v>0.11309150926663582</v>
      </c>
      <c r="D540">
        <f t="shared" si="30"/>
        <v>2.3779351259720674</v>
      </c>
    </row>
    <row r="541" spans="1:4" x14ac:dyDescent="0.25">
      <c r="A541">
        <v>532</v>
      </c>
      <c r="B541">
        <f t="shared" si="28"/>
        <v>-29.340400000000002</v>
      </c>
      <c r="C541">
        <f t="shared" si="29"/>
        <v>0.11640188143783337</v>
      </c>
      <c r="D541">
        <f t="shared" si="30"/>
        <v>2.4124871133110055</v>
      </c>
    </row>
    <row r="542" spans="1:4" x14ac:dyDescent="0.25">
      <c r="A542">
        <v>533</v>
      </c>
      <c r="B542">
        <f t="shared" si="28"/>
        <v>-29.215100000000007</v>
      </c>
      <c r="C542">
        <f t="shared" si="29"/>
        <v>0.11980915357953174</v>
      </c>
      <c r="D542">
        <f t="shared" si="30"/>
        <v>2.447541149598222</v>
      </c>
    </row>
    <row r="543" spans="1:4" x14ac:dyDescent="0.25">
      <c r="A543">
        <v>534</v>
      </c>
      <c r="B543">
        <f t="shared" si="28"/>
        <v>-29.089799999999997</v>
      </c>
      <c r="C543">
        <f t="shared" si="29"/>
        <v>0.12331616211126309</v>
      </c>
      <c r="D543">
        <f t="shared" si="30"/>
        <v>2.4831045297294989</v>
      </c>
    </row>
    <row r="544" spans="1:4" x14ac:dyDescent="0.25">
      <c r="A544">
        <v>535</v>
      </c>
      <c r="B544">
        <f t="shared" si="28"/>
        <v>-28.964500000000001</v>
      </c>
      <c r="C544">
        <f t="shared" si="29"/>
        <v>0.12692582647916489</v>
      </c>
      <c r="D544">
        <f t="shared" si="30"/>
        <v>2.5191846545972458</v>
      </c>
    </row>
    <row r="545" spans="1:4" x14ac:dyDescent="0.25">
      <c r="A545">
        <v>536</v>
      </c>
      <c r="B545">
        <f t="shared" si="28"/>
        <v>-28.839200000000005</v>
      </c>
      <c r="C545">
        <f t="shared" si="29"/>
        <v>0.13064115158630654</v>
      </c>
      <c r="D545">
        <f t="shared" si="30"/>
        <v>2.5557890326306918</v>
      </c>
    </row>
    <row r="546" spans="1:4" x14ac:dyDescent="0.25">
      <c r="A546">
        <v>537</v>
      </c>
      <c r="B546">
        <f t="shared" si="28"/>
        <v>-28.71390000000001</v>
      </c>
      <c r="C546">
        <f t="shared" si="29"/>
        <v>0.13446523029415078</v>
      </c>
      <c r="D546">
        <f t="shared" si="30"/>
        <v>2.5929252813584003</v>
      </c>
    </row>
    <row r="547" spans="1:4" x14ac:dyDescent="0.25">
      <c r="A547">
        <v>538</v>
      </c>
      <c r="B547">
        <f t="shared" si="28"/>
        <v>-28.5886</v>
      </c>
      <c r="C547">
        <f t="shared" si="29"/>
        <v>0.13840124599723946</v>
      </c>
      <c r="D547">
        <f t="shared" si="30"/>
        <v>2.6306011289935185</v>
      </c>
    </row>
    <row r="548" spans="1:4" x14ac:dyDescent="0.25">
      <c r="A548">
        <v>539</v>
      </c>
      <c r="B548">
        <f t="shared" si="28"/>
        <v>-28.463300000000004</v>
      </c>
      <c r="C548">
        <f t="shared" si="29"/>
        <v>0.14245247527324217</v>
      </c>
      <c r="D548">
        <f t="shared" si="30"/>
        <v>2.6688244160420349</v>
      </c>
    </row>
    <row r="549" spans="1:4" x14ac:dyDescent="0.25">
      <c r="A549">
        <v>540</v>
      </c>
      <c r="B549">
        <f t="shared" si="28"/>
        <v>-28.338000000000008</v>
      </c>
      <c r="C549">
        <f t="shared" si="29"/>
        <v>0.14662229061058044</v>
      </c>
      <c r="D549">
        <f t="shared" si="30"/>
        <v>2.7076030969344496</v>
      </c>
    </row>
    <row r="550" spans="1:4" x14ac:dyDescent="0.25">
      <c r="A550">
        <v>541</v>
      </c>
      <c r="B550">
        <f t="shared" si="28"/>
        <v>-28.212699999999998</v>
      </c>
      <c r="C550">
        <f t="shared" si="29"/>
        <v>0.15091416321588974</v>
      </c>
      <c r="D550">
        <f t="shared" si="30"/>
        <v>2.7469452416811091</v>
      </c>
    </row>
    <row r="551" spans="1:4" x14ac:dyDescent="0.25">
      <c r="A551">
        <v>542</v>
      </c>
      <c r="B551">
        <f t="shared" si="28"/>
        <v>-28.087400000000002</v>
      </c>
      <c r="C551">
        <f t="shared" si="29"/>
        <v>0.15533166590366079</v>
      </c>
      <c r="D551">
        <f t="shared" si="30"/>
        <v>2.7868590375516016</v>
      </c>
    </row>
    <row r="552" spans="1:4" x14ac:dyDescent="0.25">
      <c r="A552">
        <v>543</v>
      </c>
      <c r="B552">
        <f t="shared" si="28"/>
        <v>-27.962100000000007</v>
      </c>
      <c r="C552">
        <f t="shared" si="29"/>
        <v>0.15987847607046909</v>
      </c>
      <c r="D552">
        <f t="shared" si="30"/>
        <v>2.8273527907785851</v>
      </c>
    </row>
    <row r="553" spans="1:4" x14ac:dyDescent="0.25">
      <c r="A553">
        <v>544</v>
      </c>
      <c r="B553">
        <f t="shared" si="28"/>
        <v>-27.836799999999997</v>
      </c>
      <c r="C553">
        <f t="shared" si="29"/>
        <v>0.1645583787562612</v>
      </c>
      <c r="D553">
        <f t="shared" si="30"/>
        <v>2.8684349282863399</v>
      </c>
    </row>
    <row r="554" spans="1:4" x14ac:dyDescent="0.25">
      <c r="A554">
        <v>545</v>
      </c>
      <c r="B554">
        <f t="shared" si="28"/>
        <v>-27.711500000000001</v>
      </c>
      <c r="C554">
        <f t="shared" si="29"/>
        <v>0.16937526979524944</v>
      </c>
      <c r="D554">
        <f t="shared" si="30"/>
        <v>2.9101139994444325</v>
      </c>
    </row>
    <row r="555" spans="1:4" x14ac:dyDescent="0.25">
      <c r="A555">
        <v>546</v>
      </c>
      <c r="B555">
        <f t="shared" si="28"/>
        <v>-27.586200000000005</v>
      </c>
      <c r="C555">
        <f t="shared" si="29"/>
        <v>0.17433315905904306</v>
      </c>
      <c r="D555">
        <f t="shared" si="30"/>
        <v>2.9523986778469049</v>
      </c>
    </row>
    <row r="556" spans="1:4" x14ac:dyDescent="0.25">
      <c r="A556">
        <v>547</v>
      </c>
      <c r="B556">
        <f t="shared" si="28"/>
        <v>-27.460900000000009</v>
      </c>
      <c r="C556">
        <f t="shared" si="29"/>
        <v>0.17943617379470611</v>
      </c>
      <c r="D556">
        <f t="shared" si="30"/>
        <v>2.995297763117267</v>
      </c>
    </row>
    <row r="557" spans="1:4" x14ac:dyDescent="0.25">
      <c r="A557">
        <v>548</v>
      </c>
      <c r="B557">
        <f t="shared" si="28"/>
        <v>-27.335599999999999</v>
      </c>
      <c r="C557">
        <f t="shared" si="29"/>
        <v>0.18468856206052853</v>
      </c>
      <c r="D557">
        <f t="shared" si="30"/>
        <v>3.0388201827397463</v>
      </c>
    </row>
    <row r="558" spans="1:4" x14ac:dyDescent="0.25">
      <c r="A558">
        <v>549</v>
      </c>
      <c r="B558">
        <f t="shared" si="28"/>
        <v>-27.210300000000004</v>
      </c>
      <c r="C558">
        <f t="shared" si="29"/>
        <v>0.19009469626236497</v>
      </c>
      <c r="D558">
        <f t="shared" si="30"/>
        <v>3.0829749939171172</v>
      </c>
    </row>
    <row r="559" spans="1:4" x14ac:dyDescent="0.25">
      <c r="A559">
        <v>550</v>
      </c>
      <c r="B559">
        <f t="shared" si="28"/>
        <v>-27.085000000000008</v>
      </c>
      <c r="C559">
        <f t="shared" si="29"/>
        <v>0.19565907679349334</v>
      </c>
      <c r="D559">
        <f t="shared" si="30"/>
        <v>3.1277713854555715</v>
      </c>
    </row>
    <row r="560" spans="1:4" x14ac:dyDescent="0.25">
      <c r="A560">
        <v>551</v>
      </c>
      <c r="B560">
        <f t="shared" si="28"/>
        <v>-26.959699999999998</v>
      </c>
      <c r="C560">
        <f t="shared" si="29"/>
        <v>0.20138633578101262</v>
      </c>
      <c r="D560">
        <f t="shared" si="30"/>
        <v>3.1732186796769351</v>
      </c>
    </row>
    <row r="561" spans="1:4" x14ac:dyDescent="0.25">
      <c r="A561">
        <v>552</v>
      </c>
      <c r="B561">
        <f t="shared" si="28"/>
        <v>-26.834400000000002</v>
      </c>
      <c r="C561">
        <f t="shared" si="29"/>
        <v>0.20728124094190414</v>
      </c>
      <c r="D561">
        <f t="shared" si="30"/>
        <v>3.2193263343586662</v>
      </c>
    </row>
    <row r="562" spans="1:4" x14ac:dyDescent="0.25">
      <c r="A562">
        <v>553</v>
      </c>
      <c r="B562">
        <f t="shared" si="28"/>
        <v>-26.709100000000007</v>
      </c>
      <c r="C562">
        <f t="shared" si="29"/>
        <v>0.21334869955197158</v>
      </c>
      <c r="D562">
        <f t="shared" si="30"/>
        <v>3.2661039447020941</v>
      </c>
    </row>
    <row r="563" spans="1:4" x14ac:dyDescent="0.25">
      <c r="A563">
        <v>554</v>
      </c>
      <c r="B563">
        <f t="shared" si="28"/>
        <v>-26.583799999999997</v>
      </c>
      <c r="C563">
        <f t="shared" si="29"/>
        <v>0.21959376253095234</v>
      </c>
      <c r="D563">
        <f t="shared" si="30"/>
        <v>3.3135612453292027</v>
      </c>
    </row>
    <row r="564" spans="1:4" x14ac:dyDescent="0.25">
      <c r="A564">
        <v>555</v>
      </c>
      <c r="B564">
        <f t="shared" si="28"/>
        <v>-26.458500000000001</v>
      </c>
      <c r="C564">
        <f t="shared" si="29"/>
        <v>0.22602162864720626</v>
      </c>
      <c r="D564">
        <f t="shared" si="30"/>
        <v>3.3617081123084307</v>
      </c>
    </row>
    <row r="565" spans="1:4" x14ac:dyDescent="0.25">
      <c r="A565">
        <v>556</v>
      </c>
      <c r="B565">
        <f t="shared" si="28"/>
        <v>-26.333200000000005</v>
      </c>
      <c r="C565">
        <f t="shared" si="29"/>
        <v>0.23263764884548996</v>
      </c>
      <c r="D565">
        <f t="shared" si="30"/>
        <v>3.4105545652099596</v>
      </c>
    </row>
    <row r="566" spans="1:4" x14ac:dyDescent="0.25">
      <c r="A566">
        <v>557</v>
      </c>
      <c r="B566">
        <f t="shared" si="28"/>
        <v>-26.207900000000009</v>
      </c>
      <c r="C566">
        <f t="shared" si="29"/>
        <v>0.23944733070140395</v>
      </c>
      <c r="D566">
        <f t="shared" si="30"/>
        <v>3.4601107691908068</v>
      </c>
    </row>
    <row r="567" spans="1:4" x14ac:dyDescent="0.25">
      <c r="A567">
        <v>558</v>
      </c>
      <c r="B567">
        <f t="shared" si="28"/>
        <v>-26.082599999999999</v>
      </c>
      <c r="C567">
        <f t="shared" si="29"/>
        <v>0.24645634300623323</v>
      </c>
      <c r="D567">
        <f t="shared" si="30"/>
        <v>3.5103870371102475</v>
      </c>
    </row>
    <row r="568" spans="1:4" x14ac:dyDescent="0.25">
      <c r="A568">
        <v>559</v>
      </c>
      <c r="B568">
        <f t="shared" si="28"/>
        <v>-25.957300000000004</v>
      </c>
      <c r="C568">
        <f t="shared" si="29"/>
        <v>0.25367052048598898</v>
      </c>
      <c r="D568">
        <f t="shared" si="30"/>
        <v>3.5613938316759421</v>
      </c>
    </row>
    <row r="569" spans="1:4" x14ac:dyDescent="0.25">
      <c r="A569">
        <v>560</v>
      </c>
      <c r="B569">
        <f t="shared" si="28"/>
        <v>-25.832000000000008</v>
      </c>
      <c r="C569">
        <f t="shared" si="29"/>
        <v>0.26109586865859263</v>
      </c>
      <c r="D569">
        <f t="shared" si="30"/>
        <v>3.6131417676213085</v>
      </c>
    </row>
    <row r="570" spans="1:4" x14ac:dyDescent="0.25">
      <c r="A570">
        <v>561</v>
      </c>
      <c r="B570">
        <f t="shared" si="28"/>
        <v>-25.706699999999998</v>
      </c>
      <c r="C570">
        <f t="shared" si="29"/>
        <v>0.26873856883323033</v>
      </c>
      <c r="D570">
        <f t="shared" si="30"/>
        <v>3.6656416139144747</v>
      </c>
    </row>
    <row r="571" spans="1:4" x14ac:dyDescent="0.25">
      <c r="A571">
        <v>562</v>
      </c>
      <c r="B571">
        <f t="shared" si="28"/>
        <v>-25.581400000000002</v>
      </c>
      <c r="C571">
        <f t="shared" si="29"/>
        <v>0.27660498325604543</v>
      </c>
      <c r="D571">
        <f t="shared" si="30"/>
        <v>3.7189042959993297</v>
      </c>
    </row>
    <row r="572" spans="1:4" x14ac:dyDescent="0.25">
      <c r="A572">
        <v>563</v>
      </c>
      <c r="B572">
        <f t="shared" si="28"/>
        <v>-25.456100000000006</v>
      </c>
      <c r="C572">
        <f t="shared" si="29"/>
        <v>0.28470166040646278</v>
      </c>
      <c r="D572">
        <f t="shared" si="30"/>
        <v>3.772940898069189</v>
      </c>
    </row>
    <row r="573" spans="1:4" x14ac:dyDescent="0.25">
      <c r="A573">
        <v>564</v>
      </c>
      <c r="B573">
        <f t="shared" si="28"/>
        <v>-25.330799999999996</v>
      </c>
      <c r="C573">
        <f t="shared" si="29"/>
        <v>0.2930353404485368</v>
      </c>
      <c r="D573">
        <f t="shared" si="30"/>
        <v>3.8277626653734478</v>
      </c>
    </row>
    <row r="574" spans="1:4" x14ac:dyDescent="0.25">
      <c r="A574">
        <v>565</v>
      </c>
      <c r="B574">
        <f t="shared" si="28"/>
        <v>-25.205500000000001</v>
      </c>
      <c r="C574">
        <f t="shared" si="29"/>
        <v>0.30161296084186917</v>
      </c>
      <c r="D574">
        <f t="shared" si="30"/>
        <v>3.8833810065577468</v>
      </c>
    </row>
    <row r="575" spans="1:4" x14ac:dyDescent="0.25">
      <c r="A575">
        <v>566</v>
      </c>
      <c r="B575">
        <f t="shared" si="28"/>
        <v>-25.080200000000005</v>
      </c>
      <c r="C575">
        <f t="shared" si="29"/>
        <v>0.31044166211677537</v>
      </c>
      <c r="D575">
        <f t="shared" si="30"/>
        <v>3.9398074960381972</v>
      </c>
    </row>
    <row r="576" spans="1:4" x14ac:dyDescent="0.25">
      <c r="A576">
        <v>567</v>
      </c>
      <c r="B576">
        <f t="shared" si="28"/>
        <v>-24.954900000000009</v>
      </c>
      <c r="C576">
        <f t="shared" si="29"/>
        <v>0.31952879381849081</v>
      </c>
      <c r="D576">
        <f t="shared" si="30"/>
        <v>3.9970538764100416</v>
      </c>
    </row>
    <row r="577" spans="1:4" x14ac:dyDescent="0.25">
      <c r="A577">
        <v>568</v>
      </c>
      <c r="B577">
        <f t="shared" si="28"/>
        <v>-24.829599999999999</v>
      </c>
      <c r="C577">
        <f t="shared" si="29"/>
        <v>0.32888192062537863</v>
      </c>
      <c r="D577">
        <f t="shared" si="30"/>
        <v>4.0551320608913501</v>
      </c>
    </row>
    <row r="578" spans="1:4" x14ac:dyDescent="0.25">
      <c r="A578">
        <v>569</v>
      </c>
      <c r="B578">
        <f t="shared" si="28"/>
        <v>-24.704300000000003</v>
      </c>
      <c r="C578">
        <f t="shared" si="29"/>
        <v>0.338508828646222</v>
      </c>
      <c r="D578">
        <f t="shared" si="30"/>
        <v>4.1140541358021894</v>
      </c>
    </row>
    <row r="579" spans="1:4" x14ac:dyDescent="0.25">
      <c r="A579">
        <v>570</v>
      </c>
      <c r="B579">
        <f t="shared" si="28"/>
        <v>-24.579000000000008</v>
      </c>
      <c r="C579">
        <f t="shared" si="29"/>
        <v>0.3484175319018582</v>
      </c>
      <c r="D579">
        <f t="shared" si="30"/>
        <v>4.1738323630798719</v>
      </c>
    </row>
    <row r="580" spans="1:4" x14ac:dyDescent="0.25">
      <c r="A580">
        <v>571</v>
      </c>
      <c r="B580">
        <f t="shared" si="28"/>
        <v>-24.453699999999998</v>
      </c>
      <c r="C580">
        <f t="shared" si="29"/>
        <v>0.35861627899653209</v>
      </c>
      <c r="D580">
        <f t="shared" si="30"/>
        <v>4.2344791828307056</v>
      </c>
    </row>
    <row r="581" spans="1:4" x14ac:dyDescent="0.25">
      <c r="A581">
        <v>572</v>
      </c>
      <c r="B581">
        <f t="shared" si="28"/>
        <v>-24.328400000000002</v>
      </c>
      <c r="C581">
        <f t="shared" si="29"/>
        <v>0.36911355998452894</v>
      </c>
      <c r="D581">
        <f t="shared" si="30"/>
        <v>4.296007215918805</v>
      </c>
    </row>
    <row r="582" spans="1:4" x14ac:dyDescent="0.25">
      <c r="A582">
        <v>573</v>
      </c>
      <c r="B582">
        <f t="shared" si="28"/>
        <v>-24.203100000000006</v>
      </c>
      <c r="C582">
        <f t="shared" si="29"/>
        <v>0.37991811343781756</v>
      </c>
      <c r="D582">
        <f t="shared" si="30"/>
        <v>4.3584292665925961</v>
      </c>
    </row>
    <row r="583" spans="1:4" x14ac:dyDescent="0.25">
      <c r="A583">
        <v>574</v>
      </c>
      <c r="B583">
        <f t="shared" si="28"/>
        <v>-24.077799999999996</v>
      </c>
      <c r="C583">
        <f t="shared" si="29"/>
        <v>0.39103893372056181</v>
      </c>
      <c r="D583">
        <f t="shared" si="30"/>
        <v>4.4217583251494075</v>
      </c>
    </row>
    <row r="584" spans="1:4" x14ac:dyDescent="0.25">
      <c r="A584">
        <v>575</v>
      </c>
      <c r="B584">
        <f t="shared" si="28"/>
        <v>-23.952500000000001</v>
      </c>
      <c r="C584">
        <f t="shared" si="29"/>
        <v>0.40248527847657101</v>
      </c>
      <c r="D584">
        <f t="shared" si="30"/>
        <v>4.4860075706387912</v>
      </c>
    </row>
    <row r="585" spans="1:4" x14ac:dyDescent="0.25">
      <c r="A585">
        <v>576</v>
      </c>
      <c r="B585">
        <f t="shared" si="28"/>
        <v>-23.827200000000005</v>
      </c>
      <c r="C585">
        <f t="shared" si="29"/>
        <v>0.41426667633592917</v>
      </c>
      <c r="D585">
        <f t="shared" si="30"/>
        <v>4.5511903736051806</v>
      </c>
    </row>
    <row r="586" spans="1:4" x14ac:dyDescent="0.25">
      <c r="A586">
        <v>577</v>
      </c>
      <c r="B586">
        <f t="shared" ref="B586:B649" si="31">B$2 + B$3*A586</f>
        <v>-23.701900000000009</v>
      </c>
      <c r="C586">
        <f t="shared" ref="C586:C649" si="32">10^((B586+B$4-30)/10)</f>
        <v>0.42639293484719959</v>
      </c>
      <c r="D586">
        <f t="shared" ref="D586:D649" si="33">SQRT(C586*B$5)</f>
        <v>4.6173202988703288</v>
      </c>
    </row>
    <row r="587" spans="1:4" x14ac:dyDescent="0.25">
      <c r="A587">
        <v>578</v>
      </c>
      <c r="B587">
        <f t="shared" si="31"/>
        <v>-23.576599999999999</v>
      </c>
      <c r="C587">
        <f t="shared" si="32"/>
        <v>0.43887414864182356</v>
      </c>
      <c r="D587">
        <f t="shared" si="33"/>
        <v>4.6844111083562225</v>
      </c>
    </row>
    <row r="588" spans="1:4" x14ac:dyDescent="0.25">
      <c r="A588">
        <v>579</v>
      </c>
      <c r="B588">
        <f t="shared" si="31"/>
        <v>-23.451300000000003</v>
      </c>
      <c r="C588">
        <f t="shared" si="32"/>
        <v>0.45172070783749729</v>
      </c>
      <c r="D588">
        <f t="shared" si="33"/>
        <v>4.7524767639489696</v>
      </c>
    </row>
    <row r="589" spans="1:4" x14ac:dyDescent="0.25">
      <c r="A589">
        <v>580</v>
      </c>
      <c r="B589">
        <f t="shared" si="31"/>
        <v>-23.326000000000008</v>
      </c>
      <c r="C589">
        <f t="shared" si="32"/>
        <v>0.46494330668754258</v>
      </c>
      <c r="D589">
        <f t="shared" si="33"/>
        <v>4.8215314304043613</v>
      </c>
    </row>
    <row r="590" spans="1:4" x14ac:dyDescent="0.25">
      <c r="A590">
        <v>581</v>
      </c>
      <c r="B590">
        <f t="shared" si="31"/>
        <v>-23.200699999999998</v>
      </c>
      <c r="C590">
        <f t="shared" si="32"/>
        <v>0.47855295248344731</v>
      </c>
      <c r="D590">
        <f t="shared" si="33"/>
        <v>4.8915894782956153</v>
      </c>
    </row>
    <row r="591" spans="1:4" x14ac:dyDescent="0.25">
      <c r="A591">
        <v>582</v>
      </c>
      <c r="B591">
        <f t="shared" si="31"/>
        <v>-23.075400000000002</v>
      </c>
      <c r="C591">
        <f t="shared" si="32"/>
        <v>0.49256097471799531</v>
      </c>
      <c r="D591">
        <f t="shared" si="33"/>
        <v>4.9626654870039113</v>
      </c>
    </row>
    <row r="592" spans="1:4" x14ac:dyDescent="0.25">
      <c r="A592">
        <v>583</v>
      </c>
      <c r="B592">
        <f t="shared" si="31"/>
        <v>-22.950100000000006</v>
      </c>
      <c r="C592">
        <f t="shared" si="32"/>
        <v>0.50697903451663162</v>
      </c>
      <c r="D592">
        <f t="shared" si="33"/>
        <v>5.0347742477524831</v>
      </c>
    </row>
    <row r="593" spans="1:4" x14ac:dyDescent="0.25">
      <c r="A593">
        <v>584</v>
      </c>
      <c r="B593">
        <f t="shared" si="31"/>
        <v>-22.824799999999996</v>
      </c>
      <c r="C593">
        <f t="shared" si="32"/>
        <v>0.52181913434488447</v>
      </c>
      <c r="D593">
        <f t="shared" si="33"/>
        <v>5.1079307666847074</v>
      </c>
    </row>
    <row r="594" spans="1:4" x14ac:dyDescent="0.25">
      <c r="A594">
        <v>585</v>
      </c>
      <c r="B594">
        <f t="shared" si="31"/>
        <v>-22.6995</v>
      </c>
      <c r="C594">
        <f t="shared" si="32"/>
        <v>0.53709362799993843</v>
      </c>
      <c r="D594">
        <f t="shared" si="33"/>
        <v>5.1821502679869216</v>
      </c>
    </row>
    <row r="595" spans="1:4" x14ac:dyDescent="0.25">
      <c r="A595">
        <v>586</v>
      </c>
      <c r="B595">
        <f t="shared" si="31"/>
        <v>-22.574200000000005</v>
      </c>
      <c r="C595">
        <f t="shared" si="32"/>
        <v>0.55281523089469309</v>
      </c>
      <c r="D595">
        <f t="shared" si="33"/>
        <v>5.2574481970566911</v>
      </c>
    </row>
    <row r="596" spans="1:4" x14ac:dyDescent="0.25">
      <c r="A596">
        <v>587</v>
      </c>
      <c r="B596">
        <f t="shared" si="31"/>
        <v>-22.448900000000009</v>
      </c>
      <c r="C596">
        <f t="shared" si="32"/>
        <v>0.56899703064283591</v>
      </c>
      <c r="D596">
        <f t="shared" si="33"/>
        <v>5.3338402237170355</v>
      </c>
    </row>
    <row r="597" spans="1:4" x14ac:dyDescent="0.25">
      <c r="A597">
        <v>588</v>
      </c>
      <c r="B597">
        <f t="shared" si="31"/>
        <v>-22.323599999999999</v>
      </c>
      <c r="C597">
        <f t="shared" si="32"/>
        <v>0.58565249795376695</v>
      </c>
      <c r="D597">
        <f t="shared" si="33"/>
        <v>5.4113422454773961</v>
      </c>
    </row>
    <row r="598" spans="1:4" x14ac:dyDescent="0.25">
      <c r="A598">
        <v>589</v>
      </c>
      <c r="B598">
        <f t="shared" si="31"/>
        <v>-22.198300000000003</v>
      </c>
      <c r="C598">
        <f t="shared" si="32"/>
        <v>0.60279549784642505</v>
      </c>
      <c r="D598">
        <f t="shared" si="33"/>
        <v>5.4899703908419442</v>
      </c>
    </row>
    <row r="599" spans="1:4" x14ac:dyDescent="0.25">
      <c r="A599">
        <v>590</v>
      </c>
      <c r="B599">
        <f t="shared" si="31"/>
        <v>-22.073000000000008</v>
      </c>
      <c r="C599">
        <f t="shared" si="32"/>
        <v>0.62044030119138027</v>
      </c>
      <c r="D599">
        <f t="shared" si="33"/>
        <v>5.5697410226660464</v>
      </c>
    </row>
    <row r="600" spans="1:4" x14ac:dyDescent="0.25">
      <c r="A600">
        <v>591</v>
      </c>
      <c r="B600">
        <f t="shared" si="31"/>
        <v>-21.947699999999998</v>
      </c>
      <c r="C600">
        <f t="shared" si="32"/>
        <v>0.63860159659076488</v>
      </c>
      <c r="D600">
        <f t="shared" si="33"/>
        <v>5.6506707415614157</v>
      </c>
    </row>
    <row r="601" spans="1:4" x14ac:dyDescent="0.25">
      <c r="A601">
        <v>592</v>
      </c>
      <c r="B601">
        <f t="shared" si="31"/>
        <v>-21.822400000000002</v>
      </c>
      <c r="C601">
        <f t="shared" si="32"/>
        <v>0.65729450260594757</v>
      </c>
      <c r="D601">
        <f t="shared" si="33"/>
        <v>5.7327763893507466</v>
      </c>
    </row>
    <row r="602" spans="1:4" x14ac:dyDescent="0.25">
      <c r="A602">
        <v>593</v>
      </c>
      <c r="B602">
        <f t="shared" si="31"/>
        <v>-21.697100000000006</v>
      </c>
      <c r="C602">
        <f t="shared" si="32"/>
        <v>0.67653458034315217</v>
      </c>
      <c r="D602">
        <f t="shared" si="33"/>
        <v>5.8160750525726206</v>
      </c>
    </row>
    <row r="603" spans="1:4" x14ac:dyDescent="0.25">
      <c r="A603">
        <v>594</v>
      </c>
      <c r="B603">
        <f t="shared" si="31"/>
        <v>-21.571799999999996</v>
      </c>
      <c r="C603">
        <f t="shared" si="32"/>
        <v>0.69633784640745755</v>
      </c>
      <c r="D603">
        <f t="shared" si="33"/>
        <v>5.9005840660372666</v>
      </c>
    </row>
    <row r="604" spans="1:4" x14ac:dyDescent="0.25">
      <c r="A604">
        <v>595</v>
      </c>
      <c r="B604">
        <f t="shared" si="31"/>
        <v>-21.4465</v>
      </c>
      <c r="C604">
        <f t="shared" si="32"/>
        <v>0.71672078623598223</v>
      </c>
      <c r="D604">
        <f t="shared" si="33"/>
        <v>5.9863210164339762</v>
      </c>
    </row>
    <row r="605" spans="1:4" x14ac:dyDescent="0.25">
      <c r="A605">
        <v>596</v>
      </c>
      <c r="B605">
        <f t="shared" si="31"/>
        <v>-21.321200000000005</v>
      </c>
      <c r="C605">
        <f t="shared" si="32"/>
        <v>0.73770036782137349</v>
      </c>
      <c r="D605">
        <f t="shared" si="33"/>
        <v>6.07330374599103</v>
      </c>
    </row>
    <row r="606" spans="1:4" x14ac:dyDescent="0.25">
      <c r="A606">
        <v>597</v>
      </c>
      <c r="B606">
        <f t="shared" si="31"/>
        <v>-21.195900000000009</v>
      </c>
      <c r="C606">
        <f t="shared" si="32"/>
        <v>0.7592940558369824</v>
      </c>
      <c r="D606">
        <f t="shared" si="33"/>
        <v>6.1615503561887017</v>
      </c>
    </row>
    <row r="607" spans="1:4" x14ac:dyDescent="0.25">
      <c r="A607">
        <v>598</v>
      </c>
      <c r="B607">
        <f t="shared" si="31"/>
        <v>-21.070599999999999</v>
      </c>
      <c r="C607">
        <f t="shared" si="32"/>
        <v>0.78151982617551918</v>
      </c>
      <c r="D607">
        <f t="shared" si="33"/>
        <v>6.2510792115262754</v>
      </c>
    </row>
    <row r="608" spans="1:4" x14ac:dyDescent="0.25">
      <c r="A608">
        <v>599</v>
      </c>
      <c r="B608">
        <f t="shared" si="31"/>
        <v>-20.945300000000003</v>
      </c>
      <c r="C608">
        <f t="shared" si="32"/>
        <v>0.80439618091326459</v>
      </c>
      <c r="D608">
        <f t="shared" si="33"/>
        <v>6.3419089433437339</v>
      </c>
    </row>
    <row r="609" spans="1:4" x14ac:dyDescent="0.25">
      <c r="A609">
        <v>600</v>
      </c>
      <c r="B609">
        <f t="shared" si="31"/>
        <v>-20.820000000000007</v>
      </c>
      <c r="C609">
        <f t="shared" si="32"/>
        <v>0.82794216371233276</v>
      </c>
      <c r="D609">
        <f t="shared" si="33"/>
        <v>6.434058453699083</v>
      </c>
    </row>
    <row r="610" spans="1:4" x14ac:dyDescent="0.25">
      <c r="A610">
        <v>601</v>
      </c>
      <c r="B610">
        <f t="shared" si="31"/>
        <v>-20.694699999999997</v>
      </c>
      <c r="C610">
        <f t="shared" si="32"/>
        <v>0.85217737567376073</v>
      </c>
      <c r="D610">
        <f t="shared" si="33"/>
        <v>6.5275469193019235</v>
      </c>
    </row>
    <row r="611" spans="1:4" x14ac:dyDescent="0.25">
      <c r="A611">
        <v>602</v>
      </c>
      <c r="B611">
        <f t="shared" si="31"/>
        <v>-20.569400000000002</v>
      </c>
      <c r="C611">
        <f t="shared" si="32"/>
        <v>0.87712199165464255</v>
      </c>
      <c r="D611">
        <f t="shared" si="33"/>
        <v>6.6223937955041698</v>
      </c>
    </row>
    <row r="612" spans="1:4" x14ac:dyDescent="0.25">
      <c r="A612">
        <v>603</v>
      </c>
      <c r="B612">
        <f t="shared" si="31"/>
        <v>-20.444100000000006</v>
      </c>
      <c r="C612">
        <f t="shared" si="32"/>
        <v>0.90279677706291828</v>
      </c>
      <c r="D612">
        <f t="shared" si="33"/>
        <v>6.7186188203488602</v>
      </c>
    </row>
    <row r="613" spans="1:4" x14ac:dyDescent="0.25">
      <c r="A613">
        <v>604</v>
      </c>
      <c r="B613">
        <f t="shared" si="31"/>
        <v>-20.31880000000001</v>
      </c>
      <c r="C613">
        <f t="shared" si="32"/>
        <v>0.92922310514374462</v>
      </c>
      <c r="D613">
        <f t="shared" si="33"/>
        <v>6.8162420186776842</v>
      </c>
    </row>
    <row r="614" spans="1:4" x14ac:dyDescent="0.25">
      <c r="A614">
        <v>605</v>
      </c>
      <c r="B614">
        <f t="shared" si="31"/>
        <v>-20.1935</v>
      </c>
      <c r="C614">
        <f t="shared" si="32"/>
        <v>0.95642297477188354</v>
      </c>
      <c r="D614">
        <f t="shared" si="33"/>
        <v>6.9152837062982586</v>
      </c>
    </row>
    <row r="615" spans="1:4" x14ac:dyDescent="0.25">
      <c r="A615">
        <v>606</v>
      </c>
      <c r="B615">
        <f t="shared" si="31"/>
        <v>-20.068200000000004</v>
      </c>
      <c r="C615">
        <f t="shared" si="32"/>
        <v>0.98441902876488563</v>
      </c>
      <c r="D615">
        <f t="shared" si="33"/>
        <v>7.0157644942118944</v>
      </c>
    </row>
    <row r="616" spans="1:4" x14ac:dyDescent="0.25">
      <c r="A616">
        <v>607</v>
      </c>
      <c r="B616">
        <f t="shared" si="31"/>
        <v>-19.942900000000009</v>
      </c>
      <c r="C616">
        <f t="shared" si="32"/>
        <v>1.0132345727323584</v>
      </c>
      <c r="D616">
        <f t="shared" si="33"/>
        <v>7.1177052929028974</v>
      </c>
    </row>
    <row r="617" spans="1:4" x14ac:dyDescent="0.25">
      <c r="A617">
        <v>608</v>
      </c>
      <c r="B617">
        <f t="shared" si="31"/>
        <v>-19.817599999999999</v>
      </c>
      <c r="C617">
        <f t="shared" si="32"/>
        <v>1.0428935944769588</v>
      </c>
      <c r="D617">
        <f t="shared" si="33"/>
        <v>7.2211273166900982</v>
      </c>
    </row>
    <row r="618" spans="1:4" x14ac:dyDescent="0.25">
      <c r="A618">
        <v>609</v>
      </c>
      <c r="B618">
        <f t="shared" si="31"/>
        <v>-19.692300000000003</v>
      </c>
      <c r="C618">
        <f t="shared" si="32"/>
        <v>1.0734207839632806</v>
      </c>
      <c r="D618">
        <f t="shared" si="33"/>
        <v>7.3260520881416085</v>
      </c>
    </row>
    <row r="619" spans="1:4" x14ac:dyDescent="0.25">
      <c r="A619">
        <v>610</v>
      </c>
      <c r="B619">
        <f t="shared" si="31"/>
        <v>-19.567000000000007</v>
      </c>
      <c r="C619">
        <f t="shared" si="32"/>
        <v>1.1048415538712955</v>
      </c>
      <c r="D619">
        <f t="shared" si="33"/>
        <v>7.4325014425538303</v>
      </c>
    </row>
    <row r="620" spans="1:4" x14ac:dyDescent="0.25">
      <c r="A620">
        <v>611</v>
      </c>
      <c r="B620">
        <f t="shared" si="31"/>
        <v>-19.441699999999997</v>
      </c>
      <c r="C620">
        <f t="shared" si="32"/>
        <v>1.1371820607513963</v>
      </c>
      <c r="D620">
        <f t="shared" si="33"/>
        <v>7.54049753249544</v>
      </c>
    </row>
    <row r="621" spans="1:4" x14ac:dyDescent="0.25">
      <c r="A621">
        <v>612</v>
      </c>
      <c r="B621">
        <f t="shared" si="31"/>
        <v>-19.316400000000002</v>
      </c>
      <c r="C621">
        <f t="shared" si="32"/>
        <v>1.1704692267986807</v>
      </c>
      <c r="D621">
        <f t="shared" si="33"/>
        <v>7.6500628324173938</v>
      </c>
    </row>
    <row r="622" spans="1:4" x14ac:dyDescent="0.25">
      <c r="A622">
        <v>613</v>
      </c>
      <c r="B622">
        <f t="shared" si="31"/>
        <v>-19.191100000000006</v>
      </c>
      <c r="C622">
        <f t="shared" si="32"/>
        <v>1.2047307622646377</v>
      </c>
      <c r="D622">
        <f t="shared" si="33"/>
        <v>7.7612201433300347</v>
      </c>
    </row>
    <row r="623" spans="1:4" x14ac:dyDescent="0.25">
      <c r="A623">
        <v>614</v>
      </c>
      <c r="B623">
        <f t="shared" si="31"/>
        <v>-19.06580000000001</v>
      </c>
      <c r="C623">
        <f t="shared" si="32"/>
        <v>1.2399951885248242</v>
      </c>
      <c r="D623">
        <f t="shared" si="33"/>
        <v>7.8739925975480318</v>
      </c>
    </row>
    <row r="624" spans="1:4" x14ac:dyDescent="0.25">
      <c r="A624">
        <v>615</v>
      </c>
      <c r="B624">
        <f t="shared" si="31"/>
        <v>-18.9405</v>
      </c>
      <c r="C624">
        <f t="shared" si="32"/>
        <v>1.2762918618217904</v>
      </c>
      <c r="D624">
        <f t="shared" si="33"/>
        <v>7.9884036635043376</v>
      </c>
    </row>
    <row r="625" spans="1:4" x14ac:dyDescent="0.25">
      <c r="A625">
        <v>616</v>
      </c>
      <c r="B625">
        <f t="shared" si="31"/>
        <v>-18.815200000000004</v>
      </c>
      <c r="C625">
        <f t="shared" si="32"/>
        <v>1.3136509977029773</v>
      </c>
      <c r="D625">
        <f t="shared" si="33"/>
        <v>8.1044771506340165</v>
      </c>
    </row>
    <row r="626" spans="1:4" x14ac:dyDescent="0.25">
      <c r="A626">
        <v>617</v>
      </c>
      <c r="B626">
        <f t="shared" si="31"/>
        <v>-18.689900000000009</v>
      </c>
      <c r="C626">
        <f t="shared" si="32"/>
        <v>1.3521036961739914</v>
      </c>
      <c r="D626">
        <f t="shared" si="33"/>
        <v>8.2222372143291746</v>
      </c>
    </row>
    <row r="627" spans="1:4" x14ac:dyDescent="0.25">
      <c r="A627">
        <v>618</v>
      </c>
      <c r="B627">
        <f t="shared" si="31"/>
        <v>-18.564599999999999</v>
      </c>
      <c r="C627">
        <f t="shared" si="32"/>
        <v>1.3916819675881191</v>
      </c>
      <c r="D627">
        <f t="shared" si="33"/>
        <v>8.3417083609657539</v>
      </c>
    </row>
    <row r="628" spans="1:4" x14ac:dyDescent="0.25">
      <c r="A628">
        <v>619</v>
      </c>
      <c r="B628">
        <f t="shared" si="31"/>
        <v>-18.439300000000003</v>
      </c>
      <c r="C628">
        <f t="shared" si="32"/>
        <v>1.4324187592936686</v>
      </c>
      <c r="D628">
        <f t="shared" si="33"/>
        <v>8.4629154530033812</v>
      </c>
    </row>
    <row r="629" spans="1:4" x14ac:dyDescent="0.25">
      <c r="A629">
        <v>620</v>
      </c>
      <c r="B629">
        <f t="shared" si="31"/>
        <v>-18.314000000000007</v>
      </c>
      <c r="C629">
        <f t="shared" si="32"/>
        <v>1.4743479830613631</v>
      </c>
      <c r="D629">
        <f t="shared" si="33"/>
        <v>8.5858837141594311</v>
      </c>
    </row>
    <row r="630" spans="1:4" x14ac:dyDescent="0.25">
      <c r="A630">
        <v>621</v>
      </c>
      <c r="B630">
        <f t="shared" si="31"/>
        <v>-18.188699999999997</v>
      </c>
      <c r="C630">
        <f t="shared" si="32"/>
        <v>1.5175045433145387</v>
      </c>
      <c r="D630">
        <f t="shared" si="33"/>
        <v>8.7106387346581489</v>
      </c>
    </row>
    <row r="631" spans="1:4" x14ac:dyDescent="0.25">
      <c r="A631">
        <v>622</v>
      </c>
      <c r="B631">
        <f t="shared" si="31"/>
        <v>-18.063400000000001</v>
      </c>
      <c r="C631">
        <f t="shared" si="32"/>
        <v>1.5619243661856828</v>
      </c>
      <c r="D631">
        <f t="shared" si="33"/>
        <v>8.8372064765560463</v>
      </c>
    </row>
    <row r="632" spans="1:4" x14ac:dyDescent="0.25">
      <c r="A632">
        <v>623</v>
      </c>
      <c r="B632">
        <f t="shared" si="31"/>
        <v>-17.938100000000006</v>
      </c>
      <c r="C632">
        <f t="shared" si="32"/>
        <v>1.6076444294235501</v>
      </c>
      <c r="D632">
        <f t="shared" si="33"/>
        <v>8.9656132791447956</v>
      </c>
    </row>
    <row r="633" spans="1:4" x14ac:dyDescent="0.25">
      <c r="A633">
        <v>624</v>
      </c>
      <c r="B633">
        <f t="shared" si="31"/>
        <v>-17.81280000000001</v>
      </c>
      <c r="C633">
        <f t="shared" si="32"/>
        <v>1.6547027931756602</v>
      </c>
      <c r="D633">
        <f t="shared" si="33"/>
        <v>9.0958858644325016</v>
      </c>
    </row>
    <row r="634" spans="1:4" x14ac:dyDescent="0.25">
      <c r="A634">
        <v>625</v>
      </c>
      <c r="B634">
        <f t="shared" si="31"/>
        <v>-17.6875</v>
      </c>
      <c r="C634">
        <f t="shared" si="32"/>
        <v>1.7031386316718773</v>
      </c>
      <c r="D634">
        <f t="shared" si="33"/>
        <v>9.228051342704692</v>
      </c>
    </row>
    <row r="635" spans="1:4" x14ac:dyDescent="0.25">
      <c r="A635">
        <v>626</v>
      </c>
      <c r="B635">
        <f t="shared" si="31"/>
        <v>-17.562200000000004</v>
      </c>
      <c r="C635">
        <f t="shared" si="32"/>
        <v>1.7529922658353871</v>
      </c>
      <c r="D635">
        <f t="shared" si="33"/>
        <v>9.3621372181660192</v>
      </c>
    </row>
    <row r="636" spans="1:4" x14ac:dyDescent="0.25">
      <c r="A636">
        <v>627</v>
      </c>
      <c r="B636">
        <f t="shared" si="31"/>
        <v>-17.436900000000009</v>
      </c>
      <c r="C636">
        <f t="shared" si="32"/>
        <v>1.8043051968483081</v>
      </c>
      <c r="D636">
        <f t="shared" si="33"/>
        <v>9.4981713946641015</v>
      </c>
    </row>
    <row r="637" spans="1:4" x14ac:dyDescent="0.25">
      <c r="A637">
        <v>628</v>
      </c>
      <c r="B637">
        <f t="shared" si="31"/>
        <v>-17.311599999999999</v>
      </c>
      <c r="C637">
        <f t="shared" si="32"/>
        <v>1.8571201406997699</v>
      </c>
      <c r="D637">
        <f t="shared" si="33"/>
        <v>9.6361821814963875</v>
      </c>
    </row>
    <row r="638" spans="1:4" x14ac:dyDescent="0.25">
      <c r="A638">
        <v>629</v>
      </c>
      <c r="B638">
        <f t="shared" si="31"/>
        <v>-17.186300000000003</v>
      </c>
      <c r="C638">
        <f t="shared" si="32"/>
        <v>1.9114810637452695</v>
      </c>
      <c r="D638">
        <f t="shared" si="33"/>
        <v>9.7761982993013934</v>
      </c>
    </row>
    <row r="639" spans="1:4" x14ac:dyDescent="0.25">
      <c r="A639">
        <v>630</v>
      </c>
      <c r="B639">
        <f t="shared" si="31"/>
        <v>-17.061000000000007</v>
      </c>
      <c r="C639">
        <f t="shared" si="32"/>
        <v>1.9674332193069624</v>
      </c>
      <c r="D639">
        <f t="shared" si="33"/>
        <v>9.9182488860356859</v>
      </c>
    </row>
    <row r="640" spans="1:4" x14ac:dyDescent="0.25">
      <c r="A640">
        <v>631</v>
      </c>
      <c r="B640">
        <f t="shared" si="31"/>
        <v>-16.935699999999997</v>
      </c>
      <c r="C640">
        <f t="shared" si="32"/>
        <v>2.0250231853452489</v>
      </c>
      <c r="D640">
        <f t="shared" si="33"/>
        <v>10.062363503037567</v>
      </c>
    </row>
    <row r="641" spans="1:4" x14ac:dyDescent="0.25">
      <c r="A641">
        <v>632</v>
      </c>
      <c r="B641">
        <f t="shared" si="31"/>
        <v>-16.810400000000001</v>
      </c>
      <c r="C641">
        <f t="shared" si="32"/>
        <v>2.0842989032330674</v>
      </c>
      <c r="D641">
        <f t="shared" si="33"/>
        <v>10.208572141178871</v>
      </c>
    </row>
    <row r="642" spans="1:4" x14ac:dyDescent="0.25">
      <c r="A642">
        <v>633</v>
      </c>
      <c r="B642">
        <f t="shared" si="31"/>
        <v>-16.685100000000006</v>
      </c>
      <c r="C642">
        <f t="shared" si="32"/>
        <v>2.1453097176652336</v>
      </c>
      <c r="D642">
        <f t="shared" si="33"/>
        <v>10.356905227106294</v>
      </c>
    </row>
    <row r="643" spans="1:4" x14ac:dyDescent="0.25">
      <c r="A643">
        <v>634</v>
      </c>
      <c r="B643">
        <f t="shared" si="31"/>
        <v>-16.55980000000001</v>
      </c>
      <c r="C643">
        <f t="shared" si="32"/>
        <v>2.2081064177359244</v>
      </c>
      <c r="D643">
        <f t="shared" si="33"/>
        <v>10.507393629573237</v>
      </c>
    </row>
    <row r="644" spans="1:4" x14ac:dyDescent="0.25">
      <c r="A644">
        <v>635</v>
      </c>
      <c r="B644">
        <f t="shared" si="31"/>
        <v>-16.4345</v>
      </c>
      <c r="C644">
        <f t="shared" si="32"/>
        <v>2.2727412792186072</v>
      </c>
      <c r="D644">
        <f t="shared" si="33"/>
        <v>10.66006866586376</v>
      </c>
    </row>
    <row r="645" spans="1:4" x14ac:dyDescent="0.25">
      <c r="A645">
        <v>636</v>
      </c>
      <c r="B645">
        <f t="shared" si="31"/>
        <v>-16.309200000000004</v>
      </c>
      <c r="C645">
        <f t="shared" si="32"/>
        <v>2.3392681080835294</v>
      </c>
      <c r="D645">
        <f t="shared" si="33"/>
        <v>10.814962108309787</v>
      </c>
    </row>
    <row r="646" spans="1:4" x14ac:dyDescent="0.25">
      <c r="A646">
        <v>637</v>
      </c>
      <c r="B646">
        <f t="shared" si="31"/>
        <v>-16.183900000000008</v>
      </c>
      <c r="C646">
        <f t="shared" si="32"/>
        <v>2.4077422852891051</v>
      </c>
      <c r="D646">
        <f t="shared" si="33"/>
        <v>10.972106190903151</v>
      </c>
    </row>
    <row r="647" spans="1:4" x14ac:dyDescent="0.25">
      <c r="A647">
        <v>638</v>
      </c>
      <c r="B647">
        <f t="shared" si="31"/>
        <v>-16.058599999999998</v>
      </c>
      <c r="C647">
        <f t="shared" si="32"/>
        <v>2.4782208128843592</v>
      </c>
      <c r="D647">
        <f t="shared" si="33"/>
        <v>11.13153361600359</v>
      </c>
    </row>
    <row r="648" spans="1:4" x14ac:dyDescent="0.25">
      <c r="A648">
        <v>639</v>
      </c>
      <c r="B648">
        <f t="shared" si="31"/>
        <v>-15.933300000000003</v>
      </c>
      <c r="C648">
        <f t="shared" si="32"/>
        <v>2.5507623614608561</v>
      </c>
      <c r="D648">
        <f t="shared" si="33"/>
        <v>11.293277561144187</v>
      </c>
    </row>
    <row r="649" spans="1:4" x14ac:dyDescent="0.25">
      <c r="A649">
        <v>640</v>
      </c>
      <c r="B649">
        <f t="shared" si="31"/>
        <v>-15.808000000000007</v>
      </c>
      <c r="C649">
        <f t="shared" si="32"/>
        <v>2.6254273189936956</v>
      </c>
      <c r="D649">
        <f t="shared" si="33"/>
        <v>11.457371685935863</v>
      </c>
    </row>
    <row r="650" spans="1:4" x14ac:dyDescent="0.25">
      <c r="A650">
        <v>641</v>
      </c>
      <c r="B650">
        <f t="shared" ref="B650:B713" si="34">B$2 + B$3*A650</f>
        <v>-15.682699999999997</v>
      </c>
      <c r="C650">
        <f t="shared" ref="C650:C713" si="35">10^((B650+B$4-30)/10)</f>
        <v>2.7022778411121022</v>
      </c>
      <c r="D650">
        <f t="shared" ref="D650:D713" si="36">SQRT(C650*B$5)</f>
        <v>11.62385013907204</v>
      </c>
    </row>
    <row r="651" spans="1:4" x14ac:dyDescent="0.25">
      <c r="A651">
        <v>642</v>
      </c>
      <c r="B651">
        <f t="shared" si="34"/>
        <v>-15.557400000000001</v>
      </c>
      <c r="C651">
        <f t="shared" si="35"/>
        <v>2.7813779028414971</v>
      </c>
      <c r="D651">
        <f t="shared" si="36"/>
        <v>11.792747565435073</v>
      </c>
    </row>
    <row r="652" spans="1:4" x14ac:dyDescent="0.25">
      <c r="A652">
        <v>643</v>
      </c>
      <c r="B652">
        <f t="shared" si="34"/>
        <v>-15.432100000000005</v>
      </c>
      <c r="C652">
        <f t="shared" si="35"/>
        <v>2.8627933518602382</v>
      </c>
      <c r="D652">
        <f t="shared" si="36"/>
        <v>11.964099113306105</v>
      </c>
    </row>
    <row r="653" spans="1:4" x14ac:dyDescent="0.25">
      <c r="A653">
        <v>644</v>
      </c>
      <c r="B653">
        <f t="shared" si="34"/>
        <v>-15.30680000000001</v>
      </c>
      <c r="C653">
        <f t="shared" si="35"/>
        <v>2.9465919633151776</v>
      </c>
      <c r="D653">
        <f t="shared" si="36"/>
        <v>12.137940441679506</v>
      </c>
    </row>
    <row r="654" spans="1:4" x14ac:dyDescent="0.25">
      <c r="A654">
        <v>645</v>
      </c>
      <c r="B654">
        <f t="shared" si="34"/>
        <v>-15.1815</v>
      </c>
      <c r="C654">
        <f t="shared" si="35"/>
        <v>3.0328434962418118</v>
      </c>
      <c r="D654">
        <f t="shared" si="36"/>
        <v>12.314307727683705</v>
      </c>
    </row>
    <row r="655" spans="1:4" x14ac:dyDescent="0.25">
      <c r="A655">
        <v>646</v>
      </c>
      <c r="B655">
        <f t="shared" si="34"/>
        <v>-15.056200000000004</v>
      </c>
      <c r="C655">
        <f t="shared" si="35"/>
        <v>3.1216197516358881</v>
      </c>
      <c r="D655">
        <f t="shared" si="36"/>
        <v>12.493237674109718</v>
      </c>
    </row>
    <row r="656" spans="1:4" x14ac:dyDescent="0.25">
      <c r="A656">
        <v>647</v>
      </c>
      <c r="B656">
        <f t="shared" si="34"/>
        <v>-14.930900000000008</v>
      </c>
      <c r="C656">
        <f t="shared" si="35"/>
        <v>3.2129946322249539</v>
      </c>
      <c r="D656">
        <f t="shared" si="36"/>
        <v>12.674767517049284</v>
      </c>
    </row>
    <row r="657" spans="1:4" x14ac:dyDescent="0.25">
      <c r="A657">
        <v>648</v>
      </c>
      <c r="B657">
        <f t="shared" si="34"/>
        <v>-14.805599999999998</v>
      </c>
      <c r="C657">
        <f t="shared" si="35"/>
        <v>3.3070442039894332</v>
      </c>
      <c r="D657">
        <f t="shared" si="36"/>
        <v>12.858935033643792</v>
      </c>
    </row>
    <row r="658" spans="1:4" x14ac:dyDescent="0.25">
      <c r="A658">
        <v>649</v>
      </c>
      <c r="B658">
        <f t="shared" si="34"/>
        <v>-14.680300000000003</v>
      </c>
      <c r="C658">
        <f t="shared" si="35"/>
        <v>3.4038467594845212</v>
      </c>
      <c r="D658">
        <f t="shared" si="36"/>
        <v>13.045778549945805</v>
      </c>
    </row>
    <row r="659" spans="1:4" x14ac:dyDescent="0.25">
      <c r="A659">
        <v>650</v>
      </c>
      <c r="B659">
        <f t="shared" si="34"/>
        <v>-14.555000000000007</v>
      </c>
      <c r="C659">
        <f t="shared" si="35"/>
        <v>3.503482883015705</v>
      </c>
      <c r="D659">
        <f t="shared" si="36"/>
        <v>13.235336948895002</v>
      </c>
    </row>
    <row r="660" spans="1:4" x14ac:dyDescent="0.25">
      <c r="A660">
        <v>651</v>
      </c>
      <c r="B660">
        <f t="shared" si="34"/>
        <v>-14.429699999999997</v>
      </c>
      <c r="C660">
        <f t="shared" si="35"/>
        <v>3.6060355177219883</v>
      </c>
      <c r="D660">
        <f t="shared" si="36"/>
        <v>13.427649678409823</v>
      </c>
    </row>
    <row r="661" spans="1:4" x14ac:dyDescent="0.25">
      <c r="A661">
        <v>652</v>
      </c>
      <c r="B661">
        <f t="shared" si="34"/>
        <v>-14.304400000000001</v>
      </c>
      <c r="C661">
        <f t="shared" si="35"/>
        <v>3.7115900346227408</v>
      </c>
      <c r="D661">
        <f t="shared" si="36"/>
        <v>13.62275675959668</v>
      </c>
    </row>
    <row r="662" spans="1:4" x14ac:dyDescent="0.25">
      <c r="A662">
        <v>653</v>
      </c>
      <c r="B662">
        <f t="shared" si="34"/>
        <v>-14.179100000000005</v>
      </c>
      <c r="C662">
        <f t="shared" si="35"/>
        <v>3.8202343036857775</v>
      </c>
      <c r="D662">
        <f t="shared" si="36"/>
        <v>13.820698795078666</v>
      </c>
    </row>
    <row r="663" spans="1:4" x14ac:dyDescent="0.25">
      <c r="A663">
        <v>654</v>
      </c>
      <c r="B663">
        <f t="shared" si="34"/>
        <v>-14.05380000000001</v>
      </c>
      <c r="C663">
        <f t="shared" si="35"/>
        <v>3.9320587669755831</v>
      </c>
      <c r="D663">
        <f t="shared" si="36"/>
        <v>14.021516977445028</v>
      </c>
    </row>
    <row r="664" spans="1:4" x14ac:dyDescent="0.25">
      <c r="A664">
        <v>655</v>
      </c>
      <c r="B664">
        <f t="shared" si="34"/>
        <v>-13.9285</v>
      </c>
      <c r="C664">
        <f t="shared" si="35"/>
        <v>4.0471565139427916</v>
      </c>
      <c r="D664">
        <f t="shared" si="36"/>
        <v>14.225253097823588</v>
      </c>
    </row>
    <row r="665" spans="1:4" x14ac:dyDescent="0.25">
      <c r="A665">
        <v>656</v>
      </c>
      <c r="B665">
        <f t="shared" si="34"/>
        <v>-13.803200000000004</v>
      </c>
      <c r="C665">
        <f t="shared" si="35"/>
        <v>4.1656233589174176</v>
      </c>
      <c r="D665">
        <f t="shared" si="36"/>
        <v>14.431949554577541</v>
      </c>
    </row>
    <row r="666" spans="1:4" x14ac:dyDescent="0.25">
      <c r="A666">
        <v>657</v>
      </c>
      <c r="B666">
        <f t="shared" si="34"/>
        <v>-13.677900000000008</v>
      </c>
      <c r="C666">
        <f t="shared" si="35"/>
        <v>4.2875579208705927</v>
      </c>
      <c r="D666">
        <f t="shared" si="36"/>
        <v>14.6416493621289</v>
      </c>
    </row>
    <row r="667" spans="1:4" x14ac:dyDescent="0.25">
      <c r="A667">
        <v>658</v>
      </c>
      <c r="B667">
        <f t="shared" si="34"/>
        <v>-13.552599999999998</v>
      </c>
      <c r="C667">
        <f t="shared" si="35"/>
        <v>4.413061705510918</v>
      </c>
      <c r="D667">
        <f t="shared" si="36"/>
        <v>14.854396159909896</v>
      </c>
    </row>
    <row r="668" spans="1:4" x14ac:dyDescent="0.25">
      <c r="A668">
        <v>659</v>
      </c>
      <c r="B668">
        <f t="shared" si="34"/>
        <v>-13.427300000000002</v>
      </c>
      <c r="C668">
        <f t="shared" si="35"/>
        <v>4.5422391897839214</v>
      </c>
      <c r="D668">
        <f t="shared" si="36"/>
        <v>15.070234221444473</v>
      </c>
    </row>
    <row r="669" spans="1:4" x14ac:dyDescent="0.25">
      <c r="A669">
        <v>660</v>
      </c>
      <c r="B669">
        <f t="shared" si="34"/>
        <v>-13.302000000000007</v>
      </c>
      <c r="C669">
        <f t="shared" si="35"/>
        <v>4.6751979088450666</v>
      </c>
      <c r="D669">
        <f t="shared" si="36"/>
        <v>15.289208463561916</v>
      </c>
    </row>
    <row r="670" spans="1:4" x14ac:dyDescent="0.25">
      <c r="A670">
        <v>661</v>
      </c>
      <c r="B670">
        <f t="shared" si="34"/>
        <v>-13.176699999999997</v>
      </c>
      <c r="C670">
        <f t="shared" si="35"/>
        <v>4.8120485455784943</v>
      </c>
      <c r="D670">
        <f t="shared" si="36"/>
        <v>15.511364455744205</v>
      </c>
    </row>
    <row r="671" spans="1:4" x14ac:dyDescent="0.25">
      <c r="A671">
        <v>662</v>
      </c>
      <c r="B671">
        <f t="shared" si="34"/>
        <v>-13.051400000000001</v>
      </c>
      <c r="C671">
        <f t="shared" si="35"/>
        <v>4.9529050227360969</v>
      </c>
      <c r="D671">
        <f t="shared" si="36"/>
        <v>15.736748429609111</v>
      </c>
    </row>
    <row r="672" spans="1:4" x14ac:dyDescent="0.25">
      <c r="A672">
        <v>663</v>
      </c>
      <c r="B672">
        <f t="shared" si="34"/>
        <v>-12.926100000000005</v>
      </c>
      <c r="C672">
        <f t="shared" si="35"/>
        <v>5.097884597773807</v>
      </c>
      <c r="D672">
        <f t="shared" si="36"/>
        <v>15.965407288531363</v>
      </c>
    </row>
    <row r="673" spans="1:4" x14ac:dyDescent="0.25">
      <c r="A673">
        <v>664</v>
      </c>
      <c r="B673">
        <f t="shared" si="34"/>
        <v>-12.80080000000001</v>
      </c>
      <c r="C673">
        <f t="shared" si="35"/>
        <v>5.2471079604637394</v>
      </c>
      <c r="D673">
        <f t="shared" si="36"/>
        <v>16.19738861740333</v>
      </c>
    </row>
    <row r="674" spans="1:4" x14ac:dyDescent="0.25">
      <c r="A674">
        <v>665</v>
      </c>
      <c r="B674">
        <f t="shared" si="34"/>
        <v>-12.6755</v>
      </c>
      <c r="C674">
        <f t="shared" si="35"/>
        <v>5.4006993333636926</v>
      </c>
      <c r="D674">
        <f t="shared" si="36"/>
        <v>16.432740692537706</v>
      </c>
    </row>
    <row r="675" spans="1:4" x14ac:dyDescent="0.25">
      <c r="A675">
        <v>666</v>
      </c>
      <c r="B675">
        <f t="shared" si="34"/>
        <v>-12.550200000000004</v>
      </c>
      <c r="C675">
        <f t="shared" si="35"/>
        <v>5.5587865752274528</v>
      </c>
      <c r="D675">
        <f t="shared" si="36"/>
        <v>16.671512491713901</v>
      </c>
    </row>
    <row r="676" spans="1:4" x14ac:dyDescent="0.25">
      <c r="A676">
        <v>667</v>
      </c>
      <c r="B676">
        <f t="shared" si="34"/>
        <v>-12.424900000000008</v>
      </c>
      <c r="C676">
        <f t="shared" si="35"/>
        <v>5.7215012874422655</v>
      </c>
      <c r="D676">
        <f t="shared" si="36"/>
        <v>16.913753704370691</v>
      </c>
    </row>
    <row r="677" spans="1:4" x14ac:dyDescent="0.25">
      <c r="A677">
        <v>668</v>
      </c>
      <c r="B677">
        <f t="shared" si="34"/>
        <v>-12.299599999999998</v>
      </c>
      <c r="C677">
        <f t="shared" si="35"/>
        <v>5.8889789235817434</v>
      </c>
      <c r="D677">
        <f t="shared" si="36"/>
        <v>17.15951474194673</v>
      </c>
    </row>
    <row r="678" spans="1:4" x14ac:dyDescent="0.25">
      <c r="A678">
        <v>669</v>
      </c>
      <c r="B678">
        <f t="shared" si="34"/>
        <v>-12.174300000000002</v>
      </c>
      <c r="C678">
        <f t="shared" si="35"/>
        <v>6.0613589021655576</v>
      </c>
      <c r="D678">
        <f t="shared" si="36"/>
        <v>17.408846748371296</v>
      </c>
    </row>
    <row r="679" spans="1:4" x14ac:dyDescent="0.25">
      <c r="A679">
        <v>670</v>
      </c>
      <c r="B679">
        <f t="shared" si="34"/>
        <v>-12.049000000000007</v>
      </c>
      <c r="C679">
        <f t="shared" si="35"/>
        <v>6.2387847227199664</v>
      </c>
      <c r="D679">
        <f t="shared" si="36"/>
        <v>17.661801610707734</v>
      </c>
    </row>
    <row r="680" spans="1:4" x14ac:dyDescent="0.25">
      <c r="A680">
        <v>671</v>
      </c>
      <c r="B680">
        <f t="shared" si="34"/>
        <v>-11.923699999999997</v>
      </c>
      <c r="C680">
        <f t="shared" si="35"/>
        <v>6.4214040852354488</v>
      </c>
      <c r="D680">
        <f t="shared" si="36"/>
        <v>17.918431969951289</v>
      </c>
    </row>
    <row r="681" spans="1:4" x14ac:dyDescent="0.25">
      <c r="A681">
        <v>672</v>
      </c>
      <c r="B681">
        <f t="shared" si="34"/>
        <v>-11.798400000000001</v>
      </c>
      <c r="C681">
        <f t="shared" si="35"/>
        <v>6.6093690131210563</v>
      </c>
      <c r="D681">
        <f t="shared" si="36"/>
        <v>18.178791231983848</v>
      </c>
    </row>
    <row r="682" spans="1:4" x14ac:dyDescent="0.25">
      <c r="A682">
        <v>673</v>
      </c>
      <c r="B682">
        <f t="shared" si="34"/>
        <v>-11.673100000000005</v>
      </c>
      <c r="C682">
        <f t="shared" si="35"/>
        <v>6.8028359797580151</v>
      </c>
      <c r="D682">
        <f t="shared" si="36"/>
        <v>18.442933578688091</v>
      </c>
    </row>
    <row r="683" spans="1:4" x14ac:dyDescent="0.25">
      <c r="A683">
        <v>674</v>
      </c>
      <c r="B683">
        <f t="shared" si="34"/>
        <v>-11.547800000000009</v>
      </c>
      <c r="C683">
        <f t="shared" si="35"/>
        <v>7.0019660387575557</v>
      </c>
      <c r="D683">
        <f t="shared" si="36"/>
        <v>18.71091397922287</v>
      </c>
    </row>
    <row r="684" spans="1:4" x14ac:dyDescent="0.25">
      <c r="A684">
        <v>675</v>
      </c>
      <c r="B684">
        <f t="shared" si="34"/>
        <v>-11.422499999999999</v>
      </c>
      <c r="C684">
        <f t="shared" si="35"/>
        <v>7.2069249580317383</v>
      </c>
      <c r="D684">
        <f t="shared" si="36"/>
        <v>18.982788201462579</v>
      </c>
    </row>
    <row r="685" spans="1:4" x14ac:dyDescent="0.25">
      <c r="A685">
        <v>676</v>
      </c>
      <c r="B685">
        <f t="shared" si="34"/>
        <v>-11.297200000000004</v>
      </c>
      <c r="C685">
        <f t="shared" si="35"/>
        <v>7.4178833577885976</v>
      </c>
      <c r="D685">
        <f t="shared" si="36"/>
        <v>19.258612823602583</v>
      </c>
    </row>
    <row r="686" spans="1:4" x14ac:dyDescent="0.25">
      <c r="A686">
        <v>677</v>
      </c>
      <c r="B686">
        <f t="shared" si="34"/>
        <v>-11.171900000000008</v>
      </c>
      <c r="C686">
        <f t="shared" si="35"/>
        <v>7.63501685256686</v>
      </c>
      <c r="D686">
        <f t="shared" si="36"/>
        <v>19.538445245933541</v>
      </c>
    </row>
    <row r="687" spans="1:4" x14ac:dyDescent="0.25">
      <c r="A687">
        <v>678</v>
      </c>
      <c r="B687">
        <f t="shared" si="34"/>
        <v>-11.046599999999998</v>
      </c>
      <c r="C687">
        <f t="shared" si="35"/>
        <v>7.8585061974280563</v>
      </c>
      <c r="D687">
        <f t="shared" si="36"/>
        <v>19.822343702786579</v>
      </c>
    </row>
    <row r="688" spans="1:4" x14ac:dyDescent="0.25">
      <c r="A688">
        <v>679</v>
      </c>
      <c r="B688">
        <f t="shared" si="34"/>
        <v>-10.921300000000002</v>
      </c>
      <c r="C688">
        <f t="shared" si="35"/>
        <v>8.0885374384278972</v>
      </c>
      <c r="D688">
        <f t="shared" si="36"/>
        <v>20.11036727465202</v>
      </c>
    </row>
    <row r="689" spans="1:4" x14ac:dyDescent="0.25">
      <c r="A689">
        <v>680</v>
      </c>
      <c r="B689">
        <f t="shared" si="34"/>
        <v>-10.796000000000006</v>
      </c>
      <c r="C689">
        <f t="shared" si="35"/>
        <v>8.3253020674924123</v>
      </c>
      <c r="D689">
        <f t="shared" si="36"/>
        <v>20.402575900474446</v>
      </c>
    </row>
    <row r="690" spans="1:4" x14ac:dyDescent="0.25">
      <c r="A690">
        <v>681</v>
      </c>
      <c r="B690">
        <f t="shared" si="34"/>
        <v>-10.670699999999997</v>
      </c>
      <c r="C690">
        <f t="shared" si="35"/>
        <v>8.5689971818273527</v>
      </c>
      <c r="D690">
        <f t="shared" si="36"/>
        <v>20.69903039012619</v>
      </c>
    </row>
    <row r="691" spans="1:4" x14ac:dyDescent="0.25">
      <c r="A691">
        <v>682</v>
      </c>
      <c r="B691">
        <f t="shared" si="34"/>
        <v>-10.545400000000001</v>
      </c>
      <c r="C691">
        <f t="shared" si="35"/>
        <v>8.8198256479937349</v>
      </c>
      <c r="D691">
        <f t="shared" si="36"/>
        <v>20.999792437062009</v>
      </c>
    </row>
    <row r="692" spans="1:4" x14ac:dyDescent="0.25">
      <c r="A692">
        <v>683</v>
      </c>
      <c r="B692">
        <f t="shared" si="34"/>
        <v>-10.420100000000005</v>
      </c>
      <c r="C692">
        <f t="shared" si="35"/>
        <v>9.0779962707864232</v>
      </c>
      <c r="D692">
        <f t="shared" si="36"/>
        <v>21.304924631157959</v>
      </c>
    </row>
    <row r="693" spans="1:4" x14ac:dyDescent="0.25">
      <c r="A693">
        <v>684</v>
      </c>
      <c r="B693">
        <f t="shared" si="34"/>
        <v>-10.294800000000009</v>
      </c>
      <c r="C693">
        <f t="shared" si="35"/>
        <v>9.343723967055773</v>
      </c>
      <c r="D693">
        <f t="shared" si="36"/>
        <v>21.614490471736516</v>
      </c>
    </row>
    <row r="694" spans="1:4" x14ac:dyDescent="0.25">
      <c r="A694">
        <v>685</v>
      </c>
      <c r="B694">
        <f t="shared" si="34"/>
        <v>-10.169499999999999</v>
      </c>
      <c r="C694">
        <f t="shared" si="35"/>
        <v>9.6172299446174474</v>
      </c>
      <c r="D694">
        <f t="shared" si="36"/>
        <v>21.928554380781062</v>
      </c>
    </row>
    <row r="695" spans="1:4" x14ac:dyDescent="0.25">
      <c r="A695">
        <v>686</v>
      </c>
      <c r="B695">
        <f t="shared" si="34"/>
        <v>-10.044200000000004</v>
      </c>
      <c r="C695">
        <f t="shared" si="35"/>
        <v>9.8987418863991081</v>
      </c>
      <c r="D695">
        <f t="shared" si="36"/>
        <v>22.247181716342308</v>
      </c>
    </row>
    <row r="696" spans="1:4" x14ac:dyDescent="0.25">
      <c r="A696">
        <v>687</v>
      </c>
      <c r="B696">
        <f t="shared" si="34"/>
        <v>-9.9189000000000078</v>
      </c>
      <c r="C696">
        <f t="shared" si="35"/>
        <v>10.188494139977623</v>
      </c>
      <c r="D696">
        <f t="shared" si="36"/>
        <v>22.570438786139739</v>
      </c>
    </row>
    <row r="697" spans="1:4" x14ac:dyDescent="0.25">
      <c r="A697">
        <v>688</v>
      </c>
      <c r="B697">
        <f t="shared" si="34"/>
        <v>-9.7935999999999979</v>
      </c>
      <c r="C697">
        <f t="shared" si="35"/>
        <v>10.48672791266409</v>
      </c>
      <c r="D697">
        <f t="shared" si="36"/>
        <v>22.898392861360477</v>
      </c>
    </row>
    <row r="698" spans="1:4" x14ac:dyDescent="0.25">
      <c r="A698">
        <v>689</v>
      </c>
      <c r="B698">
        <f t="shared" si="34"/>
        <v>-9.6683000000000021</v>
      </c>
      <c r="C698">
        <f t="shared" si="35"/>
        <v>10.793691472299287</v>
      </c>
      <c r="D698">
        <f t="shared" si="36"/>
        <v>23.231112190658553</v>
      </c>
    </row>
    <row r="699" spans="1:4" x14ac:dyDescent="0.25">
      <c r="A699">
        <v>690</v>
      </c>
      <c r="B699">
        <f t="shared" si="34"/>
        <v>-9.5430000000000064</v>
      </c>
      <c r="C699">
        <f t="shared" si="35"/>
        <v>11.109640353927075</v>
      </c>
      <c r="D699">
        <f t="shared" si="36"/>
        <v>23.568666014357998</v>
      </c>
    </row>
    <row r="700" spans="1:4" x14ac:dyDescent="0.25">
      <c r="A700">
        <v>691</v>
      </c>
      <c r="B700">
        <f t="shared" si="34"/>
        <v>-9.4177000000000106</v>
      </c>
      <c r="C700">
        <f t="shared" si="35"/>
        <v>11.434837572517056</v>
      </c>
      <c r="D700">
        <f t="shared" si="36"/>
        <v>23.91112457886188</v>
      </c>
    </row>
    <row r="701" spans="1:4" x14ac:dyDescent="0.25">
      <c r="A701">
        <v>692</v>
      </c>
      <c r="B701">
        <f t="shared" si="34"/>
        <v>-9.2924000000000007</v>
      </c>
      <c r="C701">
        <f t="shared" si="35"/>
        <v>11.769553841914274</v>
      </c>
      <c r="D701">
        <f t="shared" si="36"/>
        <v>24.258559151270994</v>
      </c>
    </row>
    <row r="702" spans="1:4" x14ac:dyDescent="0.25">
      <c r="A702">
        <v>693</v>
      </c>
      <c r="B702">
        <f t="shared" si="34"/>
        <v>-9.1671000000000049</v>
      </c>
      <c r="C702">
        <f t="shared" si="35"/>
        <v>12.114067800197601</v>
      </c>
      <c r="D702">
        <f t="shared" si="36"/>
        <v>24.611042034214645</v>
      </c>
    </row>
    <row r="703" spans="1:4" x14ac:dyDescent="0.25">
      <c r="A703">
        <v>694</v>
      </c>
      <c r="B703">
        <f t="shared" si="34"/>
        <v>-9.0418000000000092</v>
      </c>
      <c r="C703">
        <f t="shared" si="35"/>
        <v>12.468666241635196</v>
      </c>
      <c r="D703">
        <f t="shared" si="36"/>
        <v>24.968646580897406</v>
      </c>
    </row>
    <row r="704" spans="1:4" x14ac:dyDescent="0.25">
      <c r="A704">
        <v>695</v>
      </c>
      <c r="B704">
        <f t="shared" si="34"/>
        <v>-8.9164999999999992</v>
      </c>
      <c r="C704">
        <f t="shared" si="35"/>
        <v>12.833644355429296</v>
      </c>
      <c r="D704">
        <f t="shared" si="36"/>
        <v>25.331447210364132</v>
      </c>
    </row>
    <row r="705" spans="1:4" x14ac:dyDescent="0.25">
      <c r="A705">
        <v>696</v>
      </c>
      <c r="B705">
        <f t="shared" si="34"/>
        <v>-8.7912000000000035</v>
      </c>
      <c r="C705">
        <f t="shared" si="35"/>
        <v>13.209305971449417</v>
      </c>
      <c r="D705">
        <f t="shared" si="36"/>
        <v>25.699519422986704</v>
      </c>
    </row>
    <row r="706" spans="1:4" x14ac:dyDescent="0.25">
      <c r="A706">
        <v>697</v>
      </c>
      <c r="B706">
        <f t="shared" si="34"/>
        <v>-8.6659000000000077</v>
      </c>
      <c r="C706">
        <f t="shared" si="35"/>
        <v>13.595963813159027</v>
      </c>
      <c r="D706">
        <f t="shared" si="36"/>
        <v>26.072939816176298</v>
      </c>
    </row>
    <row r="707" spans="1:4" x14ac:dyDescent="0.25">
      <c r="A707">
        <v>698</v>
      </c>
      <c r="B707">
        <f t="shared" si="34"/>
        <v>-8.5405999999999977</v>
      </c>
      <c r="C707">
        <f t="shared" si="35"/>
        <v>13.993939757945311</v>
      </c>
      <c r="D707">
        <f t="shared" si="36"/>
        <v>26.451786100323464</v>
      </c>
    </row>
    <row r="708" spans="1:4" x14ac:dyDescent="0.25">
      <c r="A708">
        <v>699</v>
      </c>
      <c r="B708">
        <f t="shared" si="34"/>
        <v>-8.415300000000002</v>
      </c>
      <c r="C708">
        <f t="shared" si="35"/>
        <v>14.403565105069262</v>
      </c>
      <c r="D708">
        <f t="shared" si="36"/>
        <v>26.836137114969866</v>
      </c>
    </row>
    <row r="709" spans="1:4" x14ac:dyDescent="0.25">
      <c r="A709">
        <v>700</v>
      </c>
      <c r="B709">
        <f t="shared" si="34"/>
        <v>-8.2900000000000063</v>
      </c>
      <c r="C709">
        <f t="shared" si="35"/>
        <v>14.825180851459519</v>
      </c>
      <c r="D709">
        <f t="shared" si="36"/>
        <v>27.226072845215413</v>
      </c>
    </row>
    <row r="710" spans="1:4" x14ac:dyDescent="0.25">
      <c r="A710">
        <v>701</v>
      </c>
      <c r="B710">
        <f t="shared" si="34"/>
        <v>-8.1647000000000105</v>
      </c>
      <c r="C710">
        <f t="shared" si="35"/>
        <v>15.259137975578652</v>
      </c>
      <c r="D710">
        <f t="shared" si="36"/>
        <v>27.6216744383633</v>
      </c>
    </row>
    <row r="711" spans="1:4" x14ac:dyDescent="0.25">
      <c r="A711">
        <v>702</v>
      </c>
      <c r="B711">
        <f t="shared" si="34"/>
        <v>-8.0394000000000005</v>
      </c>
      <c r="C711">
        <f t="shared" si="35"/>
        <v>15.705797729599002</v>
      </c>
      <c r="D711">
        <f t="shared" si="36"/>
        <v>28.023024220807258</v>
      </c>
    </row>
    <row r="712" spans="1:4" x14ac:dyDescent="0.25">
      <c r="A712">
        <v>703</v>
      </c>
      <c r="B712">
        <f t="shared" si="34"/>
        <v>-7.9141000000000048</v>
      </c>
      <c r="C712">
        <f t="shared" si="35"/>
        <v>16.165531940130592</v>
      </c>
      <c r="D712">
        <f t="shared" si="36"/>
        <v>28.430205715163751</v>
      </c>
    </row>
    <row r="713" spans="1:4" x14ac:dyDescent="0.25">
      <c r="A713">
        <v>704</v>
      </c>
      <c r="B713">
        <f t="shared" si="34"/>
        <v>-7.788800000000009</v>
      </c>
      <c r="C713">
        <f t="shared" si="35"/>
        <v>16.638723317752433</v>
      </c>
      <c r="D713">
        <f t="shared" si="36"/>
        <v>28.843303657653742</v>
      </c>
    </row>
    <row r="714" spans="1:4" x14ac:dyDescent="0.25">
      <c r="A714">
        <v>705</v>
      </c>
      <c r="B714">
        <f t="shared" ref="B714:B777" si="37">B$2 + B$3*A714</f>
        <v>-7.6634999999999991</v>
      </c>
      <c r="C714">
        <f t="shared" ref="C714:C777" si="38">10^((B714+B$4-30)/10)</f>
        <v>17.125765775603867</v>
      </c>
      <c r="D714">
        <f t="shared" ref="D714:D777" si="39">SQRT(C714*B$5)</f>
        <v>29.262404015736529</v>
      </c>
    </row>
    <row r="715" spans="1:4" x14ac:dyDescent="0.25">
      <c r="A715">
        <v>706</v>
      </c>
      <c r="B715">
        <f t="shared" si="37"/>
        <v>-7.5382000000000033</v>
      </c>
      <c r="C715">
        <f t="shared" si="38"/>
        <v>17.62706475730144</v>
      </c>
      <c r="D715">
        <f t="shared" si="39"/>
        <v>29.687594005999745</v>
      </c>
    </row>
    <row r="716" spans="1:4" x14ac:dyDescent="0.25">
      <c r="A716">
        <v>707</v>
      </c>
      <c r="B716">
        <f t="shared" si="37"/>
        <v>-7.4129000000000076</v>
      </c>
      <c r="C716">
        <f t="shared" si="38"/>
        <v>18.143037574455121</v>
      </c>
      <c r="D716">
        <f t="shared" si="39"/>
        <v>30.118962112309845</v>
      </c>
    </row>
    <row r="717" spans="1:4" x14ac:dyDescent="0.25">
      <c r="A717">
        <v>708</v>
      </c>
      <c r="B717">
        <f t="shared" si="37"/>
        <v>-7.2875999999999976</v>
      </c>
      <c r="C717">
        <f t="shared" si="38"/>
        <v>18.674113754063534</v>
      </c>
      <c r="D717">
        <f t="shared" si="39"/>
        <v>30.556598104225813</v>
      </c>
    </row>
    <row r="718" spans="1:4" x14ac:dyDescent="0.25">
      <c r="A718">
        <v>709</v>
      </c>
      <c r="B718">
        <f t="shared" si="37"/>
        <v>-7.1623000000000019</v>
      </c>
      <c r="C718">
        <f t="shared" si="38"/>
        <v>19.220735396078059</v>
      </c>
      <c r="D718">
        <f t="shared" si="39"/>
        <v>31.000593055680451</v>
      </c>
    </row>
    <row r="719" spans="1:4" x14ac:dyDescent="0.25">
      <c r="A719">
        <v>710</v>
      </c>
      <c r="B719">
        <f t="shared" si="37"/>
        <v>-7.0370000000000061</v>
      </c>
      <c r="C719">
        <f t="shared" si="38"/>
        <v>19.783357541433936</v>
      </c>
      <c r="D719">
        <f t="shared" si="39"/>
        <v>31.451039363933535</v>
      </c>
    </row>
    <row r="720" spans="1:4" x14ac:dyDescent="0.25">
      <c r="A720">
        <v>711</v>
      </c>
      <c r="B720">
        <f t="shared" si="37"/>
        <v>-6.9117000000000104</v>
      </c>
      <c r="C720">
        <f t="shared" si="38"/>
        <v>20.362448550853649</v>
      </c>
      <c r="D720">
        <f t="shared" si="39"/>
        <v>31.908030768799922</v>
      </c>
    </row>
    <row r="721" spans="1:4" x14ac:dyDescent="0.25">
      <c r="A721">
        <v>712</v>
      </c>
      <c r="B721">
        <f t="shared" si="37"/>
        <v>-6.7864000000000004</v>
      </c>
      <c r="C721">
        <f t="shared" si="38"/>
        <v>20.958490494738825</v>
      </c>
      <c r="D721">
        <f t="shared" si="39"/>
        <v>32.371662372157246</v>
      </c>
    </row>
    <row r="722" spans="1:4" x14ac:dyDescent="0.25">
      <c r="A722">
        <v>713</v>
      </c>
      <c r="B722">
        <f t="shared" si="37"/>
        <v>-6.6611000000000047</v>
      </c>
      <c r="C722">
        <f t="shared" si="38"/>
        <v>21.571979554474641</v>
      </c>
      <c r="D722">
        <f t="shared" si="39"/>
        <v>32.842030657736927</v>
      </c>
    </row>
    <row r="723" spans="1:4" x14ac:dyDescent="0.25">
      <c r="A723">
        <v>714</v>
      </c>
      <c r="B723">
        <f t="shared" si="37"/>
        <v>-6.5358000000000089</v>
      </c>
      <c r="C723">
        <f t="shared" si="38"/>
        <v>22.203426435481489</v>
      </c>
      <c r="D723">
        <f t="shared" si="39"/>
        <v>33.319233511203024</v>
      </c>
    </row>
    <row r="724" spans="1:4" x14ac:dyDescent="0.25">
      <c r="A724">
        <v>715</v>
      </c>
      <c r="B724">
        <f t="shared" si="37"/>
        <v>-6.410499999999999</v>
      </c>
      <c r="C724">
        <f t="shared" si="38"/>
        <v>22.85335679235704</v>
      </c>
      <c r="D724">
        <f t="shared" si="39"/>
        <v>33.803370240522646</v>
      </c>
    </row>
    <row r="725" spans="1:4" x14ac:dyDescent="0.25">
      <c r="A725">
        <v>716</v>
      </c>
      <c r="B725">
        <f t="shared" si="37"/>
        <v>-6.2852000000000032</v>
      </c>
      <c r="C725">
        <f t="shared" si="38"/>
        <v>23.522311666462574</v>
      </c>
      <c r="D725">
        <f t="shared" si="39"/>
        <v>34.294541596632087</v>
      </c>
    </row>
    <row r="726" spans="1:4" x14ac:dyDescent="0.25">
      <c r="A726">
        <v>717</v>
      </c>
      <c r="B726">
        <f t="shared" si="37"/>
        <v>-6.1599000000000075</v>
      </c>
      <c r="C726">
        <f t="shared" si="38"/>
        <v>24.210847936319091</v>
      </c>
      <c r="D726">
        <f t="shared" si="39"/>
        <v>34.792849794403942</v>
      </c>
    </row>
    <row r="727" spans="1:4" x14ac:dyDescent="0.25">
      <c r="A727">
        <v>718</v>
      </c>
      <c r="B727">
        <f t="shared" si="37"/>
        <v>-6.0345999999999975</v>
      </c>
      <c r="C727">
        <f t="shared" si="38"/>
        <v>24.919538781186446</v>
      </c>
      <c r="D727">
        <f t="shared" si="39"/>
        <v>35.298398533918252</v>
      </c>
    </row>
    <row r="728" spans="1:4" x14ac:dyDescent="0.25">
      <c r="A728">
        <v>719</v>
      </c>
      <c r="B728">
        <f t="shared" si="37"/>
        <v>-5.9093000000000018</v>
      </c>
      <c r="C728">
        <f t="shared" si="38"/>
        <v>25.64897415821218</v>
      </c>
      <c r="D728">
        <f t="shared" si="39"/>
        <v>35.811293022042769</v>
      </c>
    </row>
    <row r="729" spans="1:4" x14ac:dyDescent="0.25">
      <c r="A729">
        <v>720</v>
      </c>
      <c r="B729">
        <f t="shared" si="37"/>
        <v>-5.784000000000006</v>
      </c>
      <c r="C729">
        <f t="shared" si="38"/>
        <v>26.399761293548064</v>
      </c>
      <c r="D729">
        <f t="shared" si="39"/>
        <v>36.331639994327304</v>
      </c>
    </row>
    <row r="730" spans="1:4" x14ac:dyDescent="0.25">
      <c r="A730">
        <v>721</v>
      </c>
      <c r="B730">
        <f t="shared" si="37"/>
        <v>-5.6587000000000103</v>
      </c>
      <c r="C730">
        <f t="shared" si="38"/>
        <v>27.172525187841618</v>
      </c>
      <c r="D730">
        <f t="shared" si="39"/>
        <v>36.859547737215671</v>
      </c>
    </row>
    <row r="731" spans="1:4" x14ac:dyDescent="0.25">
      <c r="A731">
        <v>722</v>
      </c>
      <c r="B731">
        <f t="shared" si="37"/>
        <v>-5.5334000000000003</v>
      </c>
      <c r="C731">
        <f t="shared" si="38"/>
        <v>27.967909136524515</v>
      </c>
      <c r="D731">
        <f t="shared" si="39"/>
        <v>37.395126110580584</v>
      </c>
    </row>
    <row r="732" spans="1:4" x14ac:dyDescent="0.25">
      <c r="A732">
        <v>723</v>
      </c>
      <c r="B732">
        <f t="shared" si="37"/>
        <v>-5.4081000000000046</v>
      </c>
      <c r="C732">
        <f t="shared" si="38"/>
        <v>28.786575265330409</v>
      </c>
      <c r="D732">
        <f t="shared" si="39"/>
        <v>37.938486570585816</v>
      </c>
    </row>
    <row r="733" spans="1:4" x14ac:dyDescent="0.25">
      <c r="A733">
        <v>724</v>
      </c>
      <c r="B733">
        <f t="shared" si="37"/>
        <v>-5.2828000000000088</v>
      </c>
      <c r="C733">
        <f t="shared" si="38"/>
        <v>29.629205081488916</v>
      </c>
      <c r="D733">
        <f t="shared" si="39"/>
        <v>38.489742192881025</v>
      </c>
    </row>
    <row r="734" spans="1:4" x14ac:dyDescent="0.25">
      <c r="A734">
        <v>725</v>
      </c>
      <c r="B734">
        <f t="shared" si="37"/>
        <v>-5.1574999999999989</v>
      </c>
      <c r="C734">
        <f t="shared" si="38"/>
        <v>30.496500041053253</v>
      </c>
      <c r="D734">
        <f t="shared" si="39"/>
        <v>39.049007696133103</v>
      </c>
    </row>
    <row r="735" spans="1:4" x14ac:dyDescent="0.25">
      <c r="A735">
        <v>726</v>
      </c>
      <c r="B735">
        <f t="shared" si="37"/>
        <v>-5.0322000000000031</v>
      </c>
      <c r="C735">
        <f t="shared" si="38"/>
        <v>31.389182132834414</v>
      </c>
      <c r="D735">
        <f t="shared" si="39"/>
        <v>39.616399465899477</v>
      </c>
    </row>
    <row r="736" spans="1:4" x14ac:dyDescent="0.25">
      <c r="A736">
        <v>727</v>
      </c>
      <c r="B736">
        <f t="shared" si="37"/>
        <v>-4.9069000000000074</v>
      </c>
      <c r="C736">
        <f t="shared" si="38"/>
        <v>32.307994479428856</v>
      </c>
      <c r="D736">
        <f t="shared" si="39"/>
        <v>40.192035578848738</v>
      </c>
    </row>
    <row r="737" spans="1:4" x14ac:dyDescent="0.25">
      <c r="A737">
        <v>728</v>
      </c>
      <c r="B737">
        <f t="shared" si="37"/>
        <v>-4.7815999999999974</v>
      </c>
      <c r="C737">
        <f t="shared" si="38"/>
        <v>33.253701955838594</v>
      </c>
      <c r="D737">
        <f t="shared" si="39"/>
        <v>40.776035827332819</v>
      </c>
    </row>
    <row r="738" spans="1:4" x14ac:dyDescent="0.25">
      <c r="A738">
        <v>729</v>
      </c>
      <c r="B738">
        <f t="shared" si="37"/>
        <v>-4.6563000000000017</v>
      </c>
      <c r="C738">
        <f t="shared" si="38"/>
        <v>34.227091826198929</v>
      </c>
      <c r="D738">
        <f t="shared" si="39"/>
        <v>41.368521744316013</v>
      </c>
    </row>
    <row r="739" spans="1:4" x14ac:dyDescent="0.25">
      <c r="A739">
        <v>730</v>
      </c>
      <c r="B739">
        <f t="shared" si="37"/>
        <v>-4.5310000000000059</v>
      </c>
      <c r="C739">
        <f t="shared" si="38"/>
        <v>35.228974399145535</v>
      </c>
      <c r="D739">
        <f t="shared" si="39"/>
        <v>41.969616628666941</v>
      </c>
    </row>
    <row r="740" spans="1:4" x14ac:dyDescent="0.25">
      <c r="A740">
        <v>731</v>
      </c>
      <c r="B740">
        <f t="shared" si="37"/>
        <v>-4.4057000000000102</v>
      </c>
      <c r="C740">
        <f t="shared" si="38"/>
        <v>36.260183702363918</v>
      </c>
      <c r="D740">
        <f t="shared" si="39"/>
        <v>42.579445570817334</v>
      </c>
    </row>
    <row r="741" spans="1:4" x14ac:dyDescent="0.25">
      <c r="A741">
        <v>732</v>
      </c>
      <c r="B741">
        <f t="shared" si="37"/>
        <v>-4.2804000000000002</v>
      </c>
      <c r="C741">
        <f t="shared" si="38"/>
        <v>37.321578176884771</v>
      </c>
      <c r="D741">
        <f t="shared" si="39"/>
        <v>43.198135478793972</v>
      </c>
    </row>
    <row r="742" spans="1:4" x14ac:dyDescent="0.25">
      <c r="A742">
        <v>733</v>
      </c>
      <c r="B742">
        <f t="shared" si="37"/>
        <v>-4.1551000000000045</v>
      </c>
      <c r="C742">
        <f t="shared" si="38"/>
        <v>38.41404139170173</v>
      </c>
      <c r="D742">
        <f t="shared" si="39"/>
        <v>43.825815104628532</v>
      </c>
    </row>
    <row r="743" spans="1:4" x14ac:dyDescent="0.25">
      <c r="A743">
        <v>734</v>
      </c>
      <c r="B743">
        <f t="shared" si="37"/>
        <v>-4.0298000000000087</v>
      </c>
      <c r="C743">
        <f t="shared" si="38"/>
        <v>39.538482779308524</v>
      </c>
      <c r="D743">
        <f t="shared" si="39"/>
        <v>44.462615071151923</v>
      </c>
    </row>
    <row r="744" spans="1:4" x14ac:dyDescent="0.25">
      <c r="A744">
        <v>735</v>
      </c>
      <c r="B744">
        <f t="shared" si="37"/>
        <v>-3.9044999999999987</v>
      </c>
      <c r="C744">
        <f t="shared" si="38"/>
        <v>40.695838392765026</v>
      </c>
      <c r="D744">
        <f t="shared" si="39"/>
        <v>45.108667899177107</v>
      </c>
    </row>
    <row r="745" spans="1:4" x14ac:dyDescent="0.25">
      <c r="A745">
        <v>736</v>
      </c>
      <c r="B745">
        <f t="shared" si="37"/>
        <v>-3.779200000000003</v>
      </c>
      <c r="C745">
        <f t="shared" si="38"/>
        <v>41.887071684924372</v>
      </c>
      <c r="D745">
        <f t="shared" si="39"/>
        <v>45.764108035077214</v>
      </c>
    </row>
    <row r="746" spans="1:4" x14ac:dyDescent="0.25">
      <c r="A746">
        <v>737</v>
      </c>
      <c r="B746">
        <f t="shared" si="37"/>
        <v>-3.6539000000000073</v>
      </c>
      <c r="C746">
        <f t="shared" si="38"/>
        <v>43.113174310469915</v>
      </c>
      <c r="D746">
        <f t="shared" si="39"/>
        <v>46.42907187876466</v>
      </c>
    </row>
    <row r="747" spans="1:4" x14ac:dyDescent="0.25">
      <c r="A747">
        <v>738</v>
      </c>
      <c r="B747">
        <f t="shared" si="37"/>
        <v>-3.5285999999999973</v>
      </c>
      <c r="C747">
        <f t="shared" si="38"/>
        <v>44.375166951428419</v>
      </c>
      <c r="D747">
        <f t="shared" si="39"/>
        <v>47.103697812076504</v>
      </c>
    </row>
    <row r="748" spans="1:4" x14ac:dyDescent="0.25">
      <c r="A748">
        <v>739</v>
      </c>
      <c r="B748">
        <f t="shared" si="37"/>
        <v>-3.4033000000000015</v>
      </c>
      <c r="C748">
        <f t="shared" si="38"/>
        <v>45.674100166847019</v>
      </c>
      <c r="D748">
        <f t="shared" si="39"/>
        <v>47.788126227571958</v>
      </c>
    </row>
    <row r="749" spans="1:4" x14ac:dyDescent="0.25">
      <c r="A749">
        <v>740</v>
      </c>
      <c r="B749">
        <f t="shared" si="37"/>
        <v>-3.2780000000000058</v>
      </c>
      <c r="C749">
        <f t="shared" si="38"/>
        <v>47.011055267343018</v>
      </c>
      <c r="D749">
        <f t="shared" si="39"/>
        <v>48.482499557749193</v>
      </c>
    </row>
    <row r="750" spans="1:4" x14ac:dyDescent="0.25">
      <c r="A750">
        <v>741</v>
      </c>
      <c r="B750">
        <f t="shared" si="37"/>
        <v>-3.15270000000001</v>
      </c>
      <c r="C750">
        <f t="shared" si="38"/>
        <v>48.387145215251728</v>
      </c>
      <c r="D750">
        <f t="shared" si="39"/>
        <v>49.186962304685849</v>
      </c>
    </row>
    <row r="751" spans="1:4" x14ac:dyDescent="0.25">
      <c r="A751">
        <v>742</v>
      </c>
      <c r="B751">
        <f t="shared" si="37"/>
        <v>-3.0274000000000001</v>
      </c>
      <c r="C751">
        <f t="shared" si="38"/>
        <v>49.803515551123972</v>
      </c>
      <c r="D751">
        <f t="shared" si="39"/>
        <v>49.90166107011067</v>
      </c>
    </row>
    <row r="752" spans="1:4" x14ac:dyDescent="0.25">
      <c r="A752">
        <v>743</v>
      </c>
      <c r="B752">
        <f t="shared" si="37"/>
        <v>-2.9021000000000043</v>
      </c>
      <c r="C752">
        <f t="shared" si="38"/>
        <v>51.261345347342655</v>
      </c>
      <c r="D752">
        <f t="shared" si="39"/>
        <v>50.626744585911631</v>
      </c>
    </row>
    <row r="753" spans="1:4" x14ac:dyDescent="0.25">
      <c r="A753">
        <v>744</v>
      </c>
      <c r="B753">
        <f t="shared" si="37"/>
        <v>-2.7768000000000086</v>
      </c>
      <c r="C753">
        <f t="shared" si="38"/>
        <v>52.761848189655112</v>
      </c>
      <c r="D753">
        <f t="shared" si="39"/>
        <v>51.362363745088246</v>
      </c>
    </row>
    <row r="754" spans="1:4" x14ac:dyDescent="0.25">
      <c r="A754">
        <v>745</v>
      </c>
      <c r="B754">
        <f t="shared" si="37"/>
        <v>-2.6514999999999986</v>
      </c>
      <c r="C754">
        <f t="shared" si="38"/>
        <v>54.306273187434627</v>
      </c>
      <c r="D754">
        <f t="shared" si="39"/>
        <v>52.108671633152682</v>
      </c>
    </row>
    <row r="755" spans="1:4" x14ac:dyDescent="0.25">
      <c r="A755">
        <v>746</v>
      </c>
      <c r="B755">
        <f t="shared" si="37"/>
        <v>-2.5262000000000029</v>
      </c>
      <c r="C755">
        <f t="shared" si="38"/>
        <v>55.895906013514278</v>
      </c>
      <c r="D755">
        <f t="shared" si="39"/>
        <v>52.865823559987355</v>
      </c>
    </row>
    <row r="756" spans="1:4" x14ac:dyDescent="0.25">
      <c r="A756">
        <v>747</v>
      </c>
      <c r="B756">
        <f t="shared" si="37"/>
        <v>-2.4009000000000071</v>
      </c>
      <c r="C756">
        <f t="shared" si="38"/>
        <v>57.532069974459795</v>
      </c>
      <c r="D756">
        <f t="shared" si="39"/>
        <v>53.63397709216602</v>
      </c>
    </row>
    <row r="757" spans="1:4" x14ac:dyDescent="0.25">
      <c r="A757">
        <v>748</v>
      </c>
      <c r="B757">
        <f t="shared" si="37"/>
        <v>-2.2755999999999972</v>
      </c>
      <c r="C757">
        <f t="shared" si="38"/>
        <v>59.216127112169715</v>
      </c>
      <c r="D757">
        <f t="shared" si="39"/>
        <v>54.413292085743954</v>
      </c>
    </row>
    <row r="758" spans="1:4" x14ac:dyDescent="0.25">
      <c r="A758">
        <v>749</v>
      </c>
      <c r="B758">
        <f t="shared" si="37"/>
        <v>-2.1503000000000014</v>
      </c>
      <c r="C758">
        <f t="shared" si="38"/>
        <v>60.949479337720575</v>
      </c>
      <c r="D758">
        <f t="shared" si="39"/>
        <v>55.203930719524209</v>
      </c>
    </row>
    <row r="759" spans="1:4" x14ac:dyDescent="0.25">
      <c r="A759">
        <v>750</v>
      </c>
      <c r="B759">
        <f t="shared" si="37"/>
        <v>-2.0250000000000057</v>
      </c>
      <c r="C759">
        <f t="shared" si="38"/>
        <v>62.733569598403733</v>
      </c>
      <c r="D759">
        <f t="shared" si="39"/>
        <v>56.00605752880832</v>
      </c>
    </row>
    <row r="760" spans="1:4" x14ac:dyDescent="0.25">
      <c r="A760">
        <v>751</v>
      </c>
      <c r="B760">
        <f t="shared" si="37"/>
        <v>-1.8997000000000099</v>
      </c>
      <c r="C760">
        <f t="shared" si="38"/>
        <v>64.569883078921649</v>
      </c>
      <c r="D760">
        <f t="shared" si="39"/>
        <v>56.819839439636596</v>
      </c>
    </row>
    <row r="761" spans="1:4" x14ac:dyDescent="0.25">
      <c r="A761">
        <v>752</v>
      </c>
      <c r="B761">
        <f t="shared" si="37"/>
        <v>-1.7744</v>
      </c>
      <c r="C761">
        <f t="shared" si="38"/>
        <v>66.459948437745439</v>
      </c>
      <c r="D761">
        <f t="shared" si="39"/>
        <v>57.645445803526165</v>
      </c>
    </row>
    <row r="762" spans="1:4" x14ac:dyDescent="0.25">
      <c r="A762">
        <v>753</v>
      </c>
      <c r="B762">
        <f t="shared" si="37"/>
        <v>-1.6491000000000042</v>
      </c>
      <c r="C762">
        <f t="shared" si="38"/>
        <v>68.405339079662042</v>
      </c>
      <c r="D762">
        <f t="shared" si="39"/>
        <v>58.48304843271341</v>
      </c>
    </row>
    <row r="763" spans="1:4" x14ac:dyDescent="0.25">
      <c r="A763">
        <v>754</v>
      </c>
      <c r="B763">
        <f t="shared" si="37"/>
        <v>-1.5238000000000085</v>
      </c>
      <c r="C763">
        <f t="shared" si="38"/>
        <v>70.407674465572853</v>
      </c>
      <c r="D763">
        <f t="shared" si="39"/>
        <v>59.332821635909433</v>
      </c>
    </row>
    <row r="764" spans="1:4" x14ac:dyDescent="0.25">
      <c r="A764">
        <v>755</v>
      </c>
      <c r="B764">
        <f t="shared" si="37"/>
        <v>-1.3984999999999985</v>
      </c>
      <c r="C764">
        <f t="shared" si="38"/>
        <v>72.468621460630416</v>
      </c>
      <c r="D764">
        <f t="shared" si="39"/>
        <v>60.194942254574187</v>
      </c>
    </row>
    <row r="765" spans="1:4" x14ac:dyDescent="0.25">
      <c r="A765">
        <v>756</v>
      </c>
      <c r="B765">
        <f t="shared" si="37"/>
        <v>-1.2732000000000028</v>
      </c>
      <c r="C765">
        <f t="shared" si="38"/>
        <v>74.589895721836996</v>
      </c>
      <c r="D765">
        <f t="shared" si="39"/>
        <v>61.069589699717561</v>
      </c>
    </row>
    <row r="766" spans="1:4" x14ac:dyDescent="0.25">
      <c r="A766">
        <v>757</v>
      </c>
      <c r="B766">
        <f t="shared" si="37"/>
        <v>-1.147900000000007</v>
      </c>
      <c r="C766">
        <f t="shared" si="38"/>
        <v>76.773263126262847</v>
      </c>
      <c r="D766">
        <f t="shared" si="39"/>
        <v>61.956945989236289</v>
      </c>
    </row>
    <row r="767" spans="1:4" x14ac:dyDescent="0.25">
      <c r="A767">
        <v>758</v>
      </c>
      <c r="B767">
        <f t="shared" si="37"/>
        <v>-1.0225999999999971</v>
      </c>
      <c r="C767">
        <f t="shared" si="38"/>
        <v>79.020541241068315</v>
      </c>
      <c r="D767">
        <f t="shared" si="39"/>
        <v>62.857195785792221</v>
      </c>
    </row>
    <row r="768" spans="1:4" x14ac:dyDescent="0.25">
      <c r="A768">
        <v>759</v>
      </c>
      <c r="B768">
        <f t="shared" si="37"/>
        <v>-0.89730000000000132</v>
      </c>
      <c r="C768">
        <f t="shared" si="38"/>
        <v>81.333600836556286</v>
      </c>
      <c r="D768">
        <f t="shared" si="39"/>
        <v>63.770526435241337</v>
      </c>
    </row>
    <row r="769" spans="1:4" x14ac:dyDescent="0.25">
      <c r="A769">
        <v>760</v>
      </c>
      <c r="B769">
        <f t="shared" si="37"/>
        <v>-0.77200000000000557</v>
      </c>
      <c r="C769">
        <f t="shared" si="38"/>
        <v>83.714367443515428</v>
      </c>
      <c r="D769">
        <f t="shared" si="39"/>
        <v>64.697128005621479</v>
      </c>
    </row>
    <row r="770" spans="1:4" x14ac:dyDescent="0.25">
      <c r="A770">
        <v>761</v>
      </c>
      <c r="B770">
        <f t="shared" si="37"/>
        <v>-0.64670000000000982</v>
      </c>
      <c r="C770">
        <f t="shared" si="38"/>
        <v>86.164822956148555</v>
      </c>
      <c r="D770">
        <f t="shared" si="39"/>
        <v>65.637193326706381</v>
      </c>
    </row>
    <row r="771" spans="1:4" x14ac:dyDescent="0.25">
      <c r="A771">
        <v>762</v>
      </c>
      <c r="B771">
        <f t="shared" si="37"/>
        <v>-0.52139999999999986</v>
      </c>
      <c r="C771">
        <f t="shared" si="38"/>
        <v>88.687007281920714</v>
      </c>
      <c r="D771">
        <f t="shared" si="39"/>
        <v>66.590918030134077</v>
      </c>
    </row>
    <row r="772" spans="1:4" x14ac:dyDescent="0.25">
      <c r="A772">
        <v>763</v>
      </c>
      <c r="B772">
        <f t="shared" si="37"/>
        <v>-0.39610000000000412</v>
      </c>
      <c r="C772">
        <f t="shared" si="38"/>
        <v>91.283020039701441</v>
      </c>
      <c r="D772">
        <f t="shared" si="39"/>
        <v>67.558500590118726</v>
      </c>
    </row>
    <row r="773" spans="1:4" x14ac:dyDescent="0.25">
      <c r="A773">
        <v>764</v>
      </c>
      <c r="B773">
        <f t="shared" si="37"/>
        <v>-0.27080000000000837</v>
      </c>
      <c r="C773">
        <f t="shared" si="38"/>
        <v>93.955022307615693</v>
      </c>
      <c r="D773">
        <f t="shared" si="39"/>
        <v>68.540142364754274</v>
      </c>
    </row>
    <row r="774" spans="1:4" x14ac:dyDescent="0.25">
      <c r="A774">
        <v>765</v>
      </c>
      <c r="B774">
        <f t="shared" si="37"/>
        <v>-0.14549999999999841</v>
      </c>
      <c r="C774">
        <f t="shared" si="38"/>
        <v>96.705238422055444</v>
      </c>
      <c r="D774">
        <f t="shared" si="39"/>
        <v>69.53604763791779</v>
      </c>
    </row>
    <row r="775" spans="1:4" x14ac:dyDescent="0.25">
      <c r="A775">
        <v>766</v>
      </c>
      <c r="B775">
        <f t="shared" si="37"/>
        <v>-2.020000000000266E-2</v>
      </c>
      <c r="C775">
        <f t="shared" si="38"/>
        <v>99.535957829350863</v>
      </c>
      <c r="D775">
        <f t="shared" si="39"/>
        <v>70.546423661781347</v>
      </c>
    </row>
    <row r="776" spans="1:4" x14ac:dyDescent="0.25">
      <c r="A776">
        <v>767</v>
      </c>
      <c r="B776">
        <f t="shared" si="37"/>
        <v>0.10509999999999309</v>
      </c>
      <c r="C776">
        <f t="shared" si="38"/>
        <v>102.4495369916459</v>
      </c>
      <c r="D776">
        <f t="shared" si="39"/>
        <v>71.571480699942867</v>
      </c>
    </row>
    <row r="777" spans="1:4" x14ac:dyDescent="0.25">
      <c r="A777">
        <v>768</v>
      </c>
      <c r="B777">
        <f t="shared" si="37"/>
        <v>0.23040000000000305</v>
      </c>
      <c r="C777">
        <f t="shared" si="38"/>
        <v>105.44840134855944</v>
      </c>
      <c r="D777">
        <f t="shared" si="39"/>
        <v>72.611432071182648</v>
      </c>
    </row>
    <row r="778" spans="1:4" x14ac:dyDescent="0.25">
      <c r="A778">
        <v>769</v>
      </c>
      <c r="B778">
        <f t="shared" ref="B778:B841" si="40">B$2 + B$3*A778</f>
        <v>0.35569999999999879</v>
      </c>
      <c r="C778">
        <f t="shared" ref="C778:C841" si="41">10^((B778+B$4-30)/10)</f>
        <v>108.535047336266</v>
      </c>
      <c r="D778">
        <f t="shared" ref="D778:D841" si="42">SQRT(C778*B$5)</f>
        <v>73.666494193855186</v>
      </c>
    </row>
    <row r="779" spans="1:4" x14ac:dyDescent="0.25">
      <c r="A779">
        <v>770</v>
      </c>
      <c r="B779">
        <f t="shared" si="40"/>
        <v>0.48099999999999454</v>
      </c>
      <c r="C779">
        <f t="shared" si="41"/>
        <v>111.71204446568331</v>
      </c>
      <c r="D779">
        <f t="shared" si="42"/>
        <v>74.73688663092787</v>
      </c>
    </row>
    <row r="780" spans="1:4" x14ac:dyDescent="0.25">
      <c r="A780">
        <v>771</v>
      </c>
      <c r="B780">
        <f t="shared" si="40"/>
        <v>0.60629999999999029</v>
      </c>
      <c r="C780">
        <f t="shared" si="41"/>
        <v>114.98203746148712</v>
      </c>
      <c r="D780">
        <f t="shared" si="42"/>
        <v>75.822832135672414</v>
      </c>
    </row>
    <row r="781" spans="1:4" x14ac:dyDescent="0.25">
      <c r="A781">
        <v>772</v>
      </c>
      <c r="B781">
        <f t="shared" si="40"/>
        <v>0.73160000000000025</v>
      </c>
      <c r="C781">
        <f t="shared" si="41"/>
        <v>118.34774846374054</v>
      </c>
      <c r="D781">
        <f t="shared" si="42"/>
        <v>76.924556698020865</v>
      </c>
    </row>
    <row r="782" spans="1:4" x14ac:dyDescent="0.25">
      <c r="A782">
        <v>773</v>
      </c>
      <c r="B782">
        <f t="shared" si="40"/>
        <v>0.856899999999996</v>
      </c>
      <c r="C782">
        <f t="shared" si="41"/>
        <v>121.8119792939663</v>
      </c>
      <c r="D782">
        <f t="shared" si="42"/>
        <v>78.042289591594596</v>
      </c>
    </row>
    <row r="783" spans="1:4" x14ac:dyDescent="0.25">
      <c r="A783">
        <v>774</v>
      </c>
      <c r="B783">
        <f t="shared" si="40"/>
        <v>0.98219999999999175</v>
      </c>
      <c r="C783">
        <f t="shared" si="41"/>
        <v>125.37761378755602</v>
      </c>
      <c r="D783">
        <f t="shared" si="42"/>
        <v>79.17626342141817</v>
      </c>
    </row>
    <row r="784" spans="1:4" x14ac:dyDescent="0.25">
      <c r="A784">
        <v>775</v>
      </c>
      <c r="B784">
        <f t="shared" si="40"/>
        <v>1.1075000000000017</v>
      </c>
      <c r="C784">
        <f t="shared" si="41"/>
        <v>129.04762019444718</v>
      </c>
      <c r="D784">
        <f t="shared" si="42"/>
        <v>80.326714172324756</v>
      </c>
    </row>
    <row r="785" spans="1:4" x14ac:dyDescent="0.25">
      <c r="A785">
        <v>776</v>
      </c>
      <c r="B785">
        <f t="shared" si="40"/>
        <v>1.2327999999999975</v>
      </c>
      <c r="C785">
        <f t="shared" si="41"/>
        <v>132.82505365007253</v>
      </c>
      <c r="D785">
        <f t="shared" si="42"/>
        <v>81.493881258065173</v>
      </c>
    </row>
    <row r="786" spans="1:4" x14ac:dyDescent="0.25">
      <c r="A786">
        <v>777</v>
      </c>
      <c r="B786">
        <f t="shared" si="40"/>
        <v>1.3580999999999932</v>
      </c>
      <c r="C786">
        <f t="shared" si="41"/>
        <v>136.71305871864351</v>
      </c>
      <c r="D786">
        <f t="shared" si="42"/>
        <v>82.678007571132099</v>
      </c>
    </row>
    <row r="787" spans="1:4" x14ac:dyDescent="0.25">
      <c r="A787">
        <v>778</v>
      </c>
      <c r="B787">
        <f t="shared" si="40"/>
        <v>1.4833999999999889</v>
      </c>
      <c r="C787">
        <f t="shared" si="41"/>
        <v>140.7148720108728</v>
      </c>
      <c r="D787">
        <f t="shared" si="42"/>
        <v>83.879339533306052</v>
      </c>
    </row>
    <row r="788" spans="1:4" x14ac:dyDescent="0.25">
      <c r="A788">
        <v>779</v>
      </c>
      <c r="B788">
        <f t="shared" si="40"/>
        <v>1.6086999999999989</v>
      </c>
      <c r="C788">
        <f t="shared" si="41"/>
        <v>144.83382487832648</v>
      </c>
      <c r="D788">
        <f t="shared" si="42"/>
        <v>85.098127146937401</v>
      </c>
    </row>
    <row r="789" spans="1:4" x14ac:dyDescent="0.25">
      <c r="A789">
        <v>780</v>
      </c>
      <c r="B789">
        <f t="shared" si="40"/>
        <v>1.7339999999999947</v>
      </c>
      <c r="C789">
        <f t="shared" si="41"/>
        <v>149.07334618664066</v>
      </c>
      <c r="D789">
        <f t="shared" si="42"/>
        <v>86.334624046972223</v>
      </c>
    </row>
    <row r="790" spans="1:4" x14ac:dyDescent="0.25">
      <c r="A790">
        <v>781</v>
      </c>
      <c r="B790">
        <f t="shared" si="40"/>
        <v>1.8592999999999904</v>
      </c>
      <c r="C790">
        <f t="shared" si="41"/>
        <v>153.43696516991955</v>
      </c>
      <c r="D790">
        <f t="shared" si="42"/>
        <v>87.589087553735695</v>
      </c>
    </row>
    <row r="791" spans="1:4" x14ac:dyDescent="0.25">
      <c r="A791">
        <v>782</v>
      </c>
      <c r="B791">
        <f t="shared" si="40"/>
        <v>1.9846000000000004</v>
      </c>
      <c r="C791">
        <f t="shared" si="41"/>
        <v>157.92831436868215</v>
      </c>
      <c r="D791">
        <f t="shared" si="42"/>
        <v>88.861778726481205</v>
      </c>
    </row>
    <row r="792" spans="1:4" x14ac:dyDescent="0.25">
      <c r="A792">
        <v>783</v>
      </c>
      <c r="B792">
        <f t="shared" si="40"/>
        <v>2.1098999999999961</v>
      </c>
      <c r="C792">
        <f t="shared" si="41"/>
        <v>162.5511326538076</v>
      </c>
      <c r="D792">
        <f t="shared" si="42"/>
        <v>90.152962417717475</v>
      </c>
    </row>
    <row r="793" spans="1:4" x14ac:dyDescent="0.25">
      <c r="A793">
        <v>784</v>
      </c>
      <c r="B793">
        <f t="shared" si="40"/>
        <v>2.2351999999999919</v>
      </c>
      <c r="C793">
        <f t="shared" si="41"/>
        <v>167.30926833899966</v>
      </c>
      <c r="D793">
        <f t="shared" si="42"/>
        <v>91.462907328326182</v>
      </c>
    </row>
    <row r="794" spans="1:4" x14ac:dyDescent="0.25">
      <c r="A794">
        <v>785</v>
      </c>
      <c r="B794">
        <f t="shared" si="40"/>
        <v>2.3605000000000018</v>
      </c>
      <c r="C794">
        <f t="shared" si="41"/>
        <v>172.20668238435536</v>
      </c>
      <c r="D794">
        <f t="shared" si="42"/>
        <v>92.791886063479538</v>
      </c>
    </row>
    <row r="795" spans="1:4" x14ac:dyDescent="0.25">
      <c r="A795">
        <v>786</v>
      </c>
      <c r="B795">
        <f t="shared" si="40"/>
        <v>2.4857999999999976</v>
      </c>
      <c r="C795">
        <f t="shared" si="41"/>
        <v>177.24745169370621</v>
      </c>
      <c r="D795">
        <f t="shared" si="42"/>
        <v>94.140175189370183</v>
      </c>
    </row>
    <row r="796" spans="1:4" x14ac:dyDescent="0.25">
      <c r="A796">
        <v>787</v>
      </c>
      <c r="B796">
        <f t="shared" si="40"/>
        <v>2.6110999999999933</v>
      </c>
      <c r="C796">
        <f t="shared" si="41"/>
        <v>182.43577250848244</v>
      </c>
      <c r="D796">
        <f t="shared" si="42"/>
        <v>95.508055290766563</v>
      </c>
    </row>
    <row r="797" spans="1:4" x14ac:dyDescent="0.25">
      <c r="A797">
        <v>788</v>
      </c>
      <c r="B797">
        <f t="shared" si="40"/>
        <v>2.7363999999999891</v>
      </c>
      <c r="C797">
        <f t="shared" si="41"/>
        <v>187.77596390091583</v>
      </c>
      <c r="D797">
        <f t="shared" si="42"/>
        <v>96.895811029403077</v>
      </c>
    </row>
    <row r="798" spans="1:4" x14ac:dyDescent="0.25">
      <c r="A798">
        <v>789</v>
      </c>
      <c r="B798">
        <f t="shared" si="40"/>
        <v>2.861699999999999</v>
      </c>
      <c r="C798">
        <f t="shared" si="41"/>
        <v>193.27247136949953</v>
      </c>
      <c r="D798">
        <f t="shared" si="42"/>
        <v>98.303731203220238</v>
      </c>
    </row>
    <row r="799" spans="1:4" x14ac:dyDescent="0.25">
      <c r="A799">
        <v>790</v>
      </c>
      <c r="B799">
        <f t="shared" si="40"/>
        <v>2.9869999999999948</v>
      </c>
      <c r="C799">
        <f t="shared" si="41"/>
        <v>198.92987053968568</v>
      </c>
      <c r="D799">
        <f t="shared" si="42"/>
        <v>99.732108806463557</v>
      </c>
    </row>
    <row r="800" spans="1:4" x14ac:dyDescent="0.25">
      <c r="A800">
        <v>791</v>
      </c>
      <c r="B800">
        <f t="shared" si="40"/>
        <v>3.1122999999999905</v>
      </c>
      <c r="C800">
        <f t="shared" si="41"/>
        <v>204.75287097291792</v>
      </c>
      <c r="D800">
        <f t="shared" si="42"/>
        <v>101.18124109065818</v>
      </c>
    </row>
    <row r="801" spans="1:4" x14ac:dyDescent="0.25">
      <c r="A801">
        <v>792</v>
      </c>
      <c r="B801">
        <f t="shared" si="40"/>
        <v>3.2376000000000005</v>
      </c>
      <c r="C801">
        <f t="shared" si="41"/>
        <v>210.74632008715307</v>
      </c>
      <c r="D801">
        <f t="shared" si="42"/>
        <v>102.65142962646772</v>
      </c>
    </row>
    <row r="802" spans="1:4" x14ac:dyDescent="0.25">
      <c r="A802">
        <v>793</v>
      </c>
      <c r="B802">
        <f t="shared" si="40"/>
        <v>3.3628999999999962</v>
      </c>
      <c r="C802">
        <f t="shared" si="41"/>
        <v>216.91520719214282</v>
      </c>
      <c r="D802">
        <f t="shared" si="42"/>
        <v>104.14298036645168</v>
      </c>
    </row>
    <row r="803" spans="1:4" x14ac:dyDescent="0.25">
      <c r="A803">
        <v>794</v>
      </c>
      <c r="B803">
        <f t="shared" si="40"/>
        <v>3.488199999999992</v>
      </c>
      <c r="C803">
        <f t="shared" si="41"/>
        <v>223.26466764284231</v>
      </c>
      <c r="D803">
        <f t="shared" si="42"/>
        <v>105.65620370873694</v>
      </c>
    </row>
    <row r="804" spans="1:4" x14ac:dyDescent="0.25">
      <c r="A804">
        <v>795</v>
      </c>
      <c r="B804">
        <f t="shared" si="40"/>
        <v>3.6135000000000019</v>
      </c>
      <c r="C804">
        <f t="shared" si="41"/>
        <v>229.79998711438728</v>
      </c>
      <c r="D804">
        <f t="shared" si="42"/>
        <v>107.19141456161199</v>
      </c>
    </row>
    <row r="805" spans="1:4" x14ac:dyDescent="0.25">
      <c r="A805">
        <v>796</v>
      </c>
      <c r="B805">
        <f t="shared" si="40"/>
        <v>3.7387999999999977</v>
      </c>
      <c r="C805">
        <f t="shared" si="41"/>
        <v>236.52660600220705</v>
      </c>
      <c r="D805">
        <f t="shared" si="42"/>
        <v>108.74893240906025</v>
      </c>
    </row>
    <row r="806" spans="1:4" x14ac:dyDescent="0.25">
      <c r="A806">
        <v>797</v>
      </c>
      <c r="B806">
        <f t="shared" si="40"/>
        <v>3.8640999999999934</v>
      </c>
      <c r="C806">
        <f t="shared" si="41"/>
        <v>243.45012395094585</v>
      </c>
      <c r="D806">
        <f t="shared" si="42"/>
        <v>110.32908137724746</v>
      </c>
    </row>
    <row r="807" spans="1:4" x14ac:dyDescent="0.25">
      <c r="A807">
        <v>798</v>
      </c>
      <c r="B807">
        <f t="shared" si="40"/>
        <v>3.9893999999999892</v>
      </c>
      <c r="C807">
        <f t="shared" si="41"/>
        <v>250.57630451594045</v>
      </c>
      <c r="D807">
        <f t="shared" si="42"/>
        <v>111.93219030197267</v>
      </c>
    </row>
    <row r="808" spans="1:4" x14ac:dyDescent="0.25">
      <c r="A808">
        <v>799</v>
      </c>
      <c r="B808">
        <f t="shared" si="40"/>
        <v>4.1146999999999991</v>
      </c>
      <c r="C808">
        <f t="shared" si="41"/>
        <v>257.91107996115517</v>
      </c>
      <c r="D808">
        <f t="shared" si="42"/>
        <v>113.55859279710081</v>
      </c>
    </row>
    <row r="809" spans="1:4" x14ac:dyDescent="0.25">
      <c r="A809">
        <v>800</v>
      </c>
      <c r="B809">
        <f t="shared" si="40"/>
        <v>4.2399999999999949</v>
      </c>
      <c r="C809">
        <f t="shared" si="41"/>
        <v>265.46055619755373</v>
      </c>
      <c r="D809">
        <f t="shared" si="42"/>
        <v>115.20862732398858</v>
      </c>
    </row>
    <row r="810" spans="1:4" x14ac:dyDescent="0.25">
      <c r="A810">
        <v>801</v>
      </c>
      <c r="B810">
        <f t="shared" si="40"/>
        <v>4.3652999999999906</v>
      </c>
      <c r="C810">
        <f t="shared" si="41"/>
        <v>273.23101786603428</v>
      </c>
      <c r="D810">
        <f t="shared" si="42"/>
        <v>116.88263726192062</v>
      </c>
    </row>
    <row r="811" spans="1:4" x14ac:dyDescent="0.25">
      <c r="A811">
        <v>802</v>
      </c>
      <c r="B811">
        <f t="shared" si="40"/>
        <v>4.4906000000000006</v>
      </c>
      <c r="C811">
        <f t="shared" si="41"/>
        <v>281.22893356914227</v>
      </c>
      <c r="D811">
        <f t="shared" si="42"/>
        <v>118.58097097956785</v>
      </c>
    </row>
    <row r="812" spans="1:4" x14ac:dyDescent="0.25">
      <c r="A812">
        <v>803</v>
      </c>
      <c r="B812">
        <f t="shared" si="40"/>
        <v>4.6158999999999963</v>
      </c>
      <c r="C812">
        <f t="shared" si="41"/>
        <v>289.46096125592379</v>
      </c>
      <c r="D812">
        <f t="shared" si="42"/>
        <v>120.3039819074838</v>
      </c>
    </row>
    <row r="813" spans="1:4" x14ac:dyDescent="0.25">
      <c r="A813">
        <v>804</v>
      </c>
      <c r="B813">
        <f t="shared" si="40"/>
        <v>4.7411999999999921</v>
      </c>
      <c r="C813">
        <f t="shared" si="41"/>
        <v>297.93395376441089</v>
      </c>
      <c r="D813">
        <f t="shared" si="42"/>
        <v>122.0520286116562</v>
      </c>
    </row>
    <row r="814" spans="1:4" x14ac:dyDescent="0.25">
      <c r="A814">
        <v>805</v>
      </c>
      <c r="B814">
        <f t="shared" si="40"/>
        <v>4.866500000000002</v>
      </c>
      <c r="C814">
        <f t="shared" si="41"/>
        <v>306.65496452633573</v>
      </c>
      <c r="D814">
        <f t="shared" si="42"/>
        <v>123.82547486812553</v>
      </c>
    </row>
    <row r="815" spans="1:4" x14ac:dyDescent="0.25">
      <c r="A815">
        <v>806</v>
      </c>
      <c r="B815">
        <f t="shared" si="40"/>
        <v>4.9917999999999978</v>
      </c>
      <c r="C815">
        <f t="shared" si="41"/>
        <v>315.63125343883212</v>
      </c>
      <c r="D815">
        <f t="shared" si="42"/>
        <v>125.62468973868793</v>
      </c>
    </row>
    <row r="816" spans="1:4" x14ac:dyDescent="0.25">
      <c r="A816">
        <v>807</v>
      </c>
      <c r="B816">
        <f t="shared" si="40"/>
        <v>5.1170999999999935</v>
      </c>
      <c r="C816">
        <f t="shared" si="41"/>
        <v>324.87029290801678</v>
      </c>
      <c r="D816">
        <f t="shared" si="42"/>
        <v>127.45004764769936</v>
      </c>
    </row>
    <row r="817" spans="1:4" x14ac:dyDescent="0.25">
      <c r="A817">
        <v>808</v>
      </c>
      <c r="B817">
        <f t="shared" si="40"/>
        <v>5.2423999999999893</v>
      </c>
      <c r="C817">
        <f t="shared" si="41"/>
        <v>334.37977406947095</v>
      </c>
      <c r="D817">
        <f t="shared" si="42"/>
        <v>129.30192845999454</v>
      </c>
    </row>
    <row r="818" spans="1:4" x14ac:dyDescent="0.25">
      <c r="A818">
        <v>809</v>
      </c>
      <c r="B818">
        <f t="shared" si="40"/>
        <v>5.3676999999999992</v>
      </c>
      <c r="C818">
        <f t="shared" si="41"/>
        <v>344.1676131908078</v>
      </c>
      <c r="D818">
        <f t="shared" si="42"/>
        <v>131.18071755993864</v>
      </c>
    </row>
    <row r="819" spans="1:4" x14ac:dyDescent="0.25">
      <c r="A819">
        <v>810</v>
      </c>
      <c r="B819">
        <f t="shared" si="40"/>
        <v>5.492999999999995</v>
      </c>
      <c r="C819">
        <f t="shared" si="41"/>
        <v>354.24195826164936</v>
      </c>
      <c r="D819">
        <f t="shared" si="42"/>
        <v>133.08680593162669</v>
      </c>
    </row>
    <row r="820" spans="1:4" x14ac:dyDescent="0.25">
      <c r="A820">
        <v>811</v>
      </c>
      <c r="B820">
        <f t="shared" si="40"/>
        <v>5.6182999999999907</v>
      </c>
      <c r="C820">
        <f t="shared" si="41"/>
        <v>364.61119577651067</v>
      </c>
      <c r="D820">
        <f t="shared" si="42"/>
        <v>135.02059024025016</v>
      </c>
    </row>
    <row r="821" spans="1:4" x14ac:dyDescent="0.25">
      <c r="A821">
        <v>812</v>
      </c>
      <c r="B821">
        <f t="shared" si="40"/>
        <v>5.7436000000000007</v>
      </c>
      <c r="C821">
        <f t="shared" si="41"/>
        <v>375.28395771622445</v>
      </c>
      <c r="D821">
        <f t="shared" si="42"/>
        <v>136.98247291464418</v>
      </c>
    </row>
    <row r="822" spans="1:4" x14ac:dyDescent="0.25">
      <c r="A822">
        <v>813</v>
      </c>
      <c r="B822">
        <f t="shared" si="40"/>
        <v>5.8688999999999965</v>
      </c>
      <c r="C822">
        <f t="shared" si="41"/>
        <v>386.26912873371987</v>
      </c>
      <c r="D822">
        <f t="shared" si="42"/>
        <v>138.97286223103413</v>
      </c>
    </row>
    <row r="823" spans="1:4" x14ac:dyDescent="0.25">
      <c r="A823">
        <v>814</v>
      </c>
      <c r="B823">
        <f t="shared" si="40"/>
        <v>5.9941999999999922</v>
      </c>
      <c r="C823">
        <f t="shared" si="41"/>
        <v>397.57585355015198</v>
      </c>
      <c r="D823">
        <f t="shared" si="42"/>
        <v>140.99217239800086</v>
      </c>
    </row>
    <row r="824" spans="1:4" x14ac:dyDescent="0.25">
      <c r="A824">
        <v>815</v>
      </c>
      <c r="B824">
        <f t="shared" si="40"/>
        <v>6.1195000000000022</v>
      </c>
      <c r="C824">
        <f t="shared" si="41"/>
        <v>409.21354456751806</v>
      </c>
      <c r="D824">
        <f t="shared" si="42"/>
        <v>143.04082364267867</v>
      </c>
    </row>
    <row r="825" spans="1:4" x14ac:dyDescent="0.25">
      <c r="A825">
        <v>816</v>
      </c>
      <c r="B825">
        <f t="shared" si="40"/>
        <v>6.2447999999999979</v>
      </c>
      <c r="C825">
        <f t="shared" si="41"/>
        <v>421.19188970410619</v>
      </c>
      <c r="D825">
        <f t="shared" si="42"/>
        <v>145.11924229820562</v>
      </c>
    </row>
    <row r="826" spans="1:4" x14ac:dyDescent="0.25">
      <c r="A826">
        <v>817</v>
      </c>
      <c r="B826">
        <f t="shared" si="40"/>
        <v>6.3700999999999937</v>
      </c>
      <c r="C826">
        <f t="shared" si="41"/>
        <v>433.52086045931287</v>
      </c>
      <c r="D826">
        <f t="shared" si="42"/>
        <v>147.22786089244673</v>
      </c>
    </row>
    <row r="827" spans="1:4" x14ac:dyDescent="0.25">
      <c r="A827">
        <v>818</v>
      </c>
      <c r="B827">
        <f t="shared" si="40"/>
        <v>6.4953999999999894</v>
      </c>
      <c r="C827">
        <f t="shared" si="41"/>
        <v>446.21072021451869</v>
      </c>
      <c r="D827">
        <f t="shared" si="42"/>
        <v>149.36711823800422</v>
      </c>
    </row>
    <row r="828" spans="1:4" x14ac:dyDescent="0.25">
      <c r="A828">
        <v>819</v>
      </c>
      <c r="B828">
        <f t="shared" si="40"/>
        <v>6.6206999999999994</v>
      </c>
      <c r="C828">
        <f t="shared" si="41"/>
        <v>459.27203277694707</v>
      </c>
      <c r="D828">
        <f t="shared" si="42"/>
        <v>151.53745952353614</v>
      </c>
    </row>
    <row r="829" spans="1:4" x14ac:dyDescent="0.25">
      <c r="A829">
        <v>820</v>
      </c>
      <c r="B829">
        <f t="shared" si="40"/>
        <v>6.7459999999999951</v>
      </c>
      <c r="C829">
        <f t="shared" si="41"/>
        <v>472.71567117361553</v>
      </c>
      <c r="D829">
        <f t="shared" si="42"/>
        <v>153.73933640640178</v>
      </c>
    </row>
    <row r="830" spans="1:4" x14ac:dyDescent="0.25">
      <c r="A830">
        <v>821</v>
      </c>
      <c r="B830">
        <f t="shared" si="40"/>
        <v>6.8712999999999909</v>
      </c>
      <c r="C830">
        <f t="shared" si="41"/>
        <v>486.55282670270685</v>
      </c>
      <c r="D830">
        <f t="shared" si="42"/>
        <v>155.97320710665451</v>
      </c>
    </row>
    <row r="831" spans="1:4" x14ac:dyDescent="0.25">
      <c r="A831">
        <v>822</v>
      </c>
      <c r="B831">
        <f t="shared" si="40"/>
        <v>6.9966000000000008</v>
      </c>
      <c r="C831">
        <f t="shared" si="41"/>
        <v>500.79501824988012</v>
      </c>
      <c r="D831">
        <f t="shared" si="42"/>
        <v>158.23953650239881</v>
      </c>
    </row>
    <row r="832" spans="1:4" x14ac:dyDescent="0.25">
      <c r="A832">
        <v>823</v>
      </c>
      <c r="B832">
        <f t="shared" si="40"/>
        <v>7.1218999999999966</v>
      </c>
      <c r="C832">
        <f t="shared" si="41"/>
        <v>515.45410187728248</v>
      </c>
      <c r="D832">
        <f t="shared" si="42"/>
        <v>160.5387962265325</v>
      </c>
    </row>
    <row r="833" spans="1:4" x14ac:dyDescent="0.25">
      <c r="A833">
        <v>824</v>
      </c>
      <c r="B833">
        <f t="shared" si="40"/>
        <v>7.2471999999999923</v>
      </c>
      <c r="C833">
        <f t="shared" si="41"/>
        <v>530.54228069326359</v>
      </c>
      <c r="D833">
        <f t="shared" si="42"/>
        <v>162.8714647648973</v>
      </c>
    </row>
    <row r="834" spans="1:4" x14ac:dyDescent="0.25">
      <c r="A834">
        <v>825</v>
      </c>
      <c r="B834">
        <f t="shared" si="40"/>
        <v>7.3725000000000023</v>
      </c>
      <c r="C834">
        <f t="shared" si="41"/>
        <v>546.07211501097584</v>
      </c>
      <c r="D834">
        <f t="shared" si="42"/>
        <v>165.23802755585288</v>
      </c>
    </row>
    <row r="835" spans="1:4" x14ac:dyDescent="0.25">
      <c r="A835">
        <v>826</v>
      </c>
      <c r="B835">
        <f t="shared" si="40"/>
        <v>7.497799999999998</v>
      </c>
      <c r="C835">
        <f t="shared" si="41"/>
        <v>562.05653280433387</v>
      </c>
      <c r="D835">
        <f t="shared" si="42"/>
        <v>167.63897709129787</v>
      </c>
    </row>
    <row r="836" spans="1:4" x14ac:dyDescent="0.25">
      <c r="A836">
        <v>827</v>
      </c>
      <c r="B836">
        <f t="shared" si="40"/>
        <v>7.6230999999999938</v>
      </c>
      <c r="C836">
        <f t="shared" si="41"/>
        <v>578.50884047005331</v>
      </c>
      <c r="D836">
        <f t="shared" si="42"/>
        <v>170.07481301916127</v>
      </c>
    </row>
    <row r="837" spans="1:4" x14ac:dyDescent="0.25">
      <c r="A837">
        <v>828</v>
      </c>
      <c r="B837">
        <f t="shared" si="40"/>
        <v>7.7483999999999895</v>
      </c>
      <c r="C837">
        <f t="shared" si="41"/>
        <v>595.44273390469334</v>
      </c>
      <c r="D837">
        <f t="shared" si="42"/>
        <v>172.54604224738006</v>
      </c>
    </row>
    <row r="838" spans="1:4" x14ac:dyDescent="0.25">
      <c r="A838">
        <v>829</v>
      </c>
      <c r="B838">
        <f t="shared" si="40"/>
        <v>7.8736999999999995</v>
      </c>
      <c r="C838">
        <f t="shared" si="41"/>
        <v>612.87230990595424</v>
      </c>
      <c r="D838">
        <f t="shared" si="42"/>
        <v>175.05317904938977</v>
      </c>
    </row>
    <row r="839" spans="1:4" x14ac:dyDescent="0.25">
      <c r="A839">
        <v>830</v>
      </c>
      <c r="B839">
        <f t="shared" si="40"/>
        <v>7.9989999999999952</v>
      </c>
      <c r="C839">
        <f t="shared" si="41"/>
        <v>630.81207790769565</v>
      </c>
      <c r="D839">
        <f t="shared" si="42"/>
        <v>177.59674517114547</v>
      </c>
    </row>
    <row r="840" spans="1:4" x14ac:dyDescent="0.25">
      <c r="A840">
        <v>831</v>
      </c>
      <c r="B840">
        <f t="shared" si="40"/>
        <v>8.124299999999991</v>
      </c>
      <c r="C840">
        <f t="shared" si="41"/>
        <v>649.27697205848051</v>
      </c>
      <c r="D840">
        <f t="shared" si="42"/>
        <v>180.1772699397014</v>
      </c>
    </row>
    <row r="841" spans="1:4" x14ac:dyDescent="0.25">
      <c r="A841">
        <v>832</v>
      </c>
      <c r="B841">
        <f t="shared" si="40"/>
        <v>8.2496000000000009</v>
      </c>
      <c r="C841">
        <f t="shared" si="41"/>
        <v>668.28236365365751</v>
      </c>
      <c r="D841">
        <f t="shared" si="42"/>
        <v>182.79529037336513</v>
      </c>
    </row>
    <row r="842" spans="1:4" x14ac:dyDescent="0.25">
      <c r="A842">
        <v>833</v>
      </c>
      <c r="B842">
        <f t="shared" ref="B842:B905" si="43">B$2 + B$3*A842</f>
        <v>8.3748999999999967</v>
      </c>
      <c r="C842">
        <f t="shared" ref="C842:C905" si="44">10^((B842+B$4-30)/10)</f>
        <v>687.84407393135314</v>
      </c>
      <c r="D842">
        <f t="shared" ref="D842:D905" si="45">SQRT(C842*B$5)</f>
        <v>185.45135129345286</v>
      </c>
    </row>
    <row r="843" spans="1:4" x14ac:dyDescent="0.25">
      <c r="A843">
        <v>834</v>
      </c>
      <c r="B843">
        <f t="shared" si="43"/>
        <v>8.5001999999999924</v>
      </c>
      <c r="C843">
        <f t="shared" si="44"/>
        <v>707.97838724303574</v>
      </c>
      <c r="D843">
        <f t="shared" si="45"/>
        <v>188.14600543767008</v>
      </c>
    </row>
    <row r="844" spans="1:4" x14ac:dyDescent="0.25">
      <c r="A844">
        <v>835</v>
      </c>
      <c r="B844">
        <f t="shared" si="43"/>
        <v>8.6255000000000024</v>
      </c>
      <c r="C844">
        <f t="shared" si="44"/>
        <v>728.70206460959389</v>
      </c>
      <c r="D844">
        <f t="shared" si="45"/>
        <v>190.87981357513868</v>
      </c>
    </row>
    <row r="845" spans="1:4" x14ac:dyDescent="0.25">
      <c r="A845">
        <v>836</v>
      </c>
      <c r="B845">
        <f t="shared" si="43"/>
        <v>8.7507999999999981</v>
      </c>
      <c r="C845">
        <f t="shared" si="44"/>
        <v>750.03235767421631</v>
      </c>
      <c r="D845">
        <f t="shared" si="45"/>
        <v>193.65334462309403</v>
      </c>
    </row>
    <row r="846" spans="1:4" x14ac:dyDescent="0.25">
      <c r="A846">
        <v>837</v>
      </c>
      <c r="B846">
        <f t="shared" si="43"/>
        <v>8.8760999999999939</v>
      </c>
      <c r="C846">
        <f t="shared" si="44"/>
        <v>771.98702306371592</v>
      </c>
      <c r="D846">
        <f t="shared" si="45"/>
        <v>196.46717576528093</v>
      </c>
    </row>
    <row r="847" spans="1:4" x14ac:dyDescent="0.25">
      <c r="A847">
        <v>838</v>
      </c>
      <c r="B847">
        <f t="shared" si="43"/>
        <v>9.0013999999999896</v>
      </c>
      <c r="C847">
        <f t="shared" si="44"/>
        <v>794.58433717021035</v>
      </c>
      <c r="D847">
        <f t="shared" si="45"/>
        <v>199.32189257206676</v>
      </c>
    </row>
    <row r="848" spans="1:4" x14ac:dyDescent="0.25">
      <c r="A848">
        <v>839</v>
      </c>
      <c r="B848">
        <f t="shared" si="43"/>
        <v>9.1266999999999996</v>
      </c>
      <c r="C848">
        <f t="shared" si="44"/>
        <v>817.84311136550753</v>
      </c>
      <c r="D848">
        <f t="shared" si="45"/>
        <v>202.21808912230225</v>
      </c>
    </row>
    <row r="849" spans="1:4" x14ac:dyDescent="0.25">
      <c r="A849">
        <v>840</v>
      </c>
      <c r="B849">
        <f t="shared" si="43"/>
        <v>9.2519999999999953</v>
      </c>
      <c r="C849">
        <f t="shared" si="44"/>
        <v>841.78270766081164</v>
      </c>
      <c r="D849">
        <f t="shared" si="45"/>
        <v>205.15636812694987</v>
      </c>
    </row>
    <row r="850" spans="1:4" x14ac:dyDescent="0.25">
      <c r="A850">
        <v>841</v>
      </c>
      <c r="B850">
        <f t="shared" si="43"/>
        <v>9.3772999999999911</v>
      </c>
      <c r="C850">
        <f t="shared" si="44"/>
        <v>866.42305482485699</v>
      </c>
      <c r="D850">
        <f t="shared" si="45"/>
        <v>208.13734105451346</v>
      </c>
    </row>
    <row r="851" spans="1:4" x14ac:dyDescent="0.25">
      <c r="A851">
        <v>842</v>
      </c>
      <c r="B851">
        <f t="shared" si="43"/>
        <v>9.502600000000001</v>
      </c>
      <c r="C851">
        <f t="shared" si="44"/>
        <v>891.78466497380475</v>
      </c>
      <c r="D851">
        <f t="shared" si="45"/>
        <v>211.16162825828522</v>
      </c>
    </row>
    <row r="852" spans="1:4" x14ac:dyDescent="0.25">
      <c r="A852">
        <v>843</v>
      </c>
      <c r="B852">
        <f t="shared" si="43"/>
        <v>9.6278999999999968</v>
      </c>
      <c r="C852">
        <f t="shared" si="44"/>
        <v>917.88865064676691</v>
      </c>
      <c r="D852">
        <f t="shared" si="45"/>
        <v>214.22985910544389</v>
      </c>
    </row>
    <row r="853" spans="1:4" x14ac:dyDescent="0.25">
      <c r="A853">
        <v>844</v>
      </c>
      <c r="B853">
        <f t="shared" si="43"/>
        <v>9.7531999999999925</v>
      </c>
      <c r="C853">
        <f t="shared" si="44"/>
        <v>944.75674238117938</v>
      </c>
      <c r="D853">
        <f t="shared" si="45"/>
        <v>217.34267210803074</v>
      </c>
    </row>
    <row r="854" spans="1:4" x14ac:dyDescent="0.25">
      <c r="A854">
        <v>845</v>
      </c>
      <c r="B854">
        <f t="shared" si="43"/>
        <v>9.8785000000000025</v>
      </c>
      <c r="C854">
        <f t="shared" si="44"/>
        <v>972.4113068026038</v>
      </c>
      <c r="D854">
        <f t="shared" si="45"/>
        <v>220.50071505582514</v>
      </c>
    </row>
    <row r="855" spans="1:4" x14ac:dyDescent="0.25">
      <c r="A855">
        <v>846</v>
      </c>
      <c r="B855">
        <f t="shared" si="43"/>
        <v>10.003799999999998</v>
      </c>
      <c r="C855">
        <f t="shared" si="44"/>
        <v>1000.8753652440527</v>
      </c>
      <c r="D855">
        <f t="shared" si="45"/>
        <v>223.70464515115154</v>
      </c>
    </row>
    <row r="856" spans="1:4" x14ac:dyDescent="0.25">
      <c r="A856">
        <v>847</v>
      </c>
      <c r="B856">
        <f t="shared" si="43"/>
        <v>10.129099999999994</v>
      </c>
      <c r="C856">
        <f t="shared" si="44"/>
        <v>1030.1726129103597</v>
      </c>
      <c r="D856">
        <f t="shared" si="45"/>
        <v>226.9551291456485</v>
      </c>
    </row>
    <row r="857" spans="1:4" x14ac:dyDescent="0.25">
      <c r="A857">
        <v>848</v>
      </c>
      <c r="B857">
        <f t="shared" si="43"/>
        <v>10.25439999999999</v>
      </c>
      <c r="C857">
        <f t="shared" si="44"/>
        <v>1060.3274386034891</v>
      </c>
      <c r="D857">
        <f t="shared" si="45"/>
        <v>230.25284347902081</v>
      </c>
    </row>
    <row r="858" spans="1:4" x14ac:dyDescent="0.25">
      <c r="A858">
        <v>849</v>
      </c>
      <c r="B858">
        <f t="shared" si="43"/>
        <v>10.3797</v>
      </c>
      <c r="C858">
        <f t="shared" si="44"/>
        <v>1091.3649450252567</v>
      </c>
      <c r="D858">
        <f t="shared" si="45"/>
        <v>233.59847441981046</v>
      </c>
    </row>
    <row r="859" spans="1:4" x14ac:dyDescent="0.25">
      <c r="A859">
        <v>850</v>
      </c>
      <c r="B859">
        <f t="shared" si="43"/>
        <v>10.504999999999995</v>
      </c>
      <c r="C859">
        <f t="shared" si="44"/>
        <v>1123.3109696743238</v>
      </c>
      <c r="D859">
        <f t="shared" si="45"/>
        <v>236.99271820821033</v>
      </c>
    </row>
    <row r="860" spans="1:4" x14ac:dyDescent="0.25">
      <c r="A860">
        <v>851</v>
      </c>
      <c r="B860">
        <f t="shared" si="43"/>
        <v>10.630299999999991</v>
      </c>
      <c r="C860">
        <f t="shared" si="44"/>
        <v>1156.1921063549171</v>
      </c>
      <c r="D860">
        <f t="shared" si="45"/>
        <v>240.43628120095738</v>
      </c>
    </row>
    <row r="861" spans="1:4" x14ac:dyDescent="0.25">
      <c r="A861">
        <v>852</v>
      </c>
      <c r="B861">
        <f t="shared" si="43"/>
        <v>10.755600000000001</v>
      </c>
      <c r="C861">
        <f t="shared" si="44"/>
        <v>1190.0357273151089</v>
      </c>
      <c r="D861">
        <f t="shared" si="45"/>
        <v>243.92988001832708</v>
      </c>
    </row>
    <row r="862" spans="1:4" x14ac:dyDescent="0.25">
      <c r="A862">
        <v>853</v>
      </c>
      <c r="B862">
        <f t="shared" si="43"/>
        <v>10.880899999999997</v>
      </c>
      <c r="C862">
        <f t="shared" si="44"/>
        <v>1224.8700060331223</v>
      </c>
      <c r="D862">
        <f t="shared" si="45"/>
        <v>247.47424169326413</v>
      </c>
    </row>
    <row r="863" spans="1:4" x14ac:dyDescent="0.25">
      <c r="A863">
        <v>854</v>
      </c>
      <c r="B863">
        <f t="shared" si="43"/>
        <v>11.006199999999993</v>
      </c>
      <c r="C863">
        <f t="shared" si="44"/>
        <v>1260.7239406706615</v>
      </c>
      <c r="D863">
        <f t="shared" si="45"/>
        <v>251.07010382268351</v>
      </c>
    </row>
    <row r="864" spans="1:4" x14ac:dyDescent="0.25">
      <c r="A864">
        <v>855</v>
      </c>
      <c r="B864">
        <f t="shared" si="43"/>
        <v>11.131499999999988</v>
      </c>
      <c r="C864">
        <f t="shared" si="44"/>
        <v>1297.6273782127209</v>
      </c>
      <c r="D864">
        <f t="shared" si="45"/>
        <v>254.71821472096582</v>
      </c>
    </row>
    <row r="865" spans="1:4" x14ac:dyDescent="0.25">
      <c r="A865">
        <v>856</v>
      </c>
      <c r="B865">
        <f t="shared" si="43"/>
        <v>11.256799999999998</v>
      </c>
      <c r="C865">
        <f t="shared" si="44"/>
        <v>1335.6110393140359</v>
      </c>
      <c r="D865">
        <f t="shared" si="45"/>
        <v>258.41933357568627</v>
      </c>
    </row>
    <row r="866" spans="1:4" x14ac:dyDescent="0.25">
      <c r="A866">
        <v>857</v>
      </c>
      <c r="B866">
        <f t="shared" si="43"/>
        <v>11.382099999999994</v>
      </c>
      <c r="C866">
        <f t="shared" si="44"/>
        <v>1374.7065438727836</v>
      </c>
      <c r="D866">
        <f t="shared" si="45"/>
        <v>262.17423060560162</v>
      </c>
    </row>
    <row r="867" spans="1:4" x14ac:dyDescent="0.25">
      <c r="A867">
        <v>858</v>
      </c>
      <c r="B867">
        <f t="shared" si="43"/>
        <v>11.50739999999999</v>
      </c>
      <c r="C867">
        <f t="shared" si="44"/>
        <v>1414.9464373529395</v>
      </c>
      <c r="D867">
        <f t="shared" si="45"/>
        <v>265.98368722094023</v>
      </c>
    </row>
    <row r="868" spans="1:4" x14ac:dyDescent="0.25">
      <c r="A868">
        <v>859</v>
      </c>
      <c r="B868">
        <f t="shared" si="43"/>
        <v>11.6327</v>
      </c>
      <c r="C868">
        <f t="shared" si="44"/>
        <v>1456.3642178770758</v>
      </c>
      <c r="D868">
        <f t="shared" si="45"/>
        <v>269.84849618601504</v>
      </c>
    </row>
    <row r="869" spans="1:4" x14ac:dyDescent="0.25">
      <c r="A869">
        <v>860</v>
      </c>
      <c r="B869">
        <f t="shared" si="43"/>
        <v>11.757999999999996</v>
      </c>
      <c r="C869">
        <f t="shared" si="44"/>
        <v>1498.9943641122065</v>
      </c>
      <c r="D869">
        <f t="shared" si="45"/>
        <v>273.76946178419962</v>
      </c>
    </row>
    <row r="870" spans="1:4" x14ac:dyDescent="0.25">
      <c r="A870">
        <v>861</v>
      </c>
      <c r="B870">
        <f t="shared" si="43"/>
        <v>11.883299999999991</v>
      </c>
      <c r="C870">
        <f t="shared" si="44"/>
        <v>1542.8723639719431</v>
      </c>
      <c r="D870">
        <f t="shared" si="45"/>
        <v>277.74739998530526</v>
      </c>
    </row>
    <row r="871" spans="1:4" x14ac:dyDescent="0.25">
      <c r="A871">
        <v>862</v>
      </c>
      <c r="B871">
        <f t="shared" si="43"/>
        <v>12.008600000000001</v>
      </c>
      <c r="C871">
        <f t="shared" si="44"/>
        <v>1588.0347441587812</v>
      </c>
      <c r="D871">
        <f t="shared" si="45"/>
        <v>281.78313861538817</v>
      </c>
    </row>
    <row r="872" spans="1:4" x14ac:dyDescent="0.25">
      <c r="A872">
        <v>863</v>
      </c>
      <c r="B872">
        <f t="shared" si="43"/>
        <v>12.133899999999997</v>
      </c>
      <c r="C872">
        <f t="shared" si="44"/>
        <v>1634.5191005711049</v>
      </c>
      <c r="D872">
        <f t="shared" si="45"/>
        <v>285.87751752902017</v>
      </c>
    </row>
    <row r="873" spans="1:4" x14ac:dyDescent="0.25">
      <c r="A873">
        <v>864</v>
      </c>
      <c r="B873">
        <f t="shared" si="43"/>
        <v>12.259199999999993</v>
      </c>
      <c r="C873">
        <f t="shared" si="44"/>
        <v>1682.3641296003345</v>
      </c>
      <c r="D873">
        <f t="shared" si="45"/>
        <v>290.0313887840706</v>
      </c>
    </row>
    <row r="874" spans="1:4" x14ac:dyDescent="0.25">
      <c r="A874">
        <v>865</v>
      </c>
      <c r="B874">
        <f t="shared" si="43"/>
        <v>12.384499999999989</v>
      </c>
      <c r="C874">
        <f t="shared" si="44"/>
        <v>1731.6096603441088</v>
      </c>
      <c r="D874">
        <f t="shared" si="45"/>
        <v>294.2456168190198</v>
      </c>
    </row>
    <row r="875" spans="1:4" x14ac:dyDescent="0.25">
      <c r="A875">
        <v>866</v>
      </c>
      <c r="B875">
        <f t="shared" si="43"/>
        <v>12.509799999999998</v>
      </c>
      <c r="C875">
        <f t="shared" si="44"/>
        <v>1782.2966877624583</v>
      </c>
      <c r="D875">
        <f t="shared" si="45"/>
        <v>298.52107863285454</v>
      </c>
    </row>
    <row r="876" spans="1:4" x14ac:dyDescent="0.25">
      <c r="A876">
        <v>867</v>
      </c>
      <c r="B876">
        <f t="shared" si="43"/>
        <v>12.635099999999994</v>
      </c>
      <c r="C876">
        <f t="shared" si="44"/>
        <v>1834.4674068044674</v>
      </c>
      <c r="D876">
        <f t="shared" si="45"/>
        <v>302.85866396757314</v>
      </c>
    </row>
    <row r="877" spans="1:4" x14ac:dyDescent="0.25">
      <c r="A877">
        <v>868</v>
      </c>
      <c r="B877">
        <f t="shared" si="43"/>
        <v>12.76039999999999</v>
      </c>
      <c r="C877">
        <f t="shared" si="44"/>
        <v>1888.1652475339324</v>
      </c>
      <c r="D877">
        <f t="shared" si="45"/>
        <v>307.25927549334722</v>
      </c>
    </row>
    <row r="878" spans="1:4" x14ac:dyDescent="0.25">
      <c r="A878">
        <v>869</v>
      </c>
      <c r="B878">
        <f t="shared" si="43"/>
        <v>12.8857</v>
      </c>
      <c r="C878">
        <f t="shared" si="44"/>
        <v>1943.4349112831567</v>
      </c>
      <c r="D878">
        <f t="shared" si="45"/>
        <v>311.72382899636955</v>
      </c>
    </row>
    <row r="879" spans="1:4" x14ac:dyDescent="0.25">
      <c r="A879">
        <v>870</v>
      </c>
      <c r="B879">
        <f t="shared" si="43"/>
        <v>13.010999999999996</v>
      </c>
      <c r="C879">
        <f t="shared" si="44"/>
        <v>2000.322407865038</v>
      </c>
      <c r="D879">
        <f t="shared" si="45"/>
        <v>316.25325356943273</v>
      </c>
    </row>
    <row r="880" spans="1:4" x14ac:dyDescent="0.25">
      <c r="A880">
        <v>871</v>
      </c>
      <c r="B880">
        <f t="shared" si="43"/>
        <v>13.136299999999991</v>
      </c>
      <c r="C880">
        <f t="shared" si="44"/>
        <v>2058.8750938744452</v>
      </c>
      <c r="D880">
        <f t="shared" si="45"/>
        <v>320.84849180527914</v>
      </c>
    </row>
    <row r="881" spans="1:4" x14ac:dyDescent="0.25">
      <c r="A881">
        <v>872</v>
      </c>
      <c r="B881">
        <f t="shared" si="43"/>
        <v>13.261600000000001</v>
      </c>
      <c r="C881">
        <f t="shared" si="44"/>
        <v>2119.1417121107029</v>
      </c>
      <c r="D881">
        <f t="shared" si="45"/>
        <v>325.51049999275773</v>
      </c>
    </row>
    <row r="882" spans="1:4" x14ac:dyDescent="0.25">
      <c r="A882">
        <v>873</v>
      </c>
      <c r="B882">
        <f t="shared" si="43"/>
        <v>13.386899999999997</v>
      </c>
      <c r="C882">
        <f t="shared" si="44"/>
        <v>2181.1724321540228</v>
      </c>
      <c r="D882">
        <f t="shared" si="45"/>
        <v>330.24024831583012</v>
      </c>
    </row>
    <row r="883" spans="1:4" x14ac:dyDescent="0.25">
      <c r="A883">
        <v>874</v>
      </c>
      <c r="B883">
        <f t="shared" si="43"/>
        <v>13.512199999999993</v>
      </c>
      <c r="C883">
        <f t="shared" si="44"/>
        <v>2245.0188921297422</v>
      </c>
      <c r="D883">
        <f t="shared" si="45"/>
        <v>335.0387210554731</v>
      </c>
    </row>
    <row r="884" spans="1:4" x14ac:dyDescent="0.25">
      <c r="A884">
        <v>875</v>
      </c>
      <c r="B884">
        <f t="shared" si="43"/>
        <v>13.637499999999989</v>
      </c>
      <c r="C884">
        <f t="shared" si="44"/>
        <v>2310.7342416949955</v>
      </c>
      <c r="D884">
        <f t="shared" si="45"/>
        <v>339.90691679450975</v>
      </c>
    </row>
    <row r="885" spans="1:4" x14ac:dyDescent="0.25">
      <c r="A885">
        <v>876</v>
      </c>
      <c r="B885">
        <f t="shared" si="43"/>
        <v>13.762799999999999</v>
      </c>
      <c r="C885">
        <f t="shared" si="44"/>
        <v>2378.3731862837212</v>
      </c>
      <c r="D885">
        <f t="shared" si="45"/>
        <v>344.84584862541999</v>
      </c>
    </row>
    <row r="886" spans="1:4" x14ac:dyDescent="0.25">
      <c r="A886">
        <v>877</v>
      </c>
      <c r="B886">
        <f t="shared" si="43"/>
        <v>13.888099999999994</v>
      </c>
      <c r="C886">
        <f t="shared" si="44"/>
        <v>2447.9920326467422</v>
      </c>
      <c r="D886">
        <f t="shared" si="45"/>
        <v>349.85654436116687</v>
      </c>
    </row>
    <row r="887" spans="1:4" x14ac:dyDescent="0.25">
      <c r="A887">
        <v>878</v>
      </c>
      <c r="B887">
        <f t="shared" si="43"/>
        <v>14.01339999999999</v>
      </c>
      <c r="C887">
        <f t="shared" si="44"/>
        <v>2519.6487357249621</v>
      </c>
      <c r="D887">
        <f t="shared" si="45"/>
        <v>354.94004674909269</v>
      </c>
    </row>
    <row r="888" spans="1:4" x14ac:dyDescent="0.25">
      <c r="A888">
        <v>879</v>
      </c>
      <c r="B888">
        <f t="shared" si="43"/>
        <v>14.1387</v>
      </c>
      <c r="C888">
        <f t="shared" si="44"/>
        <v>2593.4029468945428</v>
      </c>
      <c r="D888">
        <f t="shared" si="45"/>
        <v>360.09741368791742</v>
      </c>
    </row>
    <row r="889" spans="1:4" x14ac:dyDescent="0.25">
      <c r="A889">
        <v>880</v>
      </c>
      <c r="B889">
        <f t="shared" si="43"/>
        <v>14.263999999999996</v>
      </c>
      <c r="C889">
        <f t="shared" si="44"/>
        <v>2669.3160636242901</v>
      </c>
      <c r="D889">
        <f t="shared" si="45"/>
        <v>365.32971844788989</v>
      </c>
    </row>
    <row r="890" spans="1:4" x14ac:dyDescent="0.25">
      <c r="A890">
        <v>881</v>
      </c>
      <c r="B890">
        <f t="shared" si="43"/>
        <v>14.389299999999992</v>
      </c>
      <c r="C890">
        <f t="shared" si="44"/>
        <v>2747.4512805866748</v>
      </c>
      <c r="D890">
        <f t="shared" si="45"/>
        <v>370.63804989414365</v>
      </c>
    </row>
    <row r="891" spans="1:4" x14ac:dyDescent="0.25">
      <c r="A891">
        <v>882</v>
      </c>
      <c r="B891">
        <f t="shared" si="43"/>
        <v>14.514600000000002</v>
      </c>
      <c r="C891">
        <f t="shared" si="44"/>
        <v>2827.8736422648876</v>
      </c>
      <c r="D891">
        <f t="shared" si="45"/>
        <v>376.02351271329348</v>
      </c>
    </row>
    <row r="892" spans="1:4" x14ac:dyDescent="0.25">
      <c r="A892">
        <v>883</v>
      </c>
      <c r="B892">
        <f t="shared" si="43"/>
        <v>14.639899999999997</v>
      </c>
      <c r="C892">
        <f t="shared" si="44"/>
        <v>2910.6500970997581</v>
      </c>
      <c r="D892">
        <f t="shared" si="45"/>
        <v>381.48722764332217</v>
      </c>
    </row>
    <row r="893" spans="1:4" x14ac:dyDescent="0.25">
      <c r="A893">
        <v>884</v>
      </c>
      <c r="B893">
        <f t="shared" si="43"/>
        <v>14.765199999999993</v>
      </c>
      <c r="C893">
        <f t="shared" si="44"/>
        <v>2995.8495532217494</v>
      </c>
      <c r="D893">
        <f t="shared" si="45"/>
        <v>387.03033170681528</v>
      </c>
    </row>
    <row r="894" spans="1:4" x14ac:dyDescent="0.25">
      <c r="A894">
        <v>885</v>
      </c>
      <c r="B894">
        <f t="shared" si="43"/>
        <v>14.890499999999989</v>
      </c>
      <c r="C894">
        <f t="shared" si="44"/>
        <v>3083.5429358142273</v>
      </c>
      <c r="D894">
        <f t="shared" si="45"/>
        <v>392.65397844757837</v>
      </c>
    </row>
    <row r="895" spans="1:4" x14ac:dyDescent="0.25">
      <c r="A895">
        <v>886</v>
      </c>
      <c r="B895">
        <f t="shared" si="43"/>
        <v>15.015799999999999</v>
      </c>
      <c r="C895">
        <f t="shared" si="44"/>
        <v>3173.8032461558837</v>
      </c>
      <c r="D895">
        <f t="shared" si="45"/>
        <v>398.35933817069503</v>
      </c>
    </row>
    <row r="896" spans="1:4" x14ac:dyDescent="0.25">
      <c r="A896">
        <v>887</v>
      </c>
      <c r="B896">
        <f t="shared" si="43"/>
        <v>15.141099999999994</v>
      </c>
      <c r="C896">
        <f t="shared" si="44"/>
        <v>3266.7056223914014</v>
      </c>
      <c r="D896">
        <f t="shared" si="45"/>
        <v>404.14759818607121</v>
      </c>
    </row>
    <row r="897" spans="1:4" x14ac:dyDescent="0.25">
      <c r="A897">
        <v>888</v>
      </c>
      <c r="B897">
        <f t="shared" si="43"/>
        <v>15.26639999999999</v>
      </c>
      <c r="C897">
        <f t="shared" si="44"/>
        <v>3362.3274020810054</v>
      </c>
      <c r="D897">
        <f t="shared" si="45"/>
        <v>410.01996305552035</v>
      </c>
    </row>
    <row r="898" spans="1:4" x14ac:dyDescent="0.25">
      <c r="A898">
        <v>889</v>
      </c>
      <c r="B898">
        <f t="shared" si="43"/>
        <v>15.3917</v>
      </c>
      <c r="C898">
        <f t="shared" si="44"/>
        <v>3460.7481865809464</v>
      </c>
      <c r="D898">
        <f t="shared" si="45"/>
        <v>415.97765484343904</v>
      </c>
    </row>
    <row r="899" spans="1:4" x14ac:dyDescent="0.25">
      <c r="A899">
        <v>890</v>
      </c>
      <c r="B899">
        <f t="shared" si="43"/>
        <v>15.516999999999996</v>
      </c>
      <c r="C899">
        <f t="shared" si="44"/>
        <v>3562.0499073084438</v>
      </c>
      <c r="D899">
        <f t="shared" si="45"/>
        <v>422.02191337112129</v>
      </c>
    </row>
    <row r="900" spans="1:4" x14ac:dyDescent="0.25">
      <c r="A900">
        <v>891</v>
      </c>
      <c r="B900">
        <f t="shared" si="43"/>
        <v>15.642299999999992</v>
      </c>
      <c r="C900">
        <f t="shared" si="44"/>
        <v>3666.3168939464072</v>
      </c>
      <c r="D900">
        <f t="shared" si="45"/>
        <v>428.15399647477352</v>
      </c>
    </row>
    <row r="901" spans="1:4" x14ac:dyDescent="0.25">
      <c r="A901">
        <v>892</v>
      </c>
      <c r="B901">
        <f t="shared" si="43"/>
        <v>15.767600000000002</v>
      </c>
      <c r="C901">
        <f t="shared" si="44"/>
        <v>3773.6359446445217</v>
      </c>
      <c r="D901">
        <f t="shared" si="45"/>
        <v>434.37518026727321</v>
      </c>
    </row>
    <row r="902" spans="1:4" x14ac:dyDescent="0.25">
      <c r="A902">
        <v>893</v>
      </c>
      <c r="B902">
        <f t="shared" si="43"/>
        <v>15.892899999999997</v>
      </c>
      <c r="C902">
        <f t="shared" si="44"/>
        <v>3884.0963982753001</v>
      </c>
      <c r="D902">
        <f t="shared" si="45"/>
        <v>440.68675940373453</v>
      </c>
    </row>
    <row r="903" spans="1:4" x14ac:dyDescent="0.25">
      <c r="A903">
        <v>894</v>
      </c>
      <c r="B903">
        <f t="shared" si="43"/>
        <v>16.018199999999993</v>
      </c>
      <c r="C903">
        <f t="shared" si="44"/>
        <v>3997.7902088051815</v>
      </c>
      <c r="D903">
        <f t="shared" si="45"/>
        <v>447.09004735093248</v>
      </c>
    </row>
    <row r="904" spans="1:4" x14ac:dyDescent="0.25">
      <c r="A904">
        <v>895</v>
      </c>
      <c r="B904">
        <f t="shared" si="43"/>
        <v>16.143499999999989</v>
      </c>
      <c r="C904">
        <f t="shared" si="44"/>
        <v>4114.8120218425556</v>
      </c>
      <c r="D904">
        <f t="shared" si="45"/>
        <v>453.58637666063981</v>
      </c>
    </row>
    <row r="905" spans="1:4" x14ac:dyDescent="0.25">
      <c r="A905">
        <v>896</v>
      </c>
      <c r="B905">
        <f t="shared" si="43"/>
        <v>16.268799999999999</v>
      </c>
      <c r="C905">
        <f t="shared" si="44"/>
        <v>4235.2592534265186</v>
      </c>
      <c r="D905">
        <f t="shared" si="45"/>
        <v>460.17709924693764</v>
      </c>
    </row>
    <row r="906" spans="1:4" x14ac:dyDescent="0.25">
      <c r="A906">
        <v>897</v>
      </c>
      <c r="B906">
        <f t="shared" ref="B906:B969" si="46">B$2 + B$3*A906</f>
        <v>16.394099999999995</v>
      </c>
      <c r="C906">
        <f t="shared" ref="C906:C969" si="47">10^((B906+B$4-30)/10)</f>
        <v>4359.2321711218201</v>
      </c>
      <c r="D906">
        <f t="shared" ref="D906:D969" si="48">SQRT(C906*B$5)</f>
        <v>466.86358666755217</v>
      </c>
    </row>
    <row r="907" spans="1:4" x14ac:dyDescent="0.25">
      <c r="A907">
        <v>898</v>
      </c>
      <c r="B907">
        <f t="shared" si="46"/>
        <v>16.51939999999999</v>
      </c>
      <c r="C907">
        <f t="shared" si="47"/>
        <v>4486.8339774877386</v>
      </c>
      <c r="D907">
        <f t="shared" si="48"/>
        <v>473.64723040928567</v>
      </c>
    </row>
    <row r="908" spans="1:4" x14ac:dyDescent="0.25">
      <c r="A908">
        <v>899</v>
      </c>
      <c r="B908">
        <f t="shared" si="46"/>
        <v>16.6447</v>
      </c>
      <c r="C908">
        <f t="shared" si="47"/>
        <v>4618.1708959900971</v>
      </c>
      <c r="D908">
        <f t="shared" si="48"/>
        <v>480.52944217758903</v>
      </c>
    </row>
    <row r="909" spans="1:4" x14ac:dyDescent="0.25">
      <c r="A909">
        <v>900</v>
      </c>
      <c r="B909">
        <f t="shared" si="46"/>
        <v>16.769999999999996</v>
      </c>
      <c r="C909">
        <f t="shared" si="47"/>
        <v>4753.352259428053</v>
      </c>
      <c r="D909">
        <f t="shared" si="48"/>
        <v>487.51165419034101</v>
      </c>
    </row>
    <row r="910" spans="1:4" x14ac:dyDescent="0.25">
      <c r="A910">
        <v>901</v>
      </c>
      <c r="B910">
        <f t="shared" si="46"/>
        <v>16.895299999999992</v>
      </c>
      <c r="C910">
        <f t="shared" si="47"/>
        <v>4892.4906009494343</v>
      </c>
      <c r="D910">
        <f t="shared" si="48"/>
        <v>494.5953194759042</v>
      </c>
    </row>
    <row r="911" spans="1:4" x14ac:dyDescent="0.25">
      <c r="A911">
        <v>902</v>
      </c>
      <c r="B911">
        <f t="shared" si="46"/>
        <v>17.020600000000002</v>
      </c>
      <c r="C911">
        <f t="shared" si="47"/>
        <v>5035.7017477300951</v>
      </c>
      <c r="D911">
        <f t="shared" si="48"/>
        <v>501.78191217550352</v>
      </c>
    </row>
    <row r="912" spans="1:4" x14ac:dyDescent="0.25">
      <c r="A912">
        <v>903</v>
      </c>
      <c r="B912">
        <f t="shared" si="46"/>
        <v>17.145899999999997</v>
      </c>
      <c r="C912">
        <f t="shared" si="47"/>
        <v>5183.1049173954107</v>
      </c>
      <c r="D912">
        <f t="shared" si="48"/>
        <v>509.07292784999925</v>
      </c>
    </row>
    <row r="913" spans="1:4" x14ac:dyDescent="0.25">
      <c r="A913">
        <v>904</v>
      </c>
      <c r="B913">
        <f t="shared" si="46"/>
        <v>17.271199999999993</v>
      </c>
      <c r="C913">
        <f t="shared" si="47"/>
        <v>5334.8228172643521</v>
      </c>
      <c r="D913">
        <f t="shared" si="48"/>
        <v>516.4698837911244</v>
      </c>
    </row>
    <row r="914" spans="1:4" x14ac:dyDescent="0.25">
      <c r="A914">
        <v>905</v>
      </c>
      <c r="B914">
        <f t="shared" si="46"/>
        <v>17.396499999999989</v>
      </c>
      <c r="C914">
        <f t="shared" si="47"/>
        <v>5490.9817464984126</v>
      </c>
      <c r="D914">
        <f t="shared" si="48"/>
        <v>523.97431933723681</v>
      </c>
    </row>
    <row r="915" spans="1:4" x14ac:dyDescent="0.25">
      <c r="A915">
        <v>906</v>
      </c>
      <c r="B915">
        <f t="shared" si="46"/>
        <v>17.521799999999999</v>
      </c>
      <c r="C915">
        <f t="shared" si="47"/>
        <v>5651.7117012407089</v>
      </c>
      <c r="D915">
        <f t="shared" si="48"/>
        <v>531.58779619366305</v>
      </c>
    </row>
    <row r="916" spans="1:4" x14ac:dyDescent="0.25">
      <c r="A916">
        <v>907</v>
      </c>
      <c r="B916">
        <f t="shared" si="46"/>
        <v>17.647099999999995</v>
      </c>
      <c r="C916">
        <f t="shared" si="47"/>
        <v>5817.1464828325607</v>
      </c>
      <c r="D916">
        <f t="shared" si="48"/>
        <v>539.31189875769292</v>
      </c>
    </row>
    <row r="917" spans="1:4" x14ac:dyDescent="0.25">
      <c r="A917">
        <v>908</v>
      </c>
      <c r="B917">
        <f t="shared" si="46"/>
        <v>17.77239999999999</v>
      </c>
      <c r="C917">
        <f t="shared" si="47"/>
        <v>5987.4238091979423</v>
      </c>
      <c r="D917">
        <f t="shared" si="48"/>
        <v>547.14823444830483</v>
      </c>
    </row>
    <row r="918" spans="1:4" x14ac:dyDescent="0.25">
      <c r="A918">
        <v>909</v>
      </c>
      <c r="B918">
        <f t="shared" si="46"/>
        <v>17.8977</v>
      </c>
      <c r="C918">
        <f t="shared" si="47"/>
        <v>6162.6854294881514</v>
      </c>
      <c r="D918">
        <f t="shared" si="48"/>
        <v>555.09843404067317</v>
      </c>
    </row>
    <row r="919" spans="1:4" x14ac:dyDescent="0.25">
      <c r="A919">
        <v>910</v>
      </c>
      <c r="B919">
        <f t="shared" si="46"/>
        <v>18.022999999999996</v>
      </c>
      <c r="C919">
        <f t="shared" si="47"/>
        <v>6343.0772420823623</v>
      </c>
      <c r="D919">
        <f t="shared" si="48"/>
        <v>563.16415200553922</v>
      </c>
    </row>
    <row r="920" spans="1:4" x14ac:dyDescent="0.25">
      <c r="A920">
        <v>911</v>
      </c>
      <c r="B920">
        <f t="shared" si="46"/>
        <v>18.148299999999992</v>
      </c>
      <c r="C920">
        <f t="shared" si="47"/>
        <v>6528.7494160422939</v>
      </c>
      <c r="D920">
        <f t="shared" si="48"/>
        <v>571.34706685351478</v>
      </c>
    </row>
    <row r="921" spans="1:4" x14ac:dyDescent="0.25">
      <c r="A921">
        <v>912</v>
      </c>
      <c r="B921">
        <f t="shared" si="46"/>
        <v>18.273600000000002</v>
      </c>
      <c r="C921">
        <f t="shared" si="47"/>
        <v>6719.8565161220531</v>
      </c>
      <c r="D921">
        <f t="shared" si="48"/>
        <v>579.64888148438854</v>
      </c>
    </row>
    <row r="922" spans="1:4" x14ac:dyDescent="0.25">
      <c r="A922">
        <v>913</v>
      </c>
      <c r="B922">
        <f t="shared" si="46"/>
        <v>18.398899999999998</v>
      </c>
      <c r="C922">
        <f t="shared" si="47"/>
        <v>6916.5576314371147</v>
      </c>
      <c r="D922">
        <f t="shared" si="48"/>
        <v>588.0713235415036</v>
      </c>
    </row>
    <row r="923" spans="1:4" x14ac:dyDescent="0.25">
      <c r="A923">
        <v>914</v>
      </c>
      <c r="B923">
        <f t="shared" si="46"/>
        <v>18.524199999999993</v>
      </c>
      <c r="C923">
        <f t="shared" si="47"/>
        <v>7119.0165078998216</v>
      </c>
      <c r="D923">
        <f t="shared" si="48"/>
        <v>596.6161457712916</v>
      </c>
    </row>
    <row r="924" spans="1:4" x14ac:dyDescent="0.25">
      <c r="A924">
        <v>915</v>
      </c>
      <c r="B924">
        <f t="shared" si="46"/>
        <v>18.649499999999989</v>
      </c>
      <c r="C924">
        <f t="shared" si="47"/>
        <v>7327.4016845312799</v>
      </c>
      <c r="D924">
        <f t="shared" si="48"/>
        <v>605.28512638802215</v>
      </c>
    </row>
    <row r="925" spans="1:4" x14ac:dyDescent="0.25">
      <c r="A925">
        <v>916</v>
      </c>
      <c r="B925">
        <f t="shared" si="46"/>
        <v>18.774799999999999</v>
      </c>
      <c r="C925">
        <f t="shared" si="47"/>
        <v>7541.8866337636046</v>
      </c>
      <c r="D925">
        <f t="shared" si="48"/>
        <v>614.08006944386352</v>
      </c>
    </row>
    <row r="926" spans="1:4" x14ac:dyDescent="0.25">
      <c r="A926">
        <v>917</v>
      </c>
      <c r="B926">
        <f t="shared" si="46"/>
        <v>18.900099999999995</v>
      </c>
      <c r="C926">
        <f t="shared" si="47"/>
        <v>7762.6499058486415</v>
      </c>
      <c r="D926">
        <f t="shared" si="48"/>
        <v>623.00280520430408</v>
      </c>
    </row>
    <row r="927" spans="1:4" x14ac:dyDescent="0.25">
      <c r="A927">
        <v>918</v>
      </c>
      <c r="B927">
        <f t="shared" si="46"/>
        <v>19.025399999999991</v>
      </c>
      <c r="C927">
        <f t="shared" si="47"/>
        <v>7989.8752774942195</v>
      </c>
      <c r="D927">
        <f t="shared" si="48"/>
        <v>632.05519052904788</v>
      </c>
    </row>
    <row r="928" spans="1:4" x14ac:dyDescent="0.25">
      <c r="A928">
        <v>919</v>
      </c>
      <c r="B928">
        <f t="shared" si="46"/>
        <v>19.150700000000001</v>
      </c>
      <c r="C928">
        <f t="shared" si="47"/>
        <v>8223.7519048509166</v>
      </c>
      <c r="D928">
        <f t="shared" si="48"/>
        <v>641.23910925843086</v>
      </c>
    </row>
    <row r="929" spans="1:4" x14ac:dyDescent="0.25">
      <c r="A929">
        <v>920</v>
      </c>
      <c r="B929">
        <f t="shared" si="46"/>
        <v>19.275999999999996</v>
      </c>
      <c r="C929">
        <f t="shared" si="47"/>
        <v>8464.474480977</v>
      </c>
      <c r="D929">
        <f t="shared" si="48"/>
        <v>650.55647260545334</v>
      </c>
    </row>
    <row r="930" spans="1:4" x14ac:dyDescent="0.25">
      <c r="A930">
        <v>921</v>
      </c>
      <c r="B930">
        <f t="shared" si="46"/>
        <v>19.401299999999992</v>
      </c>
      <c r="C930">
        <f t="shared" si="47"/>
        <v>8712.2433979128764</v>
      </c>
      <c r="D930">
        <f t="shared" si="48"/>
        <v>660.00921955351794</v>
      </c>
    </row>
    <row r="931" spans="1:4" x14ac:dyDescent="0.25">
      <c r="A931">
        <v>922</v>
      </c>
      <c r="B931">
        <f t="shared" si="46"/>
        <v>19.526600000000002</v>
      </c>
      <c r="C931">
        <f t="shared" si="47"/>
        <v>8967.2649134994808</v>
      </c>
      <c r="D931">
        <f t="shared" si="48"/>
        <v>669.59931725993727</v>
      </c>
    </row>
    <row r="932" spans="1:4" x14ac:dyDescent="0.25">
      <c r="A932">
        <v>923</v>
      </c>
      <c r="B932">
        <f t="shared" si="46"/>
        <v>19.651899999999998</v>
      </c>
      <c r="C932">
        <f t="shared" si="47"/>
        <v>9229.7513230796776</v>
      </c>
      <c r="D932">
        <f t="shared" si="48"/>
        <v>679.32876146530396</v>
      </c>
    </row>
    <row r="933" spans="1:4" x14ac:dyDescent="0.25">
      <c r="A933">
        <v>924</v>
      </c>
      <c r="B933">
        <f t="shared" si="46"/>
        <v>19.777199999999993</v>
      </c>
      <c r="C933">
        <f t="shared" si="47"/>
        <v>9499.9211362259484</v>
      </c>
      <c r="D933">
        <f t="shared" si="48"/>
        <v>689.19957690882063</v>
      </c>
    </row>
    <row r="934" spans="1:4" x14ac:dyDescent="0.25">
      <c r="A934">
        <v>925</v>
      </c>
      <c r="B934">
        <f t="shared" si="46"/>
        <v>19.902499999999989</v>
      </c>
      <c r="C934">
        <f t="shared" si="47"/>
        <v>9777.9992586408534</v>
      </c>
      <c r="D934">
        <f t="shared" si="48"/>
        <v>699.21381774965141</v>
      </c>
    </row>
    <row r="935" spans="1:4" x14ac:dyDescent="0.25">
      <c r="A935">
        <v>926</v>
      </c>
      <c r="B935">
        <f t="shared" si="46"/>
        <v>20.027799999999999</v>
      </c>
      <c r="C935">
        <f t="shared" si="47"/>
        <v>10064.217179382196</v>
      </c>
      <c r="D935">
        <f t="shared" si="48"/>
        <v>709.37356799440295</v>
      </c>
    </row>
    <row r="936" spans="1:4" x14ac:dyDescent="0.25">
      <c r="A936">
        <v>927</v>
      </c>
      <c r="B936">
        <f t="shared" si="46"/>
        <v>20.153099999999995</v>
      </c>
      <c r="C936">
        <f t="shared" si="47"/>
        <v>10358.813163568484</v>
      </c>
      <c r="D936">
        <f t="shared" si="48"/>
        <v>719.68094193081436</v>
      </c>
    </row>
    <row r="937" spans="1:4" x14ac:dyDescent="0.25">
      <c r="A937">
        <v>928</v>
      </c>
      <c r="B937">
        <f t="shared" si="46"/>
        <v>20.278399999999991</v>
      </c>
      <c r="C937">
        <f t="shared" si="47"/>
        <v>10662.032450725248</v>
      </c>
      <c r="D937">
        <f t="shared" si="48"/>
        <v>730.13808456774973</v>
      </c>
    </row>
    <row r="938" spans="1:4" x14ac:dyDescent="0.25">
      <c r="A938">
        <v>929</v>
      </c>
      <c r="B938">
        <f t="shared" si="46"/>
        <v>20.403700000000001</v>
      </c>
      <c r="C938">
        <f t="shared" si="47"/>
        <v>10974.127458937357</v>
      </c>
      <c r="D938">
        <f t="shared" si="48"/>
        <v>740.74717208158677</v>
      </c>
    </row>
    <row r="939" spans="1:4" x14ac:dyDescent="0.25">
      <c r="A939">
        <v>930</v>
      </c>
      <c r="B939">
        <f t="shared" si="46"/>
        <v>20.528999999999996</v>
      </c>
      <c r="C939">
        <f t="shared" si="47"/>
        <v>11295.357994976868</v>
      </c>
      <c r="D939">
        <f t="shared" si="48"/>
        <v>751.51041226908058</v>
      </c>
    </row>
    <row r="940" spans="1:4" x14ac:dyDescent="0.25">
      <c r="A940">
        <v>931</v>
      </c>
      <c r="B940">
        <f t="shared" si="46"/>
        <v>20.654299999999992</v>
      </c>
      <c r="C940">
        <f t="shared" si="47"/>
        <v>11625.991470582263</v>
      </c>
      <c r="D940">
        <f t="shared" si="48"/>
        <v>762.43004500682764</v>
      </c>
    </row>
    <row r="941" spans="1:4" x14ac:dyDescent="0.25">
      <c r="A941">
        <v>932</v>
      </c>
      <c r="B941">
        <f t="shared" si="46"/>
        <v>20.779600000000002</v>
      </c>
      <c r="C941">
        <f t="shared" si="47"/>
        <v>11966.303125067825</v>
      </c>
      <c r="D941">
        <f t="shared" si="48"/>
        <v>773.50834271738222</v>
      </c>
    </row>
    <row r="942" spans="1:4" x14ac:dyDescent="0.25">
      <c r="A942">
        <v>933</v>
      </c>
      <c r="B942">
        <f t="shared" si="46"/>
        <v>20.904899999999998</v>
      </c>
      <c r="C942">
        <f t="shared" si="47"/>
        <v>12316.576254449677</v>
      </c>
      <c r="D942">
        <f t="shared" si="48"/>
        <v>784.74761084216357</v>
      </c>
    </row>
    <row r="943" spans="1:4" x14ac:dyDescent="0.25">
      <c r="A943">
        <v>934</v>
      </c>
      <c r="B943">
        <f t="shared" si="46"/>
        <v>21.030199999999994</v>
      </c>
      <c r="C943">
        <f t="shared" si="47"/>
        <v>12677.10244727845</v>
      </c>
      <c r="D943">
        <f t="shared" si="48"/>
        <v>796.1501883212253</v>
      </c>
    </row>
    <row r="944" spans="1:4" x14ac:dyDescent="0.25">
      <c r="A944">
        <v>935</v>
      </c>
      <c r="B944">
        <f t="shared" si="46"/>
        <v>21.155499999999989</v>
      </c>
      <c r="C944">
        <f t="shared" si="47"/>
        <v>13048.181827375418</v>
      </c>
      <c r="D944">
        <f t="shared" si="48"/>
        <v>807.71844808000446</v>
      </c>
    </row>
    <row r="945" spans="1:4" x14ac:dyDescent="0.25">
      <c r="A945">
        <v>936</v>
      </c>
      <c r="B945">
        <f t="shared" si="46"/>
        <v>21.280799999999999</v>
      </c>
      <c r="C945">
        <f t="shared" si="47"/>
        <v>13430.123303673454</v>
      </c>
      <c r="D945">
        <f t="shared" si="48"/>
        <v>819.45479752312917</v>
      </c>
    </row>
    <row r="946" spans="1:4" x14ac:dyDescent="0.25">
      <c r="A946">
        <v>937</v>
      </c>
      <c r="B946">
        <f t="shared" si="46"/>
        <v>21.406099999999995</v>
      </c>
      <c r="C946">
        <f t="shared" si="47"/>
        <v>13823.244827371707</v>
      </c>
      <c r="D946">
        <f t="shared" si="48"/>
        <v>831.36167903541559</v>
      </c>
    </row>
    <row r="947" spans="1:4" x14ac:dyDescent="0.25">
      <c r="A947">
        <v>938</v>
      </c>
      <c r="B947">
        <f t="shared" si="46"/>
        <v>21.531399999999991</v>
      </c>
      <c r="C947">
        <f t="shared" si="47"/>
        <v>14227.873656617325</v>
      </c>
      <c r="D947">
        <f t="shared" si="48"/>
        <v>843.44157049013552</v>
      </c>
    </row>
    <row r="948" spans="1:4" x14ac:dyDescent="0.25">
      <c r="A948">
        <v>939</v>
      </c>
      <c r="B948">
        <f t="shared" si="46"/>
        <v>21.656700000000001</v>
      </c>
      <c r="C948">
        <f t="shared" si="47"/>
        <v>14644.346628935193</v>
      </c>
      <c r="D948">
        <f t="shared" si="48"/>
        <v>855.69698576468033</v>
      </c>
    </row>
    <row r="949" spans="1:4" x14ac:dyDescent="0.25">
      <c r="A949">
        <v>940</v>
      </c>
      <c r="B949">
        <f t="shared" si="46"/>
        <v>21.781999999999996</v>
      </c>
      <c r="C949">
        <f t="shared" si="47"/>
        <v>15073.010441631313</v>
      </c>
      <c r="D949">
        <f t="shared" si="48"/>
        <v>868.13047526369314</v>
      </c>
    </row>
    <row r="950" spans="1:4" x14ac:dyDescent="0.25">
      <c r="A950">
        <v>941</v>
      </c>
      <c r="B950">
        <f t="shared" si="46"/>
        <v>21.907299999999992</v>
      </c>
      <c r="C950">
        <f t="shared" si="47"/>
        <v>15514.221940405316</v>
      </c>
      <c r="D950">
        <f t="shared" si="48"/>
        <v>880.74462644983862</v>
      </c>
    </row>
    <row r="951" spans="1:4" x14ac:dyDescent="0.25">
      <c r="A951">
        <v>942</v>
      </c>
      <c r="B951">
        <f t="shared" si="46"/>
        <v>22.032599999999988</v>
      </c>
      <c r="C951">
        <f t="shared" si="47"/>
        <v>15968.348416409928</v>
      </c>
      <c r="D951">
        <f t="shared" si="48"/>
        <v>893.54206438225185</v>
      </c>
    </row>
    <row r="952" spans="1:4" x14ac:dyDescent="0.25">
      <c r="A952">
        <v>943</v>
      </c>
      <c r="B952">
        <f t="shared" si="46"/>
        <v>22.157899999999998</v>
      </c>
      <c r="C952">
        <f t="shared" si="47"/>
        <v>16435.76791200662</v>
      </c>
      <c r="D952">
        <f t="shared" si="48"/>
        <v>906.52545226283144</v>
      </c>
    </row>
    <row r="953" spans="1:4" x14ac:dyDescent="0.25">
      <c r="A953">
        <v>944</v>
      </c>
      <c r="B953">
        <f t="shared" si="46"/>
        <v>22.283199999999994</v>
      </c>
      <c r="C953">
        <f t="shared" si="47"/>
        <v>16916.869535470556</v>
      </c>
      <c r="D953">
        <f t="shared" si="48"/>
        <v>919.69749199045214</v>
      </c>
    </row>
    <row r="954" spans="1:4" x14ac:dyDescent="0.25">
      <c r="A954">
        <v>945</v>
      </c>
      <c r="B954">
        <f t="shared" si="46"/>
        <v>22.408499999999989</v>
      </c>
      <c r="C954">
        <f t="shared" si="47"/>
        <v>17412.053784908483</v>
      </c>
      <c r="D954">
        <f t="shared" si="48"/>
        <v>933.06092472325952</v>
      </c>
    </row>
    <row r="955" spans="1:4" x14ac:dyDescent="0.25">
      <c r="A955">
        <v>946</v>
      </c>
      <c r="B955">
        <f t="shared" si="46"/>
        <v>22.533799999999999</v>
      </c>
      <c r="C955">
        <f t="shared" si="47"/>
        <v>17921.732881657153</v>
      </c>
      <c r="D955">
        <f t="shared" si="48"/>
        <v>946.61853144910367</v>
      </c>
    </row>
    <row r="956" spans="1:4" x14ac:dyDescent="0.25">
      <c r="A956">
        <v>947</v>
      </c>
      <c r="B956">
        <f t="shared" si="46"/>
        <v>22.659099999999995</v>
      </c>
      <c r="C956">
        <f t="shared" si="47"/>
        <v>18446.331113441269</v>
      </c>
      <c r="D956">
        <f t="shared" si="48"/>
        <v>960.37313356427433</v>
      </c>
    </row>
    <row r="957" spans="1:4" x14ac:dyDescent="0.25">
      <c r="A957">
        <v>948</v>
      </c>
      <c r="B957">
        <f t="shared" si="46"/>
        <v>22.784399999999991</v>
      </c>
      <c r="C957">
        <f t="shared" si="47"/>
        <v>18986.285187576581</v>
      </c>
      <c r="D957">
        <f t="shared" si="48"/>
        <v>974.32759346065382</v>
      </c>
    </row>
    <row r="958" spans="1:4" x14ac:dyDescent="0.25">
      <c r="A958">
        <v>949</v>
      </c>
      <c r="B958">
        <f t="shared" si="46"/>
        <v>22.909700000000001</v>
      </c>
      <c r="C958">
        <f t="shared" si="47"/>
        <v>19542.044594511299</v>
      </c>
      <c r="D958">
        <f t="shared" si="48"/>
        <v>988.48481512138812</v>
      </c>
    </row>
    <row r="959" spans="1:4" x14ac:dyDescent="0.25">
      <c r="A959">
        <v>950</v>
      </c>
      <c r="B959">
        <f t="shared" si="46"/>
        <v>23.034999999999997</v>
      </c>
      <c r="C959">
        <f t="shared" si="47"/>
        <v>20114.071982009089</v>
      </c>
      <c r="D959">
        <f t="shared" si="48"/>
        <v>1002.8477447252172</v>
      </c>
    </row>
    <row r="960" spans="1:4" x14ac:dyDescent="0.25">
      <c r="A960">
        <v>951</v>
      </c>
      <c r="B960">
        <f t="shared" si="46"/>
        <v>23.160299999999992</v>
      </c>
      <c r="C960">
        <f t="shared" si="47"/>
        <v>20702.843540285136</v>
      </c>
      <c r="D960">
        <f t="shared" si="48"/>
        <v>1017.4193712595887</v>
      </c>
    </row>
    <row r="961" spans="1:4" x14ac:dyDescent="0.25">
      <c r="A961">
        <v>952</v>
      </c>
      <c r="B961">
        <f t="shared" si="46"/>
        <v>23.285599999999988</v>
      </c>
      <c r="C961">
        <f t="shared" si="47"/>
        <v>21308.849398415776</v>
      </c>
      <c r="D961">
        <f t="shared" si="48"/>
        <v>1032.2027271426814</v>
      </c>
    </row>
    <row r="962" spans="1:4" x14ac:dyDescent="0.25">
      <c r="A962">
        <v>953</v>
      </c>
      <c r="B962">
        <f t="shared" si="46"/>
        <v>23.410899999999998</v>
      </c>
      <c r="C962">
        <f t="shared" si="47"/>
        <v>21932.594032351528</v>
      </c>
      <c r="D962">
        <f t="shared" si="48"/>
        <v>1047.2008888544626</v>
      </c>
    </row>
    <row r="963" spans="1:4" x14ac:dyDescent="0.25">
      <c r="A963">
        <v>954</v>
      </c>
      <c r="B963">
        <f t="shared" si="46"/>
        <v>23.536199999999994</v>
      </c>
      <c r="C963">
        <f t="shared" si="47"/>
        <v>22574.596684873333</v>
      </c>
      <c r="D963">
        <f t="shared" si="48"/>
        <v>1062.4169775769149</v>
      </c>
    </row>
    <row r="964" spans="1:4" x14ac:dyDescent="0.25">
      <c r="A964">
        <v>955</v>
      </c>
      <c r="B964">
        <f t="shared" si="46"/>
        <v>23.66149999999999</v>
      </c>
      <c r="C964">
        <f t="shared" si="47"/>
        <v>23235.39179784173</v>
      </c>
      <c r="D964">
        <f t="shared" si="48"/>
        <v>1077.8541598435693</v>
      </c>
    </row>
    <row r="965" spans="1:4" x14ac:dyDescent="0.25">
      <c r="A965">
        <v>956</v>
      </c>
      <c r="B965">
        <f t="shared" si="46"/>
        <v>23.786799999999999</v>
      </c>
      <c r="C965">
        <f t="shared" si="47"/>
        <v>23915.529457098783</v>
      </c>
      <c r="D965">
        <f t="shared" si="48"/>
        <v>1093.5156481984786</v>
      </c>
    </row>
    <row r="966" spans="1:4" x14ac:dyDescent="0.25">
      <c r="A966">
        <v>957</v>
      </c>
      <c r="B966">
        <f t="shared" si="46"/>
        <v>23.912099999999995</v>
      </c>
      <c r="C966">
        <f t="shared" si="47"/>
        <v>24615.57585039231</v>
      </c>
      <c r="D966">
        <f t="shared" si="48"/>
        <v>1109.4047018647502</v>
      </c>
    </row>
    <row r="967" spans="1:4" x14ac:dyDescent="0.25">
      <c r="A967">
        <v>958</v>
      </c>
      <c r="B967">
        <f t="shared" si="46"/>
        <v>24.037399999999991</v>
      </c>
      <c r="C967">
        <f t="shared" si="47"/>
        <v>25336.113738705615</v>
      </c>
      <c r="D967">
        <f t="shared" si="48"/>
        <v>1125.5246274228214</v>
      </c>
    </row>
    <row r="968" spans="1:4" x14ac:dyDescent="0.25">
      <c r="A968">
        <v>959</v>
      </c>
      <c r="B968">
        <f t="shared" si="46"/>
        <v>24.162700000000001</v>
      </c>
      <c r="C968">
        <f t="shared" si="47"/>
        <v>26077.742941382246</v>
      </c>
      <c r="D968">
        <f t="shared" si="48"/>
        <v>1141.8787794985562</v>
      </c>
    </row>
    <row r="969" spans="1:4" x14ac:dyDescent="0.25">
      <c r="A969">
        <v>960</v>
      </c>
      <c r="B969">
        <f t="shared" si="46"/>
        <v>24.287999999999997</v>
      </c>
      <c r="C969">
        <f t="shared" si="47"/>
        <v>26841.080835452325</v>
      </c>
      <c r="D969">
        <f t="shared" si="48"/>
        <v>1158.4705614613677</v>
      </c>
    </row>
    <row r="970" spans="1:4" x14ac:dyDescent="0.25">
      <c r="A970">
        <v>961</v>
      </c>
      <c r="B970">
        <f t="shared" ref="B970:B1032" si="49">B$2 + B$3*A970</f>
        <v>24.413299999999992</v>
      </c>
      <c r="C970">
        <f t="shared" ref="C970:C1032" si="50">10^((B970+B$4-30)/10)</f>
        <v>27626.762869574344</v>
      </c>
      <c r="D970">
        <f t="shared" ref="D970:D1032" si="51">SQRT(C970*B$5)</f>
        <v>1175.3034261324678</v>
      </c>
    </row>
    <row r="971" spans="1:4" x14ac:dyDescent="0.25">
      <c r="A971">
        <v>962</v>
      </c>
      <c r="B971">
        <f t="shared" si="49"/>
        <v>24.538599999999988</v>
      </c>
      <c r="C971">
        <f t="shared" si="50"/>
        <v>28435.443093021444</v>
      </c>
      <c r="D971">
        <f t="shared" si="51"/>
        <v>1192.3808765034235</v>
      </c>
    </row>
    <row r="972" spans="1:4" x14ac:dyDescent="0.25">
      <c r="A972">
        <v>963</v>
      </c>
      <c r="B972">
        <f t="shared" si="49"/>
        <v>24.663899999999998</v>
      </c>
      <c r="C972">
        <f t="shared" si="50"/>
        <v>29267.794700151266</v>
      </c>
      <c r="D972">
        <f t="shared" si="51"/>
        <v>1209.7064664651352</v>
      </c>
    </row>
    <row r="973" spans="1:4" x14ac:dyDescent="0.25">
      <c r="A973">
        <v>964</v>
      </c>
      <c r="B973">
        <f t="shared" si="49"/>
        <v>24.789199999999994</v>
      </c>
      <c r="C973">
        <f t="shared" si="50"/>
        <v>30124.510590813567</v>
      </c>
      <c r="D973">
        <f t="shared" si="51"/>
        <v>1227.2838015474165</v>
      </c>
    </row>
    <row r="974" spans="1:4" x14ac:dyDescent="0.25">
      <c r="A974">
        <v>965</v>
      </c>
      <c r="B974">
        <f t="shared" si="49"/>
        <v>24.91449999999999</v>
      </c>
      <c r="C974">
        <f t="shared" si="50"/>
        <v>31006.303947162287</v>
      </c>
      <c r="D974">
        <f t="shared" si="51"/>
        <v>1245.1165396693252</v>
      </c>
    </row>
    <row r="975" spans="1:4" x14ac:dyDescent="0.25">
      <c r="A975">
        <v>966</v>
      </c>
      <c r="B975">
        <f t="shared" si="49"/>
        <v>25.0398</v>
      </c>
      <c r="C975">
        <f t="shared" si="50"/>
        <v>31913.908827351814</v>
      </c>
      <c r="D975">
        <f t="shared" si="51"/>
        <v>1263.2083919003985</v>
      </c>
    </row>
    <row r="976" spans="1:4" x14ac:dyDescent="0.25">
      <c r="A976">
        <v>967</v>
      </c>
      <c r="B976">
        <f t="shared" si="49"/>
        <v>25.165099999999995</v>
      </c>
      <c r="C976">
        <f t="shared" si="50"/>
        <v>32848.080776610273</v>
      </c>
      <c r="D976">
        <f t="shared" si="51"/>
        <v>1281.5631232329188</v>
      </c>
    </row>
    <row r="977" spans="1:4" x14ac:dyDescent="0.25">
      <c r="A977">
        <v>968</v>
      </c>
      <c r="B977">
        <f t="shared" si="49"/>
        <v>25.290399999999991</v>
      </c>
      <c r="C977">
        <f t="shared" si="50"/>
        <v>33809.597456202595</v>
      </c>
      <c r="D977">
        <f t="shared" si="51"/>
        <v>1300.1845533654557</v>
      </c>
    </row>
    <row r="978" spans="1:4" x14ac:dyDescent="0.25">
      <c r="A978">
        <v>969</v>
      </c>
      <c r="B978">
        <f t="shared" si="49"/>
        <v>25.415700000000001</v>
      </c>
      <c r="C978">
        <f t="shared" si="50"/>
        <v>34799.259290801863</v>
      </c>
      <c r="D978">
        <f t="shared" si="51"/>
        <v>1319.0765574977418</v>
      </c>
    </row>
    <row r="979" spans="1:4" x14ac:dyDescent="0.25">
      <c r="A979">
        <v>970</v>
      </c>
      <c r="B979">
        <f t="shared" si="49"/>
        <v>25.540999999999997</v>
      </c>
      <c r="C979">
        <f t="shared" si="50"/>
        <v>35817.890134811154</v>
      </c>
      <c r="D979">
        <f t="shared" si="51"/>
        <v>1338.2430671371169</v>
      </c>
    </row>
    <row r="980" spans="1:4" x14ac:dyDescent="0.25">
      <c r="A980">
        <v>971</v>
      </c>
      <c r="B980">
        <f t="shared" si="49"/>
        <v>25.666299999999993</v>
      </c>
      <c r="C980">
        <f t="shared" si="50"/>
        <v>36866.33795819051</v>
      </c>
      <c r="D980">
        <f t="shared" si="51"/>
        <v>1357.6880709167056</v>
      </c>
    </row>
    <row r="981" spans="1:4" x14ac:dyDescent="0.25">
      <c r="A981">
        <v>972</v>
      </c>
      <c r="B981">
        <f t="shared" si="49"/>
        <v>25.791599999999988</v>
      </c>
      <c r="C981">
        <f t="shared" si="50"/>
        <v>37945.475552357908</v>
      </c>
      <c r="D981">
        <f t="shared" si="51"/>
        <v>1377.4156154254588</v>
      </c>
    </row>
    <row r="982" spans="1:4" x14ac:dyDescent="0.25">
      <c r="A982">
        <v>973</v>
      </c>
      <c r="B982">
        <f t="shared" si="49"/>
        <v>25.916899999999998</v>
      </c>
      <c r="C982">
        <f t="shared" si="50"/>
        <v>39056.201256753971</v>
      </c>
      <c r="D982">
        <f t="shared" si="51"/>
        <v>1397.4298060502713</v>
      </c>
    </row>
    <row r="983" spans="1:4" x14ac:dyDescent="0.25">
      <c r="A983">
        <v>974</v>
      </c>
      <c r="B983">
        <f t="shared" si="49"/>
        <v>26.042199999999994</v>
      </c>
      <c r="C983">
        <f t="shared" si="50"/>
        <v>40199.439706673504</v>
      </c>
      <c r="D983">
        <f t="shared" si="51"/>
        <v>1417.7348078303203</v>
      </c>
    </row>
    <row r="984" spans="1:4" x14ac:dyDescent="0.25">
      <c r="A984">
        <v>975</v>
      </c>
      <c r="B984">
        <f t="shared" si="49"/>
        <v>26.16749999999999</v>
      </c>
      <c r="C984">
        <f t="shared" si="50"/>
        <v>41376.142602988686</v>
      </c>
      <c r="D984">
        <f t="shared" si="51"/>
        <v>1438.3348463238435</v>
      </c>
    </row>
    <row r="985" spans="1:4" x14ac:dyDescent="0.25">
      <c r="A985">
        <v>976</v>
      </c>
      <c r="B985">
        <f t="shared" si="49"/>
        <v>26.2928</v>
      </c>
      <c r="C985">
        <f t="shared" si="50"/>
        <v>42587.289504402026</v>
      </c>
      <c r="D985">
        <f t="shared" si="51"/>
        <v>1459.2342084874865</v>
      </c>
    </row>
    <row r="986" spans="1:4" x14ac:dyDescent="0.25">
      <c r="A986">
        <v>977</v>
      </c>
      <c r="B986">
        <f t="shared" si="49"/>
        <v>26.418099999999995</v>
      </c>
      <c r="C986">
        <f t="shared" si="50"/>
        <v>43833.88864289019</v>
      </c>
      <c r="D986">
        <f t="shared" si="51"/>
        <v>1480.4372435684363</v>
      </c>
    </row>
    <row r="987" spans="1:4" x14ac:dyDescent="0.25">
      <c r="A987">
        <v>978</v>
      </c>
      <c r="B987">
        <f t="shared" si="49"/>
        <v>26.543399999999991</v>
      </c>
      <c r="C987">
        <f t="shared" si="50"/>
        <v>45116.977763017494</v>
      </c>
      <c r="D987">
        <f t="shared" si="51"/>
        <v>1501.9483640095202</v>
      </c>
    </row>
    <row r="988" spans="1:4" x14ac:dyDescent="0.25">
      <c r="A988">
        <v>979</v>
      </c>
      <c r="B988">
        <f t="shared" si="49"/>
        <v>26.668700000000001</v>
      </c>
      <c r="C988">
        <f t="shared" si="50"/>
        <v>46437.624985817558</v>
      </c>
      <c r="D988">
        <f t="shared" si="51"/>
        <v>1523.7720463674605</v>
      </c>
    </row>
    <row r="989" spans="1:4" x14ac:dyDescent="0.25">
      <c r="A989">
        <v>980</v>
      </c>
      <c r="B989">
        <f t="shared" si="49"/>
        <v>26.793999999999997</v>
      </c>
      <c r="C989">
        <f t="shared" si="50"/>
        <v>47796.929697960972</v>
      </c>
      <c r="D989">
        <f t="shared" si="51"/>
        <v>1545.9128322444471</v>
      </c>
    </row>
    <row r="990" spans="1:4" x14ac:dyDescent="0.25">
      <c r="A990">
        <v>981</v>
      </c>
      <c r="B990">
        <f t="shared" si="49"/>
        <v>26.919299999999993</v>
      </c>
      <c r="C990">
        <f t="shared" si="50"/>
        <v>49196.023466952742</v>
      </c>
      <c r="D990">
        <f t="shared" si="51"/>
        <v>1568.375329233292</v>
      </c>
    </row>
    <row r="991" spans="1:4" x14ac:dyDescent="0.25">
      <c r="A991">
        <v>982</v>
      </c>
      <c r="B991">
        <f t="shared" si="49"/>
        <v>27.044599999999988</v>
      </c>
      <c r="C991">
        <f t="shared" si="50"/>
        <v>50636.070983116078</v>
      </c>
      <c r="D991">
        <f t="shared" si="51"/>
        <v>1591.1642118762613</v>
      </c>
    </row>
    <row r="992" spans="1:4" x14ac:dyDescent="0.25">
      <c r="A992">
        <v>983</v>
      </c>
      <c r="B992">
        <f t="shared" si="49"/>
        <v>27.169899999999998</v>
      </c>
      <c r="C992">
        <f t="shared" si="50"/>
        <v>52118.271029152289</v>
      </c>
      <c r="D992">
        <f t="shared" si="51"/>
        <v>1614.2842226378893</v>
      </c>
    </row>
    <row r="993" spans="1:4" x14ac:dyDescent="0.25">
      <c r="A993">
        <v>984</v>
      </c>
      <c r="B993">
        <f t="shared" si="49"/>
        <v>27.295199999999994</v>
      </c>
      <c r="C993">
        <f t="shared" si="50"/>
        <v>53643.857478078804</v>
      </c>
      <c r="D993">
        <f t="shared" si="51"/>
        <v>1637.7401728918846</v>
      </c>
    </row>
    <row r="994" spans="1:4" x14ac:dyDescent="0.25">
      <c r="A994">
        <v>985</v>
      </c>
      <c r="B994">
        <f t="shared" si="49"/>
        <v>27.42049999999999</v>
      </c>
      <c r="C994">
        <f t="shared" si="50"/>
        <v>55214.10032038128</v>
      </c>
      <c r="D994">
        <f t="shared" si="51"/>
        <v>1661.5369439224228</v>
      </c>
    </row>
    <row r="995" spans="1:4" x14ac:dyDescent="0.25">
      <c r="A995">
        <v>986</v>
      </c>
      <c r="B995">
        <f t="shared" si="49"/>
        <v>27.5458</v>
      </c>
      <c r="C995">
        <f t="shared" si="50"/>
        <v>56830.306721229506</v>
      </c>
      <c r="D995">
        <f t="shared" si="51"/>
        <v>1685.6794879399451</v>
      </c>
    </row>
    <row r="996" spans="1:4" x14ac:dyDescent="0.25">
      <c r="A996">
        <v>987</v>
      </c>
      <c r="B996">
        <f t="shared" si="49"/>
        <v>27.671099999999996</v>
      </c>
      <c r="C996">
        <f t="shared" si="50"/>
        <v>58493.822108640583</v>
      </c>
      <c r="D996">
        <f t="shared" si="51"/>
        <v>1710.1728291117331</v>
      </c>
    </row>
    <row r="997" spans="1:4" x14ac:dyDescent="0.25">
      <c r="A997">
        <v>988</v>
      </c>
      <c r="B997">
        <f t="shared" si="49"/>
        <v>27.796399999999991</v>
      </c>
      <c r="C997">
        <f t="shared" si="50"/>
        <v>60206.031293495253</v>
      </c>
      <c r="D997">
        <f t="shared" si="51"/>
        <v>1735.0220646074686</v>
      </c>
    </row>
    <row r="998" spans="1:4" x14ac:dyDescent="0.25">
      <c r="A998">
        <v>989</v>
      </c>
      <c r="B998">
        <f t="shared" si="49"/>
        <v>27.921700000000001</v>
      </c>
      <c r="C998">
        <f t="shared" si="50"/>
        <v>61968.359622338874</v>
      </c>
      <c r="D998">
        <f t="shared" si="51"/>
        <v>1760.232365659984</v>
      </c>
    </row>
    <row r="999" spans="1:4" x14ac:dyDescent="0.25">
      <c r="A999">
        <v>990</v>
      </c>
      <c r="B999">
        <f t="shared" si="49"/>
        <v>28.046999999999997</v>
      </c>
      <c r="C999">
        <f t="shared" si="50"/>
        <v>63782.274163923823</v>
      </c>
      <c r="D999">
        <f t="shared" si="51"/>
        <v>1785.8089786413861</v>
      </c>
    </row>
    <row r="1000" spans="1:4" x14ac:dyDescent="0.25">
      <c r="A1000">
        <v>991</v>
      </c>
      <c r="B1000">
        <f t="shared" si="49"/>
        <v>28.172299999999993</v>
      </c>
      <c r="C1000">
        <f t="shared" si="50"/>
        <v>65649.284930489273</v>
      </c>
      <c r="D1000">
        <f t="shared" si="51"/>
        <v>1811.7572261548908</v>
      </c>
    </row>
    <row r="1001" spans="1:4" x14ac:dyDescent="0.25">
      <c r="A1001">
        <v>992</v>
      </c>
      <c r="B1001">
        <f t="shared" si="49"/>
        <v>28.297599999999989</v>
      </c>
      <c r="C1001">
        <f t="shared" si="50"/>
        <v>67570.946134784695</v>
      </c>
      <c r="D1001">
        <f t="shared" si="51"/>
        <v>1838.0825081424487</v>
      </c>
    </row>
    <row r="1002" spans="1:4" x14ac:dyDescent="0.25">
      <c r="A1002">
        <v>993</v>
      </c>
      <c r="B1002">
        <f t="shared" si="49"/>
        <v>28.422899999999998</v>
      </c>
      <c r="C1002">
        <f t="shared" si="50"/>
        <v>69548.85748389161</v>
      </c>
      <c r="D1002">
        <f t="shared" si="51"/>
        <v>1864.7903030085126</v>
      </c>
    </row>
    <row r="1003" spans="1:4" x14ac:dyDescent="0.25">
      <c r="A1003">
        <v>994</v>
      </c>
      <c r="B1003">
        <f t="shared" si="49"/>
        <v>28.548199999999994</v>
      </c>
      <c r="C1003">
        <f t="shared" si="50"/>
        <v>71584.665510915453</v>
      </c>
      <c r="D1003">
        <f t="shared" si="51"/>
        <v>1891.8861687601009</v>
      </c>
    </row>
    <row r="1004" spans="1:4" x14ac:dyDescent="0.25">
      <c r="A1004">
        <v>995</v>
      </c>
      <c r="B1004">
        <f t="shared" si="49"/>
        <v>28.67349999999999</v>
      </c>
      <c r="C1004">
        <f t="shared" si="50"/>
        <v>73680.06494566091</v>
      </c>
      <c r="D1004">
        <f t="shared" si="51"/>
        <v>1919.3757441634625</v>
      </c>
    </row>
    <row r="1005" spans="1:4" x14ac:dyDescent="0.25">
      <c r="A1005">
        <v>996</v>
      </c>
      <c r="B1005">
        <f t="shared" si="49"/>
        <v>28.7988</v>
      </c>
      <c r="C1005">
        <f t="shared" si="50"/>
        <v>75836.800125426802</v>
      </c>
      <c r="D1005">
        <f t="shared" si="51"/>
        <v>1947.2647499175196</v>
      </c>
    </row>
    <row r="1006" spans="1:4" x14ac:dyDescent="0.25">
      <c r="A1006">
        <v>997</v>
      </c>
      <c r="B1006">
        <f t="shared" si="49"/>
        <v>28.924099999999996</v>
      </c>
      <c r="C1006">
        <f t="shared" si="50"/>
        <v>78056.666447097232</v>
      </c>
      <c r="D1006">
        <f t="shared" si="51"/>
        <v>1975.5589898443584</v>
      </c>
    </row>
    <row r="1007" spans="1:4" x14ac:dyDescent="0.25">
      <c r="A1007">
        <v>998</v>
      </c>
      <c r="B1007">
        <f t="shared" si="49"/>
        <v>29.049399999999991</v>
      </c>
      <c r="C1007">
        <f t="shared" si="50"/>
        <v>80341.51186174016</v>
      </c>
      <c r="D1007">
        <f t="shared" si="51"/>
        <v>2004.2643520970501</v>
      </c>
    </row>
    <row r="1008" spans="1:4" x14ac:dyDescent="0.25">
      <c r="A1008">
        <v>999</v>
      </c>
      <c r="B1008">
        <f t="shared" si="49"/>
        <v>29.174700000000001</v>
      </c>
      <c r="C1008">
        <f t="shared" si="50"/>
        <v>82693.238412952807</v>
      </c>
      <c r="D1008">
        <f t="shared" si="51"/>
        <v>2033.3868103849893</v>
      </c>
    </row>
    <row r="1009" spans="1:4" x14ac:dyDescent="0.25">
      <c r="A1009">
        <v>1000</v>
      </c>
      <c r="B1009">
        <f t="shared" si="49"/>
        <v>29.299999999999997</v>
      </c>
      <c r="C1009">
        <f t="shared" si="50"/>
        <v>85113.803820237721</v>
      </c>
      <c r="D1009">
        <f t="shared" si="51"/>
        <v>2062.9324252170468</v>
      </c>
    </row>
    <row r="1010" spans="1:4" x14ac:dyDescent="0.25">
      <c r="A1010">
        <v>1001</v>
      </c>
      <c r="B1010">
        <f t="shared" si="49"/>
        <v>29.425299999999993</v>
      </c>
      <c r="C1010">
        <f t="shared" si="50"/>
        <v>87605.223108727194</v>
      </c>
      <c r="D1010">
        <f t="shared" si="51"/>
        <v>2092.9073451627905</v>
      </c>
    </row>
    <row r="1011" spans="1:4" x14ac:dyDescent="0.25">
      <c r="A1011">
        <v>1002</v>
      </c>
      <c r="B1011">
        <f t="shared" si="49"/>
        <v>29.550599999999989</v>
      </c>
      <c r="C1011">
        <f t="shared" si="50"/>
        <v>90169.570286612463</v>
      </c>
      <c r="D1011">
        <f t="shared" si="51"/>
        <v>2123.3178081320334</v>
      </c>
    </row>
    <row r="1012" spans="1:4" x14ac:dyDescent="0.25">
      <c r="A1012">
        <v>1003</v>
      </c>
      <c r="B1012">
        <f t="shared" si="49"/>
        <v>29.675899999999999</v>
      </c>
      <c r="C1012">
        <f t="shared" si="50"/>
        <v>92808.980071673344</v>
      </c>
      <c r="D1012">
        <f t="shared" si="51"/>
        <v>2154.170142672966</v>
      </c>
    </row>
    <row r="1013" spans="1:4" x14ac:dyDescent="0.25">
      <c r="A1013">
        <v>1004</v>
      </c>
      <c r="B1013">
        <f t="shared" si="49"/>
        <v>29.801199999999994</v>
      </c>
      <c r="C1013">
        <f t="shared" si="50"/>
        <v>95525.649668346188</v>
      </c>
      <c r="D1013">
        <f t="shared" si="51"/>
        <v>2185.4707692891502</v>
      </c>
    </row>
    <row r="1014" spans="1:4" x14ac:dyDescent="0.25">
      <c r="A1014">
        <v>1005</v>
      </c>
      <c r="B1014">
        <f t="shared" si="49"/>
        <v>29.92649999999999</v>
      </c>
      <c r="C1014">
        <f t="shared" si="50"/>
        <v>98321.8405968101</v>
      </c>
      <c r="D1014">
        <f t="shared" si="51"/>
        <v>2217.2262017756566</v>
      </c>
    </row>
    <row r="1015" spans="1:4" x14ac:dyDescent="0.25">
      <c r="A1015">
        <v>1006</v>
      </c>
      <c r="B1015">
        <f t="shared" si="49"/>
        <v>30.0518</v>
      </c>
      <c r="C1015">
        <f t="shared" si="50"/>
        <v>101199.88057561393</v>
      </c>
      <c r="D1015">
        <f t="shared" si="51"/>
        <v>2249.4430485746238</v>
      </c>
    </row>
    <row r="1016" spans="1:4" x14ac:dyDescent="0.25">
      <c r="A1016">
        <v>1007</v>
      </c>
      <c r="B1016">
        <f t="shared" si="49"/>
        <v>30.177099999999996</v>
      </c>
      <c r="C1016">
        <f t="shared" si="50"/>
        <v>104162.16545940796</v>
      </c>
      <c r="D1016">
        <f t="shared" si="51"/>
        <v>2282.1280141504767</v>
      </c>
    </row>
    <row r="1017" spans="1:4" x14ac:dyDescent="0.25">
      <c r="A1017">
        <v>1008</v>
      </c>
      <c r="B1017">
        <f t="shared" si="49"/>
        <v>30.302399999999992</v>
      </c>
      <c r="C1017">
        <f t="shared" si="50"/>
        <v>107211.16123340128</v>
      </c>
      <c r="D1017">
        <f t="shared" si="51"/>
        <v>2315.2879003851904</v>
      </c>
    </row>
    <row r="1018" spans="1:4" x14ac:dyDescent="0.25">
      <c r="A1018">
        <v>1009</v>
      </c>
      <c r="B1018">
        <f t="shared" si="49"/>
        <v>30.427700000000002</v>
      </c>
      <c r="C1018">
        <f t="shared" si="50"/>
        <v>110349.40606619505</v>
      </c>
      <c r="D1018">
        <f t="shared" si="51"/>
        <v>2348.9296079937671</v>
      </c>
    </row>
    <row r="1019" spans="1:4" x14ac:dyDescent="0.25">
      <c r="A1019">
        <v>1010</v>
      </c>
      <c r="B1019">
        <f t="shared" si="49"/>
        <v>30.552999999999997</v>
      </c>
      <c r="C1019">
        <f t="shared" si="50"/>
        <v>113579.51242270737</v>
      </c>
      <c r="D1019">
        <f t="shared" si="51"/>
        <v>2383.0601379603008</v>
      </c>
    </row>
    <row r="1020" spans="1:4" x14ac:dyDescent="0.25">
      <c r="A1020">
        <v>1011</v>
      </c>
      <c r="B1020">
        <f t="shared" si="49"/>
        <v>30.678299999999993</v>
      </c>
      <c r="C1020">
        <f t="shared" si="50"/>
        <v>116904.16923894829</v>
      </c>
      <c r="D1020">
        <f t="shared" si="51"/>
        <v>2417.6865929949263</v>
      </c>
    </row>
    <row r="1021" spans="1:4" x14ac:dyDescent="0.25">
      <c r="A1021">
        <v>1012</v>
      </c>
      <c r="B1021">
        <f t="shared" si="49"/>
        <v>30.803599999999989</v>
      </c>
      <c r="C1021">
        <f t="shared" si="50"/>
        <v>120326.14416045333</v>
      </c>
      <c r="D1021">
        <f t="shared" si="51"/>
        <v>2452.8161790119261</v>
      </c>
    </row>
    <row r="1022" spans="1:4" x14ac:dyDescent="0.25">
      <c r="A1022">
        <v>1013</v>
      </c>
      <c r="B1022">
        <f t="shared" si="49"/>
        <v>30.928899999999999</v>
      </c>
      <c r="C1022">
        <f t="shared" si="50"/>
        <v>123848.28584623798</v>
      </c>
      <c r="D1022">
        <f t="shared" si="51"/>
        <v>2488.4562066293029</v>
      </c>
    </row>
    <row r="1023" spans="1:4" x14ac:dyDescent="0.25">
      <c r="A1023">
        <v>1014</v>
      </c>
      <c r="B1023">
        <f t="shared" si="49"/>
        <v>31.054199999999994</v>
      </c>
      <c r="C1023">
        <f t="shared" si="50"/>
        <v>127473.52634019307</v>
      </c>
      <c r="D1023">
        <f t="shared" si="51"/>
        <v>2524.6140926901389</v>
      </c>
    </row>
    <row r="1024" spans="1:4" x14ac:dyDescent="0.25">
      <c r="A1024">
        <v>1015</v>
      </c>
      <c r="B1024">
        <f t="shared" si="49"/>
        <v>31.17949999999999</v>
      </c>
      <c r="C1024">
        <f t="shared" si="50"/>
        <v>131204.88351189796</v>
      </c>
      <c r="D1024">
        <f t="shared" si="51"/>
        <v>2561.2973618061019</v>
      </c>
    </row>
    <row r="1025" spans="1:4" x14ac:dyDescent="0.25">
      <c r="A1025">
        <v>1016</v>
      </c>
      <c r="B1025">
        <f t="shared" si="49"/>
        <v>31.3048</v>
      </c>
      <c r="C1025">
        <f t="shared" si="50"/>
        <v>135045.46356887685</v>
      </c>
      <c r="D1025">
        <f t="shared" si="51"/>
        <v>2598.5136479233361</v>
      </c>
    </row>
    <row r="1026" spans="1:4" x14ac:dyDescent="0.25">
      <c r="A1026">
        <v>1017</v>
      </c>
      <c r="B1026">
        <f t="shared" si="49"/>
        <v>31.430099999999996</v>
      </c>
      <c r="C1026">
        <f t="shared" si="50"/>
        <v>138998.46364239114</v>
      </c>
      <c r="D1026">
        <f t="shared" si="51"/>
        <v>2636.2706959110928</v>
      </c>
    </row>
    <row r="1027" spans="1:4" x14ac:dyDescent="0.25">
      <c r="A1027">
        <v>1018</v>
      </c>
      <c r="B1027">
        <f t="shared" si="49"/>
        <v>31.555399999999992</v>
      </c>
      <c r="C1027">
        <f t="shared" si="50"/>
        <v>143067.17444893034</v>
      </c>
      <c r="D1027">
        <f t="shared" si="51"/>
        <v>2674.5763631735244</v>
      </c>
    </row>
    <row r="1028" spans="1:4" x14ac:dyDescent="0.25">
      <c r="A1028">
        <v>1019</v>
      </c>
      <c r="B1028">
        <f t="shared" si="49"/>
        <v>31.680700000000002</v>
      </c>
      <c r="C1028">
        <f t="shared" si="50"/>
        <v>147254.98302959965</v>
      </c>
      <c r="D1028">
        <f t="shared" si="51"/>
        <v>2713.4386212848049</v>
      </c>
    </row>
    <row r="1029" spans="1:4" x14ac:dyDescent="0.25">
      <c r="A1029">
        <v>1020</v>
      </c>
      <c r="B1029">
        <f t="shared" si="49"/>
        <v>31.805999999999997</v>
      </c>
      <c r="C1029">
        <f t="shared" si="50"/>
        <v>151565.37556969788</v>
      </c>
      <c r="D1029">
        <f t="shared" si="51"/>
        <v>2752.8655576480473</v>
      </c>
    </row>
    <row r="1030" spans="1:4" x14ac:dyDescent="0.25">
      <c r="A1030">
        <v>1021</v>
      </c>
      <c r="B1030">
        <f t="shared" si="49"/>
        <v>31.931299999999993</v>
      </c>
      <c r="C1030">
        <f t="shared" si="50"/>
        <v>156001.94030083154</v>
      </c>
      <c r="D1030">
        <f t="shared" si="51"/>
        <v>2792.8653771783515</v>
      </c>
    </row>
    <row r="1031" spans="1:4" x14ac:dyDescent="0.25">
      <c r="A1031">
        <v>1022</v>
      </c>
      <c r="B1031">
        <f t="shared" si="49"/>
        <v>32.056600000000003</v>
      </c>
      <c r="C1031">
        <f t="shared" si="50"/>
        <v>160568.37048797452</v>
      </c>
      <c r="D1031">
        <f t="shared" si="51"/>
        <v>2833.4464040102694</v>
      </c>
    </row>
    <row r="1032" spans="1:4" x14ac:dyDescent="0.25">
      <c r="A1032">
        <v>1023</v>
      </c>
      <c r="B1032">
        <f t="shared" si="49"/>
        <v>32.181899999999985</v>
      </c>
      <c r="C1032">
        <f t="shared" si="50"/>
        <v>165268.467503964</v>
      </c>
      <c r="D1032">
        <f t="shared" si="51"/>
        <v>2874.6170832300777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Laurence Barker</dc:creator>
  <cp:lastModifiedBy>Laurence Barker</cp:lastModifiedBy>
  <dcterms:created xsi:type="dcterms:W3CDTF">2020-12-04T18:09:27Z</dcterms:created>
  <dcterms:modified xsi:type="dcterms:W3CDTF">2021-04-02T14:04:12Z</dcterms:modified>
</cp:coreProperties>
</file>