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Documents\GitHub\ml-covid19-eval\"/>
    </mc:Choice>
  </mc:AlternateContent>
  <xr:revisionPtr revIDLastSave="0" documentId="13_ncr:1_{7F89D655-557E-4C4F-968A-BA25FBEECB33}" xr6:coauthVersionLast="47" xr6:coauthVersionMax="47" xr10:uidLastSave="{00000000-0000-0000-0000-000000000000}"/>
  <bookViews>
    <workbookView xWindow="-28920" yWindow="75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26" i="1"/>
  <c r="Q8" i="1"/>
  <c r="Q9" i="1"/>
  <c r="Q20" i="1"/>
  <c r="Q15" i="1"/>
  <c r="Q4" i="1"/>
  <c r="Q5" i="1"/>
  <c r="Q31" i="1"/>
</calcChain>
</file>

<file path=xl/sharedStrings.xml><?xml version="1.0" encoding="utf-8"?>
<sst xmlns="http://schemas.openxmlformats.org/spreadsheetml/2006/main" count="122" uniqueCount="54">
  <si>
    <t>Model Names</t>
  </si>
  <si>
    <t>num_units</t>
  </si>
  <si>
    <t>dropout</t>
  </si>
  <si>
    <t>optimizer</t>
  </si>
  <si>
    <t>learning_rate</t>
  </si>
  <si>
    <t>IMAGE_SIZE</t>
  </si>
  <si>
    <t>BATCH_SIZE</t>
  </si>
  <si>
    <t>DATASET_SIZE</t>
  </si>
  <si>
    <t>MAX_EPOCHS</t>
  </si>
  <si>
    <t>K_FOLDS</t>
  </si>
  <si>
    <t>K_accuracy</t>
  </si>
  <si>
    <t>Precision</t>
  </si>
  <si>
    <t>Recall</t>
  </si>
  <si>
    <t>f1 Score</t>
  </si>
  <si>
    <t>True Negatives</t>
  </si>
  <si>
    <t xml:space="preserve"> False Positives</t>
  </si>
  <si>
    <t>False Negatives</t>
  </si>
  <si>
    <t>True Positives</t>
  </si>
  <si>
    <t>Training Time</t>
  </si>
  <si>
    <t>adam</t>
  </si>
  <si>
    <t>['trained classifiers/Xception-Binary-Fold-0-20220312-023722.h5', 'trained classifiers/Xception-Binary-Fold-1-20220312-025710.h5', 'trained classifiers/Xception-Binary-Fold-2-20220312-030702.h5', 'trained classifiers/Xception-Binary-Fold-3-20220312-032151.h5', 'trained classifiers/Xception-Binary-Fold-4-20220312-033944.h5']</t>
  </si>
  <si>
    <t>Model</t>
  </si>
  <si>
    <t>Xception-Original</t>
  </si>
  <si>
    <t>['/content/drive/MyDrive/UoL Computer Science/Level 3/Project/The definitive notebook/trained classifiers/Xception-Binary-Fold-0-20220405-105147.h5', '/content/drive/MyDrive/UoL Computer Science/Level 3/Project/The definitive notebook/trained classifiers/Xception-Binary-Fold-1-20220405-140130.h5', '/content/drive/MyDrive/UoL Computer Science/Level 3/Project/The definitive notebook/trained classifiers/Xception-Binary-Fold-2-20220405-153154.h5', '/content/drive/MyDrive/UoL Computer Science/Level 3/Project/The definitive notebook/trained classifiers/Xception-Binary-Fold-3-20220405-170040.h5', '/content/drive/MyDrive/UoL Computer Science/Level 3/Project/The definitive notebook/trained classifiers/Xception-Binary-Fold-4-20220405-181752.h5']</t>
  </si>
  <si>
    <t>['/content/drive/MyDrive/UoL Computer Science/Level 3/Project/The definitive notebook/trained classifiers/Xception-Multi-Fold-0-20220421-154003.h5', '/content/drive/MyDrive/UoL Computer Science/Level 3/Project/The definitive notebook/trained classifiers/Xception-Multi-Fold-1-20220421-174414.h5', '/content/drive/MyDrive/UoL Computer Science/Level 3/Project/The definitive notebook/trained classifiers/Xception-Multi-Fold-2-20220421-194733.h5', '/content/drive/MyDrive/UoL Computer Science/Level 3/Project/The definitive notebook/trained classifiers/Xception-Multi-Fold-3-20220421-213727.h5', '/content/drive/MyDrive/UoL Computer Science/Level 3/Project/The definitive notebook/trained classifiers/Xception-Multi-Fold-4-20220421-224500.h5']</t>
  </si>
  <si>
    <t>Actual</t>
  </si>
  <si>
    <t>Predicted</t>
  </si>
  <si>
    <t>Covid</t>
  </si>
  <si>
    <t>Normal</t>
  </si>
  <si>
    <t>Pnemumonia</t>
  </si>
  <si>
    <t>Pnenumonia</t>
  </si>
  <si>
    <t>Mean Test Accuracy</t>
  </si>
  <si>
    <t>Mean Val Accuracy</t>
  </si>
  <si>
    <t>Fold 1</t>
  </si>
  <si>
    <t>Fold 2</t>
  </si>
  <si>
    <t>Fold 3</t>
  </si>
  <si>
    <t>Fold 4</t>
  </si>
  <si>
    <t>Fold 5</t>
  </si>
  <si>
    <t>['/content/drive/MyDrive/UoL Computer Science/Level 3/Project/The definitive notebook/trained classifiers/Xception-Binary-NoImprovFold-0-20220501-111643.h5', '/content/drive/MyDrive/UoL Computer Science/Level 3/Project/The definitive notebook/trained classifiers/Xception-Binary-NoImprovFold-1-20220501-113431.h5', '/content/drive/MyDrive/UoL Computer Science/Level 3/Project/The definitive notebook/trained classifiers/Xception-Binary-NoImprovFold-2-20220501-114515.h5', '/content/drive/MyDrive/UoL Computer Science/Level 3/Project/The definitive notebook/trained classifiers/Xception-Binary-NoImprovFold-3-20220501-120014.h5', '/content/drive/MyDrive/UoL Computer Science/Level 3/Project/The definitive notebook/trained classifiers/Xception-Binary-NoImprovFold-4-20220501-121018.h5']</t>
  </si>
  <si>
    <t>Xception-Multi</t>
  </si>
  <si>
    <t>MultiLabel Classification</t>
  </si>
  <si>
    <t>Binary Classification</t>
  </si>
  <si>
    <t>['/content/drive/MyDrive/UoL Computer Science/Level 3/Project/The definitive notebook/trained classifiers/Xception-Multi-Fold-0-20220501-134131.h5', '/content/drive/MyDrive/UoL Computer Science/Level 3/Project/The definitive notebook/trained classifiers/Xception-Multi-Fold-1-20220501-135647.h5', '/content/drive/MyDrive/UoL Computer Science/Level 3/Project/The definitive notebook/trained classifiers/Xception-Multi-Fold-2-20220501-140640.h5', '/content/drive/MyDrive/UoL Computer Science/Level 3/Project/The definitive notebook/trained classifiers/Xception-Multi-Fold-3-20220501-141040.h5', '/content/drive/MyDrive/UoL Computer Science/Level 3/Project/The definitive notebook/trained classifiers/Xception-Multi-Fold-4-20220501-142118.h5']</t>
  </si>
  <si>
    <t>Xception-Multi-No-Improv</t>
  </si>
  <si>
    <t>Xception-No-Improv</t>
  </si>
  <si>
    <t>['/content/drive/MyDrive/UoL Computer Science/Level 3/Project/The definitive notebook/trained classifiers/Xception-Multi-Fold-0-20220501-142336.h5', '/content/drive/MyDrive/UoL Computer Science/Level 3/Project/The definitive notebook/trained classifiers/Xception-Multi-Fold-1-20220501-143922.h5', '/content/drive/MyDrive/UoL Computer Science/Level 3/Project/The definitive notebook/trained classifiers/Xception-Multi-Fold-2-20220501-145021.h5', '/content/drive/MyDrive/UoL Computer Science/Level 3/Project/The definitive notebook/trained classifiers/Xception-Multi-Fold-3-20220501-150238.h5', '/content/drive/MyDrive/UoL Computer Science/Level 3/Project/The definitive notebook/trained classifiers/Xception-Multi-Fold-4-20220501-151145.h5']</t>
  </si>
  <si>
    <t>['/content/drive/MyDrive/UoL Computer Science/Level 3/Project/The definitive notebook/trained classifiers/Xception-Binary-NoImprovFold-0-20220501-155630.h5', '/content/drive/MyDrive/UoL Computer Science/Level 3/Project/The definitive notebook/trained classifiers/Xception-Binary-NoImprovFold-1-20220501-185904.h5', '/content/drive/MyDrive/UoL Computer Science/Level 3/Project/The definitive notebook/trained classifiers/Xception-Binary-NoImprovFold-2-20220501-204947.h5', '/content/drive/MyDrive/UoL Computer Science/Level 3/Project/The definitive notebook/trained classifiers/Xception-Binary-NoImprovFold-3-20220501-222620.h5', '/content/drive/MyDrive/UoL Computer Science/Level 3/Project/The definitive notebook/trained classifiers/Xception-Binary-NoImprovFold-4-20220501-235011.h5']</t>
  </si>
  <si>
    <t>['/content/drive/MyDrive/UoL Computer Science/Level 3/Project/The definitive notebook/trained classifiers/Xception-Multi-Fold-0-20220501-145105.h5', '/content/drive/MyDrive/UoL Computer Science/Level 3/Project/The definitive notebook/trained classifiers/Xception-Multi-Fold-1-20220501-171439.h5', '/content/drive/MyDrive/UoL Computer Science/Level 3/Project/The definitive notebook/trained classifiers/Xception-Multi-Fold-2-20220501-192618.h5', '/content/drive/MyDrive/UoL Computer Science/Level 3/Project/The definitive notebook/trained classifiers/Xception-Multi-Fold-3-20220501-223108.h5', '/content/drive/MyDrive/UoL Computer Science/Level 3/Project/The definitive notebook/trained classifiers/Xception-Multi-Fold-4-20220501-233654.h5']</t>
  </si>
  <si>
    <t>SMALL DATASET</t>
  </si>
  <si>
    <t>LARGE DATASET</t>
  </si>
  <si>
    <t xml:space="preserve">                                                                                                                                                                      LARGE DATASET</t>
  </si>
  <si>
    <t>['/content/drive/MyDrive/UoL Computer Science/Level 3/Project/The definitive notebook/trained classifiers/Xception-Binary-No-WeightsFold-0-20220502-103726.h5', '/content/drive/MyDrive/UoL Computer Science/Level 3/Project/The definitive notebook/trained classifiers/Xception-Binary-No-WeightsFold-1-20220502-104648.h5', '/content/drive/MyDrive/UoL Computer Science/Level 3/Project/The definitive notebook/trained classifiers/Xception-Binary-No-WeightsFold-2-20220502-104925.h5', '/content/drive/MyDrive/UoL Computer Science/Level 3/Project/The definitive notebook/trained classifiers/Xception-Binary-No-WeightsFold-3-20220502-105202.h5', '/content/drive/MyDrive/UoL Computer Science/Level 3/Project/The definitive notebook/trained classifiers/Xception-Binary-No-WeightsFold-4-20220502-105440.h5']</t>
  </si>
  <si>
    <t>Xception-No-Weights</t>
  </si>
  <si>
    <t>['/content/drive/MyDrive/UoL Computer Science/Level 3/Project/The definitive notebook/trained classifiers/Xception-Binary-No-WeightsFold-0-20220503-104440.h5', '/content/drive/MyDrive/UoL Computer Science/Level 3/Project/The definitive notebook/trained classifiers/Xception-Binary-No-WeightsFold-1-20220503-152830.h5', '/content/drive/MyDrive/UoL Computer Science/Level 3/Project/The definitive notebook/trained classifiers/Xception-Binary-No-WeightsFold-2-20220503-162718.h5', '/content/drive/MyDrive/UoL Computer Science/Level 3/Project/The definitive notebook/trained classifiers/Xception-Binary-No-WeightsFold-3-20220503-190708.h5', '/content/drive/MyDrive/UoL Computer Science/Level 3/Project/The definitive notebook/trained classifiers/Xception-Binary-No-WeightsFold-4-20220503-234202.h5']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</si>
</sst>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0" fillId="0" borderId="0" xfId="0" applyAlignment="1">
      <alignment horizontal="center"/>
    </xf>
    <xf numFmtId="0" fontId="3" fillId="3" borderId="1" xfId="2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4" fillId="4" borderId="2" xfId="3" applyAlignment="1">
      <alignment horizontal="center"/>
    </xf>
    <xf numFmtId="0" fontId="5" fillId="5" borderId="0" xfId="4"/>
  </cellXfs>
  <cellStyles count="5">
    <cellStyle name="Bad" xfId="4" builtinId="27"/>
    <cellStyle name="Calculation" xfId="3" builtinId="22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abSelected="1" topLeftCell="I10" workbookViewId="0">
      <selection activeCell="AH5" sqref="AH5"/>
    </sheetView>
  </sheetViews>
  <sheetFormatPr defaultRowHeight="15" x14ac:dyDescent="0.25"/>
  <cols>
    <col min="1" max="1" width="26.42578125" bestFit="1" customWidth="1"/>
    <col min="2" max="2" width="14" customWidth="1"/>
    <col min="3" max="3" width="10.42578125" bestFit="1" customWidth="1"/>
    <col min="4" max="4" width="8.140625" bestFit="1" customWidth="1"/>
    <col min="5" max="5" width="9.5703125" bestFit="1" customWidth="1"/>
    <col min="6" max="6" width="12.85546875" bestFit="1" customWidth="1"/>
    <col min="7" max="8" width="11.42578125" bestFit="1" customWidth="1"/>
    <col min="9" max="9" width="13.5703125" bestFit="1" customWidth="1"/>
    <col min="10" max="10" width="13.28515625" bestFit="1" customWidth="1"/>
    <col min="11" max="11" width="8.7109375" bestFit="1" customWidth="1"/>
    <col min="12" max="16" width="7" bestFit="1" customWidth="1"/>
    <col min="17" max="17" width="17.7109375" bestFit="1" customWidth="1"/>
    <col min="18" max="22" width="7" bestFit="1" customWidth="1"/>
    <col min="23" max="23" width="18.5703125" bestFit="1" customWidth="1"/>
    <col min="24" max="24" width="1.140625" customWidth="1"/>
    <col min="25" max="25" width="12" bestFit="1" customWidth="1"/>
    <col min="26" max="26" width="6.28515625" bestFit="1" customWidth="1"/>
    <col min="27" max="27" width="12" bestFit="1" customWidth="1"/>
    <col min="28" max="28" width="14.42578125" bestFit="1" customWidth="1"/>
    <col min="29" max="29" width="14.5703125" bestFit="1" customWidth="1"/>
    <col min="30" max="30" width="15" bestFit="1" customWidth="1"/>
    <col min="31" max="31" width="13.5703125" bestFit="1" customWidth="1"/>
    <col min="32" max="32" width="13.140625" bestFit="1" customWidth="1"/>
    <col min="33" max="33" width="12.85546875" bestFit="1" customWidth="1"/>
    <col min="34" max="34" width="26.28515625" bestFit="1" customWidth="1"/>
    <col min="35" max="35" width="22.28515625" bestFit="1" customWidth="1"/>
    <col min="36" max="36" width="24.28515625" bestFit="1" customWidth="1"/>
    <col min="37" max="37" width="14.5703125" bestFit="1" customWidth="1"/>
    <col min="38" max="38" width="13.140625" bestFit="1" customWidth="1"/>
  </cols>
  <sheetData>
    <row r="1" spans="1:33" ht="16.5" thickTop="1" thickBot="1" x14ac:dyDescent="0.3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5.75" thickTop="1" x14ac:dyDescent="0.25">
      <c r="A2" s="5" t="s">
        <v>48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t="s">
        <v>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31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</row>
    <row r="4" spans="1:33" x14ac:dyDescent="0.25">
      <c r="A4" t="s">
        <v>44</v>
      </c>
      <c r="B4" t="s">
        <v>38</v>
      </c>
      <c r="C4">
        <v>128</v>
      </c>
      <c r="D4">
        <v>0.1</v>
      </c>
      <c r="E4" t="s">
        <v>19</v>
      </c>
      <c r="F4">
        <v>1E-3</v>
      </c>
      <c r="G4">
        <v>224</v>
      </c>
      <c r="H4">
        <v>32</v>
      </c>
      <c r="I4">
        <v>1500</v>
      </c>
      <c r="J4">
        <v>20</v>
      </c>
      <c r="K4">
        <v>5</v>
      </c>
      <c r="L4" s="1">
        <v>0.98329999999999995</v>
      </c>
      <c r="M4">
        <v>0.95669999999999999</v>
      </c>
      <c r="N4">
        <v>0.97</v>
      </c>
      <c r="O4">
        <v>0.96</v>
      </c>
      <c r="P4" s="1">
        <v>0.98329999999999995</v>
      </c>
      <c r="Q4" s="1">
        <f>AVERAGE(L4:P4)</f>
        <v>0.97065999999999997</v>
      </c>
      <c r="R4">
        <v>0.98</v>
      </c>
      <c r="S4">
        <v>0.99250000000000005</v>
      </c>
      <c r="T4">
        <v>0.9425</v>
      </c>
      <c r="U4">
        <v>0.96499999999999997</v>
      </c>
      <c r="V4">
        <v>0.98499999999999999</v>
      </c>
      <c r="W4">
        <v>0.97299999999999998</v>
      </c>
      <c r="X4">
        <v>0.97300000190000002</v>
      </c>
      <c r="Y4">
        <v>0.98285696570000003</v>
      </c>
      <c r="Z4">
        <v>0.96299999999999997</v>
      </c>
      <c r="AA4">
        <v>0.97250712399999995</v>
      </c>
      <c r="AB4">
        <v>196</v>
      </c>
      <c r="AC4">
        <v>3</v>
      </c>
      <c r="AD4" s="1">
        <v>7</v>
      </c>
      <c r="AE4" s="1">
        <v>192</v>
      </c>
      <c r="AF4" s="1">
        <v>794.72313280000003</v>
      </c>
    </row>
    <row r="5" spans="1:33" x14ac:dyDescent="0.25">
      <c r="A5" t="s">
        <v>22</v>
      </c>
      <c r="B5" t="s">
        <v>20</v>
      </c>
      <c r="C5">
        <v>128</v>
      </c>
      <c r="D5">
        <v>0.1</v>
      </c>
      <c r="E5" t="s">
        <v>19</v>
      </c>
      <c r="F5">
        <v>1E-3</v>
      </c>
      <c r="G5">
        <v>224</v>
      </c>
      <c r="H5">
        <v>32</v>
      </c>
      <c r="I5">
        <v>1500</v>
      </c>
      <c r="J5">
        <v>20</v>
      </c>
      <c r="K5">
        <v>5</v>
      </c>
      <c r="L5">
        <v>0.97670000000000001</v>
      </c>
      <c r="M5">
        <v>0.96330000000000005</v>
      </c>
      <c r="N5">
        <v>0.9667</v>
      </c>
      <c r="O5">
        <v>0.9667</v>
      </c>
      <c r="P5">
        <v>0.96330000000000005</v>
      </c>
      <c r="Q5">
        <f>AVERAGE(L5:P5)</f>
        <v>0.96733999999999987</v>
      </c>
      <c r="R5">
        <v>0.98</v>
      </c>
      <c r="S5" s="1">
        <v>0.995</v>
      </c>
      <c r="T5">
        <v>0.98</v>
      </c>
      <c r="U5">
        <v>0.97250000000000003</v>
      </c>
      <c r="V5">
        <v>0.96250000000000002</v>
      </c>
      <c r="W5" s="1">
        <v>0.97799999999999998</v>
      </c>
      <c r="X5">
        <v>0.97800000905990603</v>
      </c>
      <c r="Y5" s="1">
        <v>0.99187113474169197</v>
      </c>
      <c r="Z5">
        <v>0.96399999999999997</v>
      </c>
      <c r="AA5" s="1">
        <v>0.97754182933301703</v>
      </c>
      <c r="AB5" s="1">
        <v>198</v>
      </c>
      <c r="AC5" s="1">
        <v>1</v>
      </c>
      <c r="AD5" s="1">
        <v>7</v>
      </c>
      <c r="AE5" s="1">
        <v>192</v>
      </c>
      <c r="AF5">
        <v>1202.62855765319</v>
      </c>
    </row>
    <row r="6" spans="1:33" x14ac:dyDescent="0.25">
      <c r="A6" s="6" t="s">
        <v>52</v>
      </c>
      <c r="B6" s="6" t="s">
        <v>51</v>
      </c>
      <c r="C6" s="6">
        <v>128</v>
      </c>
      <c r="D6" s="6">
        <v>0.1</v>
      </c>
      <c r="E6" s="6" t="s">
        <v>19</v>
      </c>
      <c r="F6" s="6">
        <v>1E-3</v>
      </c>
      <c r="G6" s="6">
        <v>224</v>
      </c>
      <c r="H6" s="6">
        <v>32</v>
      </c>
      <c r="I6" s="6">
        <v>1500</v>
      </c>
      <c r="J6" s="6">
        <v>20</v>
      </c>
      <c r="K6" s="6">
        <v>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>
        <v>0.5</v>
      </c>
      <c r="X6" s="6">
        <v>0.5</v>
      </c>
      <c r="Y6" s="6">
        <v>0.4</v>
      </c>
      <c r="Z6" s="6">
        <v>0.8</v>
      </c>
      <c r="AA6" s="6">
        <v>0.53333333333333299</v>
      </c>
      <c r="AB6" s="6">
        <v>40</v>
      </c>
      <c r="AC6" s="6">
        <v>160</v>
      </c>
      <c r="AD6" s="6">
        <v>40</v>
      </c>
      <c r="AE6" s="6">
        <v>160</v>
      </c>
      <c r="AF6" s="6">
        <v>226.77044350879899</v>
      </c>
    </row>
    <row r="7" spans="1:33" x14ac:dyDescent="0.25">
      <c r="A7" s="5" t="s">
        <v>49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t="s">
        <v>44</v>
      </c>
      <c r="B8" t="s">
        <v>46</v>
      </c>
      <c r="C8">
        <v>128</v>
      </c>
      <c r="D8">
        <v>0.1</v>
      </c>
      <c r="E8" t="s">
        <v>19</v>
      </c>
      <c r="F8">
        <v>1E-3</v>
      </c>
      <c r="G8">
        <v>224</v>
      </c>
      <c r="H8">
        <v>32</v>
      </c>
      <c r="I8">
        <v>30482</v>
      </c>
      <c r="J8">
        <v>20</v>
      </c>
      <c r="K8">
        <v>5</v>
      </c>
      <c r="L8">
        <v>0.9788</v>
      </c>
      <c r="M8">
        <v>0.97109999999999996</v>
      </c>
      <c r="N8" s="1">
        <v>0.9839</v>
      </c>
      <c r="O8">
        <v>0.97589999999999999</v>
      </c>
      <c r="P8">
        <v>0.95669999999999999</v>
      </c>
      <c r="Q8" s="1">
        <f>AVERAGE(L8:P8)</f>
        <v>0.97327999999999992</v>
      </c>
      <c r="R8" s="1">
        <v>0.99</v>
      </c>
      <c r="S8">
        <v>0.97750000000000004</v>
      </c>
      <c r="T8">
        <v>0.96750000000000003</v>
      </c>
      <c r="U8">
        <v>0.94750000000000001</v>
      </c>
      <c r="V8">
        <v>0.8075</v>
      </c>
      <c r="W8">
        <v>0.93799999999999994</v>
      </c>
      <c r="X8">
        <v>0.93799999952316204</v>
      </c>
      <c r="Y8" s="1">
        <v>0.99006575933162599</v>
      </c>
      <c r="Z8">
        <v>0.88600000000000001</v>
      </c>
      <c r="AA8">
        <v>0.92813556867922997</v>
      </c>
      <c r="AB8" s="1">
        <v>198</v>
      </c>
      <c r="AC8" s="1">
        <v>2</v>
      </c>
      <c r="AD8">
        <v>22</v>
      </c>
      <c r="AE8">
        <v>177</v>
      </c>
      <c r="AF8" s="1">
        <v>7211.6698764801904</v>
      </c>
    </row>
    <row r="9" spans="1:33" x14ac:dyDescent="0.25">
      <c r="A9" t="s">
        <v>22</v>
      </c>
      <c r="B9" t="s">
        <v>23</v>
      </c>
      <c r="C9">
        <v>128</v>
      </c>
      <c r="D9">
        <v>0.1</v>
      </c>
      <c r="E9" t="s">
        <v>19</v>
      </c>
      <c r="F9">
        <v>1E-3</v>
      </c>
      <c r="G9">
        <v>224</v>
      </c>
      <c r="H9">
        <v>32</v>
      </c>
      <c r="I9">
        <v>30482</v>
      </c>
      <c r="J9">
        <v>20</v>
      </c>
      <c r="K9">
        <v>5</v>
      </c>
      <c r="L9">
        <v>0.95240000000000002</v>
      </c>
      <c r="M9">
        <v>0.95689999999999997</v>
      </c>
      <c r="N9">
        <v>0.97460000000000002</v>
      </c>
      <c r="O9">
        <v>0.97440000000000004</v>
      </c>
      <c r="P9">
        <v>0.95669999999999999</v>
      </c>
      <c r="Q9">
        <f>AVERAGE(L9:P9)</f>
        <v>0.96300000000000008</v>
      </c>
      <c r="R9">
        <v>0.95750000000000002</v>
      </c>
      <c r="S9">
        <v>0.95750000000000002</v>
      </c>
      <c r="T9">
        <v>0.98750000000000004</v>
      </c>
      <c r="U9">
        <v>0.95750000000000002</v>
      </c>
      <c r="V9">
        <v>0.97499999999999998</v>
      </c>
      <c r="W9" s="1">
        <v>0.96699999999999997</v>
      </c>
      <c r="X9">
        <v>0.96699999570846495</v>
      </c>
      <c r="Y9">
        <v>0.96321838595846798</v>
      </c>
      <c r="Z9" s="1">
        <v>0.97199999999999998</v>
      </c>
      <c r="AA9" s="1">
        <v>0.96711101157971202</v>
      </c>
      <c r="AB9">
        <v>192</v>
      </c>
      <c r="AC9">
        <v>7</v>
      </c>
      <c r="AD9" s="1">
        <v>5</v>
      </c>
      <c r="AE9" s="1">
        <v>194</v>
      </c>
      <c r="AF9">
        <v>7412.8549640000001</v>
      </c>
    </row>
    <row r="10" spans="1:33" x14ac:dyDescent="0.25">
      <c r="A10" t="s">
        <v>52</v>
      </c>
      <c r="B10" t="s">
        <v>53</v>
      </c>
      <c r="C10">
        <v>128</v>
      </c>
      <c r="D10">
        <v>0.1</v>
      </c>
      <c r="E10" t="s">
        <v>19</v>
      </c>
      <c r="F10">
        <v>1E-3</v>
      </c>
      <c r="G10">
        <v>224</v>
      </c>
      <c r="H10">
        <v>32</v>
      </c>
      <c r="I10">
        <v>30482</v>
      </c>
      <c r="J10">
        <v>20</v>
      </c>
      <c r="K10">
        <v>5</v>
      </c>
      <c r="L10">
        <v>0.91320000000000001</v>
      </c>
      <c r="M10">
        <v>0.8952</v>
      </c>
      <c r="N10">
        <v>0.97230000000000005</v>
      </c>
      <c r="O10">
        <v>0.9788</v>
      </c>
      <c r="P10">
        <v>0.9698</v>
      </c>
      <c r="Q10">
        <f>AVERAGE(L10:P10)</f>
        <v>0.94586000000000003</v>
      </c>
      <c r="R10">
        <v>0.94</v>
      </c>
      <c r="S10">
        <v>0.9325</v>
      </c>
      <c r="T10">
        <v>0.98750000000000004</v>
      </c>
      <c r="U10">
        <v>0.97750000000000004</v>
      </c>
      <c r="V10">
        <v>0.97499999999999998</v>
      </c>
      <c r="W10">
        <v>0.96250000000000002</v>
      </c>
      <c r="X10">
        <v>0.96250001192092804</v>
      </c>
      <c r="Y10">
        <v>0.97406630186532295</v>
      </c>
      <c r="Z10">
        <v>0.95199999999999996</v>
      </c>
      <c r="AA10">
        <v>0.962070551016876</v>
      </c>
      <c r="AB10">
        <v>194</v>
      </c>
      <c r="AC10">
        <v>5</v>
      </c>
      <c r="AD10">
        <v>9</v>
      </c>
      <c r="AE10">
        <v>190</v>
      </c>
      <c r="AF10">
        <v>9892.8040630661999</v>
      </c>
    </row>
    <row r="11" spans="1:33" ht="15.75" thickBot="1" x14ac:dyDescent="0.3"/>
    <row r="12" spans="1:33" ht="16.5" thickTop="1" thickBot="1" x14ac:dyDescent="0.3">
      <c r="A12" s="3" t="s">
        <v>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thickTop="1" x14ac:dyDescent="0.25">
      <c r="A13" s="5" t="s">
        <v>48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t="s">
        <v>21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32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31</v>
      </c>
      <c r="X14" t="s">
        <v>10</v>
      </c>
      <c r="Y14" t="s">
        <v>11</v>
      </c>
      <c r="Z14" t="s">
        <v>12</v>
      </c>
      <c r="AA14" t="s">
        <v>13</v>
      </c>
      <c r="AB14" t="s">
        <v>18</v>
      </c>
      <c r="AC14" s="4" t="s">
        <v>26</v>
      </c>
      <c r="AE14" s="2" t="s">
        <v>25</v>
      </c>
      <c r="AF14" s="2"/>
      <c r="AG14" s="2"/>
    </row>
    <row r="15" spans="1:33" x14ac:dyDescent="0.25">
      <c r="A15" t="s">
        <v>43</v>
      </c>
      <c r="B15" t="s">
        <v>42</v>
      </c>
      <c r="C15">
        <v>128</v>
      </c>
      <c r="D15">
        <v>0.1</v>
      </c>
      <c r="E15" t="s">
        <v>19</v>
      </c>
      <c r="F15">
        <v>1E-3</v>
      </c>
      <c r="G15">
        <v>224</v>
      </c>
      <c r="H15">
        <v>32</v>
      </c>
      <c r="I15">
        <v>1500</v>
      </c>
      <c r="J15">
        <v>20</v>
      </c>
      <c r="K15">
        <v>5</v>
      </c>
      <c r="L15">
        <v>0.9133</v>
      </c>
      <c r="M15">
        <v>0.91</v>
      </c>
      <c r="N15">
        <v>0.84330000000000005</v>
      </c>
      <c r="O15">
        <v>0.92</v>
      </c>
      <c r="P15">
        <v>0.66669999999999996</v>
      </c>
      <c r="Q15">
        <f>AVERAGE(L15:P15)</f>
        <v>0.85066000000000008</v>
      </c>
      <c r="R15" s="1">
        <v>0.96</v>
      </c>
      <c r="S15">
        <v>0.92749999999999999</v>
      </c>
      <c r="T15">
        <v>0.71750000000000003</v>
      </c>
      <c r="U15">
        <v>0.95499999999999996</v>
      </c>
      <c r="V15">
        <v>0.495</v>
      </c>
      <c r="W15">
        <v>0.81099999999999905</v>
      </c>
      <c r="X15">
        <v>0.81099998950958196</v>
      </c>
      <c r="Y15">
        <v>0.84609827734509102</v>
      </c>
      <c r="Z15">
        <v>0.84499999999999997</v>
      </c>
      <c r="AA15">
        <v>0.80178728207945704</v>
      </c>
      <c r="AB15" s="1">
        <v>545.30575350540005</v>
      </c>
      <c r="AC15" s="4"/>
      <c r="AE15" t="s">
        <v>27</v>
      </c>
      <c r="AF15" t="s">
        <v>28</v>
      </c>
      <c r="AG15" t="s">
        <v>29</v>
      </c>
    </row>
    <row r="16" spans="1:33" x14ac:dyDescent="0.25">
      <c r="AC16" s="4"/>
      <c r="AD16" t="s">
        <v>27</v>
      </c>
      <c r="AE16">
        <v>141</v>
      </c>
      <c r="AF16">
        <v>40</v>
      </c>
      <c r="AG16">
        <v>18</v>
      </c>
    </row>
    <row r="17" spans="1:33" x14ac:dyDescent="0.25">
      <c r="AC17" s="4"/>
      <c r="AD17" t="s">
        <v>28</v>
      </c>
      <c r="AE17" s="1">
        <v>0</v>
      </c>
      <c r="AF17" s="1">
        <v>91</v>
      </c>
      <c r="AG17" s="1">
        <v>7</v>
      </c>
    </row>
    <row r="18" spans="1:33" x14ac:dyDescent="0.25">
      <c r="AC18" s="4"/>
      <c r="AD18" t="s">
        <v>30</v>
      </c>
      <c r="AE18" s="1">
        <v>0</v>
      </c>
      <c r="AF18">
        <v>9</v>
      </c>
      <c r="AG18">
        <v>90</v>
      </c>
    </row>
    <row r="19" spans="1:33" x14ac:dyDescent="0.25">
      <c r="AC19" s="4"/>
    </row>
    <row r="20" spans="1:33" x14ac:dyDescent="0.25">
      <c r="A20" t="s">
        <v>39</v>
      </c>
      <c r="B20" t="s">
        <v>45</v>
      </c>
      <c r="C20">
        <v>128</v>
      </c>
      <c r="D20">
        <v>0.1</v>
      </c>
      <c r="E20" t="s">
        <v>19</v>
      </c>
      <c r="F20">
        <v>1E-3</v>
      </c>
      <c r="G20">
        <v>224</v>
      </c>
      <c r="H20">
        <v>32</v>
      </c>
      <c r="I20">
        <v>1500</v>
      </c>
      <c r="J20">
        <v>20</v>
      </c>
      <c r="K20">
        <v>5</v>
      </c>
      <c r="L20">
        <v>0.90669999999999995</v>
      </c>
      <c r="M20">
        <v>0.94</v>
      </c>
      <c r="N20">
        <v>0.92669999999999997</v>
      </c>
      <c r="O20" s="1">
        <v>0.94669999999999999</v>
      </c>
      <c r="P20">
        <v>0.91669999999999996</v>
      </c>
      <c r="Q20" s="1">
        <f>AVERAGE(L20:P20)</f>
        <v>0.92735999999999985</v>
      </c>
      <c r="R20">
        <v>0.92749999999999999</v>
      </c>
      <c r="S20">
        <v>0.92249999999999999</v>
      </c>
      <c r="T20">
        <v>0.95250000000000001</v>
      </c>
      <c r="U20">
        <v>0.93</v>
      </c>
      <c r="V20">
        <v>0.93500000000000005</v>
      </c>
      <c r="W20" s="1">
        <v>0.9335</v>
      </c>
      <c r="X20">
        <v>0.933500003814697</v>
      </c>
      <c r="Y20" s="1">
        <v>0.918535737781635</v>
      </c>
      <c r="Z20" s="1">
        <v>0.92666666666666597</v>
      </c>
      <c r="AA20" s="1">
        <v>0.92186389608511399</v>
      </c>
      <c r="AB20">
        <v>672.84714056379903</v>
      </c>
      <c r="AC20" s="4"/>
      <c r="AE20" t="s">
        <v>27</v>
      </c>
      <c r="AF20" t="s">
        <v>28</v>
      </c>
      <c r="AG20" t="s">
        <v>29</v>
      </c>
    </row>
    <row r="21" spans="1:33" x14ac:dyDescent="0.25">
      <c r="AC21" s="4"/>
      <c r="AD21" t="s">
        <v>27</v>
      </c>
      <c r="AE21" s="1">
        <v>190</v>
      </c>
      <c r="AF21" s="1">
        <v>3</v>
      </c>
      <c r="AG21" s="1">
        <v>5</v>
      </c>
    </row>
    <row r="22" spans="1:33" x14ac:dyDescent="0.25">
      <c r="AC22" s="4"/>
      <c r="AD22" t="s">
        <v>28</v>
      </c>
      <c r="AE22" s="1">
        <v>0</v>
      </c>
      <c r="AF22">
        <v>90</v>
      </c>
      <c r="AG22">
        <v>9</v>
      </c>
    </row>
    <row r="23" spans="1:33" x14ac:dyDescent="0.25">
      <c r="AC23" s="4"/>
      <c r="AD23" t="s">
        <v>30</v>
      </c>
      <c r="AE23">
        <v>1</v>
      </c>
      <c r="AF23" s="1">
        <v>6</v>
      </c>
      <c r="AG23" s="1">
        <v>92</v>
      </c>
    </row>
    <row r="24" spans="1:33" x14ac:dyDescent="0.25">
      <c r="AC24" s="4"/>
    </row>
    <row r="25" spans="1:33" x14ac:dyDescent="0.25">
      <c r="A25" s="5" t="s">
        <v>50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</row>
    <row r="26" spans="1:33" x14ac:dyDescent="0.25">
      <c r="A26" t="s">
        <v>43</v>
      </c>
      <c r="B26" t="s">
        <v>47</v>
      </c>
      <c r="C26">
        <v>128</v>
      </c>
      <c r="D26">
        <v>0.1</v>
      </c>
      <c r="E26" t="s">
        <v>19</v>
      </c>
      <c r="F26">
        <v>1E-3</v>
      </c>
      <c r="G26">
        <v>224</v>
      </c>
      <c r="H26">
        <v>32</v>
      </c>
      <c r="I26">
        <v>30482</v>
      </c>
      <c r="J26">
        <v>20</v>
      </c>
      <c r="K26">
        <v>5</v>
      </c>
      <c r="L26">
        <v>0.92369999999999997</v>
      </c>
      <c r="M26">
        <v>0.94420000000000004</v>
      </c>
      <c r="N26">
        <v>0.95209999999999995</v>
      </c>
      <c r="O26">
        <v>0.93720000000000003</v>
      </c>
      <c r="P26">
        <v>0.9405</v>
      </c>
      <c r="Q26">
        <f>AVERAGE(L26:P26)</f>
        <v>0.93954000000000004</v>
      </c>
      <c r="R26">
        <v>0.95</v>
      </c>
      <c r="S26">
        <v>0.94499999999999995</v>
      </c>
      <c r="T26">
        <v>0.97</v>
      </c>
      <c r="U26">
        <v>0.96250000000000002</v>
      </c>
      <c r="V26">
        <v>0.95499999999999996</v>
      </c>
      <c r="W26" s="1">
        <v>0.95650000000000002</v>
      </c>
      <c r="X26">
        <v>0.95649999380111606</v>
      </c>
      <c r="Y26" s="1">
        <v>0.94991892386779297</v>
      </c>
      <c r="Z26">
        <v>0.94533333333333303</v>
      </c>
      <c r="AA26" s="1">
        <v>0.94682657388767999</v>
      </c>
      <c r="AB26" s="1">
        <v>7803.8475474196002</v>
      </c>
      <c r="AC26" s="4"/>
      <c r="AE26" t="s">
        <v>27</v>
      </c>
      <c r="AF26" t="s">
        <v>28</v>
      </c>
      <c r="AG26" t="s">
        <v>29</v>
      </c>
    </row>
    <row r="27" spans="1:33" x14ac:dyDescent="0.25">
      <c r="AC27" s="4"/>
      <c r="AD27" t="s">
        <v>27</v>
      </c>
      <c r="AE27" s="1">
        <v>198</v>
      </c>
      <c r="AF27" s="1">
        <v>1</v>
      </c>
      <c r="AG27" s="1">
        <v>0</v>
      </c>
    </row>
    <row r="28" spans="1:33" x14ac:dyDescent="0.25">
      <c r="AC28" s="4"/>
      <c r="AD28" t="s">
        <v>28</v>
      </c>
      <c r="AE28">
        <v>2</v>
      </c>
      <c r="AF28">
        <v>93</v>
      </c>
      <c r="AG28" s="1">
        <v>4</v>
      </c>
    </row>
    <row r="29" spans="1:33" x14ac:dyDescent="0.25">
      <c r="AC29" s="4"/>
      <c r="AD29" t="s">
        <v>30</v>
      </c>
      <c r="AE29">
        <v>1</v>
      </c>
      <c r="AF29">
        <v>7</v>
      </c>
      <c r="AG29" s="1">
        <v>91</v>
      </c>
    </row>
    <row r="30" spans="1:33" x14ac:dyDescent="0.25">
      <c r="AC30" s="4"/>
    </row>
    <row r="31" spans="1:33" x14ac:dyDescent="0.25">
      <c r="A31" t="s">
        <v>39</v>
      </c>
      <c r="B31" t="s">
        <v>24</v>
      </c>
      <c r="C31">
        <v>128</v>
      </c>
      <c r="D31">
        <v>0.1</v>
      </c>
      <c r="E31" t="s">
        <v>19</v>
      </c>
      <c r="F31">
        <v>1E-3</v>
      </c>
      <c r="G31">
        <v>224</v>
      </c>
      <c r="H31">
        <v>32</v>
      </c>
      <c r="I31">
        <v>30482</v>
      </c>
      <c r="J31">
        <v>20</v>
      </c>
      <c r="K31">
        <v>5</v>
      </c>
      <c r="L31">
        <v>0.94230000000000003</v>
      </c>
      <c r="M31" s="1">
        <v>0.95540000000000003</v>
      </c>
      <c r="N31">
        <v>0.95440000000000003</v>
      </c>
      <c r="O31">
        <v>0.92879999999999996</v>
      </c>
      <c r="P31">
        <v>0.95189999999999997</v>
      </c>
      <c r="Q31" s="1">
        <f>AVERAGE(L31:P31)</f>
        <v>0.94656000000000007</v>
      </c>
      <c r="R31" s="1">
        <v>0.97250000000000003</v>
      </c>
      <c r="S31">
        <v>0.96750000000000003</v>
      </c>
      <c r="T31">
        <v>0.91</v>
      </c>
      <c r="U31">
        <v>0.94750000000000001</v>
      </c>
      <c r="V31">
        <v>0.96750000000000003</v>
      </c>
      <c r="W31">
        <v>0.95299999999999996</v>
      </c>
      <c r="X31">
        <v>0.95299999713897698</v>
      </c>
      <c r="Y31">
        <v>0.94357419971456302</v>
      </c>
      <c r="Z31" s="1">
        <v>0.94599999999999995</v>
      </c>
      <c r="AA31">
        <v>0.94411834624302304</v>
      </c>
      <c r="AB31">
        <v>7972.9221661745996</v>
      </c>
      <c r="AC31" s="4"/>
      <c r="AE31" t="s">
        <v>27</v>
      </c>
      <c r="AF31" t="s">
        <v>28</v>
      </c>
      <c r="AG31" t="s">
        <v>29</v>
      </c>
    </row>
    <row r="32" spans="1:33" ht="18" customHeight="1" x14ac:dyDescent="0.25">
      <c r="AC32" s="4"/>
      <c r="AD32" t="s">
        <v>27</v>
      </c>
      <c r="AE32">
        <v>194</v>
      </c>
      <c r="AF32">
        <v>2</v>
      </c>
      <c r="AG32">
        <v>2</v>
      </c>
    </row>
    <row r="33" spans="29:33" ht="19.5" customHeight="1" x14ac:dyDescent="0.25">
      <c r="AC33" s="4"/>
      <c r="AD33" t="s">
        <v>28</v>
      </c>
      <c r="AE33" s="1">
        <v>0</v>
      </c>
      <c r="AF33" s="1">
        <v>94</v>
      </c>
      <c r="AG33" s="1">
        <v>4</v>
      </c>
    </row>
    <row r="34" spans="29:33" ht="18.75" customHeight="1" x14ac:dyDescent="0.25">
      <c r="AC34" s="4"/>
      <c r="AD34" t="s">
        <v>30</v>
      </c>
      <c r="AE34" s="1">
        <v>1</v>
      </c>
      <c r="AF34" s="1">
        <v>6</v>
      </c>
      <c r="AG34" s="1">
        <v>91</v>
      </c>
    </row>
  </sheetData>
  <sortState xmlns:xlrd2="http://schemas.microsoft.com/office/spreadsheetml/2017/richdata2" ref="A5:AG111">
    <sortCondition descending="1" ref="W3:W111"/>
  </sortState>
  <mergeCells count="8">
    <mergeCell ref="AE14:AG14"/>
    <mergeCell ref="A12:AG12"/>
    <mergeCell ref="A1:AG1"/>
    <mergeCell ref="AC14:AC34"/>
    <mergeCell ref="A2:AG2"/>
    <mergeCell ref="A7:AG7"/>
    <mergeCell ref="A13:AG13"/>
    <mergeCell ref="A25:AB25"/>
  </mergeCells>
  <phoneticPr fontId="1" type="noConversion"/>
  <pageMargins left="0.7" right="0.7" top="0.75" bottom="0.75" header="0.3" footer="0.3"/>
  <pageSetup paperSize="9" orientation="portrait" r:id="rId1"/>
  <ignoredErrors>
    <ignoredError sqref="Q31 Q4:Q5 Q15 Q20 Q8:Q10 Q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Laurence Brown</cp:lastModifiedBy>
  <dcterms:created xsi:type="dcterms:W3CDTF">2015-06-05T18:17:20Z</dcterms:created>
  <dcterms:modified xsi:type="dcterms:W3CDTF">2022-05-04T08:58:26Z</dcterms:modified>
</cp:coreProperties>
</file>