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723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I6" i="1"/>
  <c r="I7" i="1"/>
  <c r="H2" i="1"/>
</calcChain>
</file>

<file path=xl/sharedStrings.xml><?xml version="1.0" encoding="utf-8"?>
<sst xmlns="http://schemas.openxmlformats.org/spreadsheetml/2006/main" count="316" uniqueCount="57">
  <si>
    <t>Initial</t>
  </si>
  <si>
    <t>MinMaxMedian,Average</t>
  </si>
  <si>
    <t>random forest</t>
  </si>
  <si>
    <t>year</t>
  </si>
  <si>
    <t>month</t>
  </si>
  <si>
    <t>day</t>
  </si>
  <si>
    <t>Departure</t>
  </si>
  <si>
    <t>Arrival</t>
  </si>
  <si>
    <t>DateOfDeparture</t>
  </si>
  <si>
    <t>weekday</t>
  </si>
  <si>
    <t>week</t>
  </si>
  <si>
    <t>n_days</t>
  </si>
  <si>
    <t>year ind</t>
  </si>
  <si>
    <t>month ind</t>
  </si>
  <si>
    <t>day ind</t>
  </si>
  <si>
    <t>weekday ind</t>
  </si>
  <si>
    <t>week ind</t>
  </si>
  <si>
    <t>Y</t>
  </si>
  <si>
    <t>PAX</t>
  </si>
  <si>
    <t>log_PAX</t>
  </si>
  <si>
    <t>WeeksToDepartureMin</t>
  </si>
  <si>
    <t>WeeksToDepartureMax</t>
  </si>
  <si>
    <t>WeeksToDepartureMedian</t>
  </si>
  <si>
    <t>WeeksToDepartureAverage</t>
  </si>
  <si>
    <t>X</t>
  </si>
  <si>
    <t>with feature selection</t>
  </si>
  <si>
    <t>without feature selection</t>
  </si>
  <si>
    <t>N</t>
  </si>
  <si>
    <t>additional feature 1</t>
  </si>
  <si>
    <t>HyperParameters</t>
  </si>
  <si>
    <t>lg_max_depth</t>
  </si>
  <si>
    <t>lg_n_estimators</t>
  </si>
  <si>
    <t>max_features</t>
  </si>
  <si>
    <t>Results</t>
  </si>
  <si>
    <t>log RMSE</t>
  </si>
  <si>
    <t>Wall time</t>
  </si>
  <si>
    <t>initial feature</t>
  </si>
  <si>
    <t>data_amadeus_newAll.csv</t>
  </si>
  <si>
    <t>data_amadeus.csv</t>
  </si>
  <si>
    <t>std_wts</t>
  </si>
  <si>
    <t>bestref</t>
  </si>
  <si>
    <t>Nb Procs</t>
  </si>
  <si>
    <t>testref</t>
  </si>
  <si>
    <t>MinMaxMedian,AverageEventDistance</t>
  </si>
  <si>
    <t>GradientBoostingRegressor</t>
  </si>
  <si>
    <t>additional feature 1 +2</t>
  </si>
  <si>
    <t>MinMaxMedian,AverageEventDistanceOil</t>
  </si>
  <si>
    <t>testgb</t>
  </si>
  <si>
    <t>Bestgb</t>
  </si>
  <si>
    <t>bestgb</t>
  </si>
  <si>
    <t>Fare</t>
  </si>
  <si>
    <t>Airport Distance</t>
  </si>
  <si>
    <t>Special Event</t>
  </si>
  <si>
    <t>additional feature 1 +2+3</t>
  </si>
  <si>
    <t>What we want to predict Y</t>
  </si>
  <si>
    <t>Features Xi</t>
  </si>
  <si>
    <t>Hyper Parameter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</si>
</sst>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textRotation="45"/>
    </xf>
    <xf numFmtId="0" fontId="1" fillId="0" borderId="1" xfId="0" applyFont="1" applyBorder="1" applyAlignment="1">
      <alignment horizontal="center" vertical="center" textRotation="45"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0" fillId="11" borderId="1" xfId="0" applyFill="1" applyBorder="1"/>
    <xf numFmtId="0" fontId="3" fillId="6" borderId="1" xfId="1" applyBorder="1"/>
    <xf numFmtId="0" fontId="0" fillId="11" borderId="1" xfId="0" applyFill="1" applyBorder="1" applyAlignment="1">
      <alignment textRotation="45"/>
    </xf>
    <xf numFmtId="0" fontId="0" fillId="12" borderId="1" xfId="0" applyFill="1" applyBorder="1" applyAlignment="1">
      <alignment textRotation="45"/>
    </xf>
    <xf numFmtId="0" fontId="0" fillId="12" borderId="1" xfId="0" applyFill="1" applyBorder="1"/>
    <xf numFmtId="0" fontId="0" fillId="10" borderId="1" xfId="0" applyFill="1" applyBorder="1" applyAlignment="1">
      <alignment textRotation="45"/>
    </xf>
    <xf numFmtId="0" fontId="0" fillId="10" borderId="1" xfId="0" applyFill="1" applyBorder="1"/>
    <xf numFmtId="0" fontId="0" fillId="13" borderId="1" xfId="0" applyFill="1" applyBorder="1" applyAlignment="1">
      <alignment textRotation="45"/>
    </xf>
    <xf numFmtId="0" fontId="0" fillId="13" borderId="1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abSelected="1" workbookViewId="0">
      <pane ySplit="2" topLeftCell="A3" activePane="bottomLeft" state="frozen"/>
      <selection pane="bottomLeft" activeCell="A11" sqref="A11"/>
    </sheetView>
  </sheetViews>
  <sheetFormatPr defaultRowHeight="15" x14ac:dyDescent="0.25"/>
  <cols>
    <col min="1" max="1" width="39" customWidth="1"/>
    <col min="2" max="2" width="25.7109375" bestFit="1" customWidth="1"/>
    <col min="3" max="3" width="23.28515625" bestFit="1" customWidth="1"/>
    <col min="4" max="4" width="24.85546875" bestFit="1" customWidth="1"/>
    <col min="5" max="5" width="24.42578125" bestFit="1" customWidth="1"/>
    <col min="6" max="6" width="10.140625" customWidth="1"/>
    <col min="7" max="7" width="7" bestFit="1" customWidth="1"/>
    <col min="8" max="8" width="8.85546875" customWidth="1"/>
    <col min="9" max="9" width="8.5703125" bestFit="1" customWidth="1"/>
    <col min="10" max="10" width="7.42578125" customWidth="1"/>
    <col min="11" max="11" width="9.7109375" customWidth="1"/>
    <col min="12" max="12" width="6.28515625" customWidth="1"/>
    <col min="13" max="13" width="7.42578125" customWidth="1"/>
    <col min="14" max="14" width="11.5703125" bestFit="1" customWidth="1"/>
    <col min="17" max="30" width="5" bestFit="1" customWidth="1"/>
    <col min="31" max="31" width="5" customWidth="1"/>
    <col min="32" max="32" width="9.140625" bestFit="1" customWidth="1"/>
    <col min="40" max="41" width="5" bestFit="1" customWidth="1"/>
  </cols>
  <sheetData>
    <row r="1" spans="1:41" x14ac:dyDescent="0.25">
      <c r="Q1" t="s">
        <v>24</v>
      </c>
    </row>
    <row r="2" spans="1:41" ht="99" x14ac:dyDescent="0.25">
      <c r="F2" s="14" t="s">
        <v>33</v>
      </c>
      <c r="G2" s="1" t="s">
        <v>34</v>
      </c>
      <c r="H2" s="1" t="str">
        <f>"+ / -"</f>
        <v>+ / -</v>
      </c>
      <c r="I2" s="1" t="s">
        <v>35</v>
      </c>
      <c r="J2" s="15" t="s">
        <v>56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41</v>
      </c>
      <c r="P2" s="17" t="s">
        <v>55</v>
      </c>
      <c r="Q2" s="1" t="s">
        <v>6</v>
      </c>
      <c r="R2" s="1" t="s">
        <v>7</v>
      </c>
      <c r="S2" s="1" t="s">
        <v>8</v>
      </c>
      <c r="T2" s="1" t="s">
        <v>3</v>
      </c>
      <c r="U2" s="1" t="s">
        <v>4</v>
      </c>
      <c r="V2" s="1" t="s">
        <v>5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39</v>
      </c>
      <c r="AF2" s="2" t="s">
        <v>23</v>
      </c>
      <c r="AG2" s="2" t="s">
        <v>20</v>
      </c>
      <c r="AH2" s="2" t="s">
        <v>21</v>
      </c>
      <c r="AI2" s="2" t="s">
        <v>22</v>
      </c>
      <c r="AJ2" s="2" t="s">
        <v>50</v>
      </c>
      <c r="AK2" s="2" t="s">
        <v>51</v>
      </c>
      <c r="AL2" s="2" t="s">
        <v>52</v>
      </c>
      <c r="AM2" s="19" t="s">
        <v>54</v>
      </c>
      <c r="AN2" s="2" t="s">
        <v>18</v>
      </c>
      <c r="AO2" s="2" t="s">
        <v>19</v>
      </c>
    </row>
    <row r="3" spans="1:41" x14ac:dyDescent="0.25">
      <c r="A3" t="s">
        <v>0</v>
      </c>
      <c r="B3" t="s">
        <v>2</v>
      </c>
      <c r="C3" t="s">
        <v>36</v>
      </c>
      <c r="D3" t="s">
        <v>38</v>
      </c>
      <c r="E3" t="s">
        <v>25</v>
      </c>
      <c r="F3" s="12"/>
      <c r="G3" s="10">
        <v>1.2357</v>
      </c>
      <c r="H3" s="10">
        <v>1.89E-2</v>
      </c>
      <c r="I3" s="10">
        <v>7.17</v>
      </c>
      <c r="J3" s="16"/>
      <c r="K3" s="9" t="s">
        <v>42</v>
      </c>
      <c r="L3" s="9">
        <v>1.5</v>
      </c>
      <c r="M3" s="9">
        <v>1.5</v>
      </c>
      <c r="N3" s="9">
        <v>5</v>
      </c>
      <c r="O3" s="9"/>
      <c r="P3" s="18"/>
      <c r="Q3" s="9" t="s">
        <v>17</v>
      </c>
      <c r="R3" s="9" t="s">
        <v>17</v>
      </c>
      <c r="S3" s="9" t="s">
        <v>17</v>
      </c>
      <c r="T3" s="9" t="s">
        <v>27</v>
      </c>
      <c r="U3" s="9" t="s">
        <v>17</v>
      </c>
      <c r="V3" s="9" t="s">
        <v>17</v>
      </c>
      <c r="W3" s="9" t="s">
        <v>17</v>
      </c>
      <c r="X3" s="9" t="s">
        <v>17</v>
      </c>
      <c r="Y3" s="9" t="s">
        <v>17</v>
      </c>
      <c r="Z3" s="9" t="s">
        <v>27</v>
      </c>
      <c r="AA3" s="9" t="s">
        <v>27</v>
      </c>
      <c r="AB3" s="9" t="s">
        <v>27</v>
      </c>
      <c r="AC3" s="9" t="s">
        <v>17</v>
      </c>
      <c r="AD3" s="9" t="s">
        <v>17</v>
      </c>
      <c r="AE3" s="9"/>
      <c r="AF3" s="9" t="s">
        <v>27</v>
      </c>
      <c r="AG3" s="9" t="s">
        <v>27</v>
      </c>
      <c r="AH3" s="9" t="s">
        <v>27</v>
      </c>
      <c r="AI3" s="9" t="s">
        <v>27</v>
      </c>
      <c r="AJ3" s="9" t="s">
        <v>27</v>
      </c>
      <c r="AK3" s="9" t="s">
        <v>27</v>
      </c>
      <c r="AL3" s="9" t="s">
        <v>27</v>
      </c>
      <c r="AM3" s="20"/>
      <c r="AN3" s="9"/>
      <c r="AO3" s="9" t="s">
        <v>17</v>
      </c>
    </row>
    <row r="4" spans="1:41" x14ac:dyDescent="0.25">
      <c r="A4" t="s">
        <v>1</v>
      </c>
      <c r="B4" t="s">
        <v>2</v>
      </c>
      <c r="C4" t="s">
        <v>28</v>
      </c>
      <c r="D4" t="s">
        <v>37</v>
      </c>
      <c r="E4" s="3" t="s">
        <v>25</v>
      </c>
      <c r="F4" s="12"/>
      <c r="G4" s="9">
        <v>0.2626</v>
      </c>
      <c r="H4" s="9">
        <v>2.8999999999999998E-3</v>
      </c>
      <c r="I4" s="9">
        <v>10.9</v>
      </c>
      <c r="J4" s="16"/>
      <c r="K4" s="9" t="s">
        <v>42</v>
      </c>
      <c r="L4" s="9">
        <v>1.5</v>
      </c>
      <c r="M4" s="9">
        <v>1.5</v>
      </c>
      <c r="N4" s="9">
        <v>5</v>
      </c>
      <c r="O4" s="9"/>
      <c r="P4" s="18"/>
      <c r="Q4" s="9" t="s">
        <v>17</v>
      </c>
      <c r="R4" s="9" t="s">
        <v>17</v>
      </c>
      <c r="S4" s="9" t="s">
        <v>17</v>
      </c>
      <c r="T4" s="9" t="s">
        <v>27</v>
      </c>
      <c r="U4" s="9" t="s">
        <v>17</v>
      </c>
      <c r="V4" s="9" t="s">
        <v>17</v>
      </c>
      <c r="W4" s="9" t="s">
        <v>17</v>
      </c>
      <c r="X4" s="9" t="s">
        <v>17</v>
      </c>
      <c r="Y4" s="9" t="s">
        <v>17</v>
      </c>
      <c r="Z4" s="9" t="s">
        <v>27</v>
      </c>
      <c r="AA4" s="9" t="s">
        <v>27</v>
      </c>
      <c r="AB4" s="9" t="s">
        <v>27</v>
      </c>
      <c r="AC4" s="9" t="s">
        <v>17</v>
      </c>
      <c r="AD4" s="9" t="s">
        <v>17</v>
      </c>
      <c r="AE4" s="9"/>
      <c r="AF4" s="9" t="s">
        <v>17</v>
      </c>
      <c r="AG4" s="9" t="s">
        <v>17</v>
      </c>
      <c r="AH4" s="9" t="s">
        <v>17</v>
      </c>
      <c r="AI4" s="9" t="s">
        <v>17</v>
      </c>
      <c r="AJ4" s="9" t="s">
        <v>27</v>
      </c>
      <c r="AK4" s="9" t="s">
        <v>27</v>
      </c>
      <c r="AL4" s="9" t="s">
        <v>27</v>
      </c>
      <c r="AM4" s="20"/>
      <c r="AN4" s="9"/>
      <c r="AO4" s="9" t="s">
        <v>17</v>
      </c>
    </row>
    <row r="5" spans="1:41" x14ac:dyDescent="0.25">
      <c r="A5" t="s">
        <v>1</v>
      </c>
      <c r="B5" t="s">
        <v>2</v>
      </c>
      <c r="C5" t="s">
        <v>28</v>
      </c>
      <c r="D5" t="s">
        <v>37</v>
      </c>
      <c r="E5" t="s">
        <v>26</v>
      </c>
      <c r="F5" s="12"/>
      <c r="G5" s="9">
        <v>0.29870000000000002</v>
      </c>
      <c r="H5" s="9">
        <v>4.7000000000000002E-3</v>
      </c>
      <c r="I5" s="9">
        <v>11.5</v>
      </c>
      <c r="J5" s="16"/>
      <c r="K5" s="9" t="s">
        <v>42</v>
      </c>
      <c r="L5" s="9">
        <v>1.5</v>
      </c>
      <c r="M5" s="9">
        <v>1.5</v>
      </c>
      <c r="N5" s="9">
        <v>5</v>
      </c>
      <c r="O5" s="9"/>
      <c r="P5" s="18"/>
      <c r="Q5" s="9" t="s">
        <v>17</v>
      </c>
      <c r="R5" s="9" t="s">
        <v>17</v>
      </c>
      <c r="S5" s="9" t="s">
        <v>17</v>
      </c>
      <c r="T5" s="9" t="s">
        <v>17</v>
      </c>
      <c r="U5" s="9" t="s">
        <v>17</v>
      </c>
      <c r="V5" s="9" t="s">
        <v>17</v>
      </c>
      <c r="W5" s="9" t="s">
        <v>17</v>
      </c>
      <c r="X5" s="9" t="s">
        <v>17</v>
      </c>
      <c r="Y5" s="9" t="s">
        <v>17</v>
      </c>
      <c r="Z5" s="9" t="s">
        <v>17</v>
      </c>
      <c r="AA5" s="9" t="s">
        <v>17</v>
      </c>
      <c r="AB5" s="9" t="s">
        <v>17</v>
      </c>
      <c r="AC5" s="9" t="s">
        <v>17</v>
      </c>
      <c r="AD5" s="9" t="s">
        <v>17</v>
      </c>
      <c r="AE5" s="9"/>
      <c r="AF5" s="9" t="s">
        <v>17</v>
      </c>
      <c r="AG5" s="9" t="s">
        <v>17</v>
      </c>
      <c r="AH5" s="9" t="s">
        <v>17</v>
      </c>
      <c r="AI5" s="9" t="s">
        <v>17</v>
      </c>
      <c r="AJ5" s="9" t="s">
        <v>27</v>
      </c>
      <c r="AK5" s="9" t="s">
        <v>27</v>
      </c>
      <c r="AL5" s="9" t="s">
        <v>27</v>
      </c>
      <c r="AM5" s="20"/>
      <c r="AN5" s="9"/>
      <c r="AO5" s="9" t="s">
        <v>17</v>
      </c>
    </row>
    <row r="6" spans="1:41" x14ac:dyDescent="0.25">
      <c r="A6" t="s">
        <v>1</v>
      </c>
      <c r="B6" t="s">
        <v>2</v>
      </c>
      <c r="C6" t="s">
        <v>28</v>
      </c>
      <c r="D6" t="s">
        <v>37</v>
      </c>
      <c r="E6" t="s">
        <v>26</v>
      </c>
      <c r="F6" s="12"/>
      <c r="G6" s="10">
        <v>0.24079999999999999</v>
      </c>
      <c r="H6" s="10">
        <v>2.3E-3</v>
      </c>
      <c r="I6" s="10">
        <f>5*60+7</f>
        <v>307</v>
      </c>
      <c r="J6" s="16"/>
      <c r="K6" s="9" t="s">
        <v>40</v>
      </c>
      <c r="L6" s="11">
        <v>1.9</v>
      </c>
      <c r="M6" s="11">
        <v>2.7</v>
      </c>
      <c r="N6" s="11">
        <v>10</v>
      </c>
      <c r="O6" s="9"/>
      <c r="P6" s="18"/>
      <c r="Q6" s="9" t="s">
        <v>17</v>
      </c>
      <c r="R6" s="9" t="s">
        <v>17</v>
      </c>
      <c r="S6" s="9" t="s">
        <v>17</v>
      </c>
      <c r="T6" s="9" t="s">
        <v>27</v>
      </c>
      <c r="U6" s="9" t="s">
        <v>17</v>
      </c>
      <c r="V6" s="9" t="s">
        <v>17</v>
      </c>
      <c r="W6" s="9" t="s">
        <v>17</v>
      </c>
      <c r="X6" s="9" t="s">
        <v>17</v>
      </c>
      <c r="Y6" s="9" t="s">
        <v>17</v>
      </c>
      <c r="Z6" s="9" t="s">
        <v>17</v>
      </c>
      <c r="AA6" s="9" t="s">
        <v>17</v>
      </c>
      <c r="AB6" s="9" t="s">
        <v>17</v>
      </c>
      <c r="AC6" s="9" t="s">
        <v>17</v>
      </c>
      <c r="AD6" s="9" t="s">
        <v>17</v>
      </c>
      <c r="AE6" s="9"/>
      <c r="AF6" s="9" t="s">
        <v>17</v>
      </c>
      <c r="AG6" s="9" t="s">
        <v>17</v>
      </c>
      <c r="AH6" s="9" t="s">
        <v>17</v>
      </c>
      <c r="AI6" s="9" t="s">
        <v>17</v>
      </c>
      <c r="AJ6" s="9" t="s">
        <v>27</v>
      </c>
      <c r="AK6" s="9" t="s">
        <v>27</v>
      </c>
      <c r="AL6" s="9" t="s">
        <v>27</v>
      </c>
      <c r="AM6" s="20"/>
      <c r="AN6" s="9"/>
      <c r="AO6" s="9" t="s">
        <v>17</v>
      </c>
    </row>
    <row r="7" spans="1:41" x14ac:dyDescent="0.25">
      <c r="A7" s="4" t="s">
        <v>1</v>
      </c>
      <c r="B7" s="5" t="s">
        <v>2</v>
      </c>
      <c r="C7" t="s">
        <v>28</v>
      </c>
      <c r="D7" t="s">
        <v>37</v>
      </c>
      <c r="E7" s="3" t="s">
        <v>25</v>
      </c>
      <c r="F7" s="12"/>
      <c r="G7" s="10">
        <v>0.21190000000000001</v>
      </c>
      <c r="H7" s="10">
        <v>1.4E-3</v>
      </c>
      <c r="I7" s="10">
        <f>5*60+28</f>
        <v>328</v>
      </c>
      <c r="J7" s="16"/>
      <c r="K7" s="9" t="s">
        <v>40</v>
      </c>
      <c r="L7" s="11">
        <v>1.9</v>
      </c>
      <c r="M7" s="11">
        <v>2.7</v>
      </c>
      <c r="N7" s="11">
        <v>10</v>
      </c>
      <c r="O7" s="9"/>
      <c r="P7" s="18"/>
      <c r="Q7" s="9" t="s">
        <v>17</v>
      </c>
      <c r="R7" s="9" t="s">
        <v>17</v>
      </c>
      <c r="S7" s="9" t="s">
        <v>17</v>
      </c>
      <c r="T7" s="9" t="s">
        <v>27</v>
      </c>
      <c r="U7" s="9" t="s">
        <v>17</v>
      </c>
      <c r="V7" s="9" t="s">
        <v>17</v>
      </c>
      <c r="W7" s="9" t="s">
        <v>17</v>
      </c>
      <c r="X7" s="9" t="s">
        <v>17</v>
      </c>
      <c r="Y7" s="9" t="s">
        <v>17</v>
      </c>
      <c r="Z7" s="9" t="s">
        <v>27</v>
      </c>
      <c r="AA7" s="9" t="s">
        <v>27</v>
      </c>
      <c r="AB7" s="9" t="s">
        <v>27</v>
      </c>
      <c r="AC7" s="9" t="s">
        <v>17</v>
      </c>
      <c r="AD7" s="9" t="s">
        <v>17</v>
      </c>
      <c r="AE7" s="9"/>
      <c r="AF7" s="9" t="s">
        <v>17</v>
      </c>
      <c r="AG7" s="9" t="s">
        <v>17</v>
      </c>
      <c r="AH7" s="9" t="s">
        <v>17</v>
      </c>
      <c r="AI7" s="9" t="s">
        <v>17</v>
      </c>
      <c r="AJ7" s="9" t="s">
        <v>27</v>
      </c>
      <c r="AK7" s="9" t="s">
        <v>27</v>
      </c>
      <c r="AL7" s="9" t="s">
        <v>27</v>
      </c>
      <c r="AM7" s="20"/>
      <c r="AN7" s="9"/>
      <c r="AO7" s="9" t="s">
        <v>17</v>
      </c>
    </row>
    <row r="8" spans="1:41" x14ac:dyDescent="0.25">
      <c r="A8" s="4" t="s">
        <v>1</v>
      </c>
      <c r="B8" s="5" t="s">
        <v>2</v>
      </c>
      <c r="C8" t="s">
        <v>28</v>
      </c>
      <c r="D8" t="s">
        <v>37</v>
      </c>
      <c r="E8" s="3" t="s">
        <v>25</v>
      </c>
      <c r="F8" s="12"/>
      <c r="G8" s="10">
        <v>0.21199999999999999</v>
      </c>
      <c r="H8" s="10">
        <v>1.5E-3</v>
      </c>
      <c r="I8" s="10">
        <f>1*60+ 19</f>
        <v>79</v>
      </c>
      <c r="J8" s="16"/>
      <c r="K8" s="9" t="s">
        <v>40</v>
      </c>
      <c r="L8" s="11">
        <v>1.9</v>
      </c>
      <c r="M8" s="11">
        <v>2.7</v>
      </c>
      <c r="N8" s="11">
        <v>10</v>
      </c>
      <c r="O8" s="9">
        <v>-1</v>
      </c>
      <c r="P8" s="18"/>
      <c r="Q8" s="9" t="s">
        <v>17</v>
      </c>
      <c r="R8" s="9" t="s">
        <v>17</v>
      </c>
      <c r="S8" s="9" t="s">
        <v>17</v>
      </c>
      <c r="T8" s="9" t="s">
        <v>27</v>
      </c>
      <c r="U8" s="9" t="s">
        <v>17</v>
      </c>
      <c r="V8" s="9" t="s">
        <v>17</v>
      </c>
      <c r="W8" s="9" t="s">
        <v>17</v>
      </c>
      <c r="X8" s="9" t="s">
        <v>17</v>
      </c>
      <c r="Y8" s="9" t="s">
        <v>17</v>
      </c>
      <c r="Z8" s="9" t="s">
        <v>27</v>
      </c>
      <c r="AA8" s="9" t="s">
        <v>27</v>
      </c>
      <c r="AB8" s="9" t="s">
        <v>27</v>
      </c>
      <c r="AC8" s="9" t="s">
        <v>17</v>
      </c>
      <c r="AD8" s="9" t="s">
        <v>17</v>
      </c>
      <c r="AE8" s="9"/>
      <c r="AF8" s="9" t="s">
        <v>17</v>
      </c>
      <c r="AG8" s="9" t="s">
        <v>17</v>
      </c>
      <c r="AH8" s="9" t="s">
        <v>17</v>
      </c>
      <c r="AI8" s="9" t="s">
        <v>17</v>
      </c>
      <c r="AJ8" s="9" t="s">
        <v>27</v>
      </c>
      <c r="AK8" s="9" t="s">
        <v>27</v>
      </c>
      <c r="AL8" s="9" t="s">
        <v>27</v>
      </c>
      <c r="AM8" s="20"/>
      <c r="AN8" s="9"/>
      <c r="AO8" s="9" t="s">
        <v>17</v>
      </c>
    </row>
    <row r="9" spans="1:41" x14ac:dyDescent="0.25">
      <c r="A9" s="6" t="s">
        <v>43</v>
      </c>
      <c r="B9" s="7" t="s">
        <v>44</v>
      </c>
      <c r="C9" t="s">
        <v>45</v>
      </c>
      <c r="D9" t="s">
        <v>38</v>
      </c>
      <c r="E9" t="s">
        <v>26</v>
      </c>
      <c r="F9" s="12"/>
      <c r="G9" s="9">
        <v>0.13881767244599999</v>
      </c>
      <c r="H9" s="9"/>
      <c r="I9" s="9"/>
      <c r="J9" s="16"/>
      <c r="K9" s="9" t="s">
        <v>48</v>
      </c>
      <c r="L9" s="12">
        <v>9</v>
      </c>
      <c r="M9" s="12">
        <v>1950</v>
      </c>
      <c r="N9" s="12">
        <v>27</v>
      </c>
      <c r="O9" s="9"/>
      <c r="P9" s="18"/>
      <c r="Q9" s="9" t="s">
        <v>17</v>
      </c>
      <c r="R9" s="9" t="s">
        <v>17</v>
      </c>
      <c r="S9" s="9" t="s">
        <v>17</v>
      </c>
      <c r="T9" s="9" t="s">
        <v>17</v>
      </c>
      <c r="U9" s="9" t="s">
        <v>17</v>
      </c>
      <c r="V9" s="9" t="s">
        <v>17</v>
      </c>
      <c r="W9" s="9" t="s">
        <v>17</v>
      </c>
      <c r="X9" s="9" t="s">
        <v>17</v>
      </c>
      <c r="Y9" s="9" t="s">
        <v>17</v>
      </c>
      <c r="Z9" s="9" t="s">
        <v>17</v>
      </c>
      <c r="AA9" s="9" t="s">
        <v>17</v>
      </c>
      <c r="AB9" s="9" t="s">
        <v>17</v>
      </c>
      <c r="AC9" s="9" t="s">
        <v>17</v>
      </c>
      <c r="AD9" s="9" t="s">
        <v>17</v>
      </c>
      <c r="AE9" s="9"/>
      <c r="AF9" s="9" t="s">
        <v>27</v>
      </c>
      <c r="AG9" s="9" t="s">
        <v>27</v>
      </c>
      <c r="AH9" s="9" t="s">
        <v>27</v>
      </c>
      <c r="AI9" s="9" t="s">
        <v>27</v>
      </c>
      <c r="AJ9" s="9" t="s">
        <v>17</v>
      </c>
      <c r="AK9" s="9" t="s">
        <v>17</v>
      </c>
      <c r="AL9" s="9" t="s">
        <v>17</v>
      </c>
      <c r="AM9" s="20"/>
      <c r="AN9" s="9"/>
      <c r="AO9" s="9" t="s">
        <v>17</v>
      </c>
    </row>
    <row r="10" spans="1:41" x14ac:dyDescent="0.25">
      <c r="A10" s="6" t="s">
        <v>43</v>
      </c>
      <c r="B10" s="7" t="s">
        <v>44</v>
      </c>
      <c r="C10" t="s">
        <v>45</v>
      </c>
      <c r="D10" t="s">
        <v>38</v>
      </c>
      <c r="E10" t="s">
        <v>26</v>
      </c>
      <c r="F10" s="12"/>
      <c r="G10" s="9">
        <v>0.19945931099700001</v>
      </c>
      <c r="H10" s="9"/>
      <c r="I10" s="9"/>
      <c r="J10" s="16"/>
      <c r="K10" s="9" t="s">
        <v>47</v>
      </c>
      <c r="L10" s="13">
        <v>9</v>
      </c>
      <c r="M10" s="13">
        <v>100</v>
      </c>
      <c r="N10" s="13">
        <v>10</v>
      </c>
      <c r="O10" s="9"/>
      <c r="P10" s="18"/>
      <c r="Q10" s="9" t="s">
        <v>17</v>
      </c>
      <c r="R10" s="9" t="s">
        <v>17</v>
      </c>
      <c r="S10" s="9" t="s">
        <v>17</v>
      </c>
      <c r="T10" s="9" t="s">
        <v>17</v>
      </c>
      <c r="U10" s="9" t="s">
        <v>17</v>
      </c>
      <c r="V10" s="9" t="s">
        <v>17</v>
      </c>
      <c r="W10" s="9" t="s">
        <v>17</v>
      </c>
      <c r="X10" s="9" t="s">
        <v>17</v>
      </c>
      <c r="Y10" s="9" t="s">
        <v>17</v>
      </c>
      <c r="Z10" s="9" t="s">
        <v>17</v>
      </c>
      <c r="AA10" s="9" t="s">
        <v>17</v>
      </c>
      <c r="AB10" s="9" t="s">
        <v>17</v>
      </c>
      <c r="AC10" s="9" t="s">
        <v>17</v>
      </c>
      <c r="AD10" s="9" t="s">
        <v>17</v>
      </c>
      <c r="AE10" s="9"/>
      <c r="AF10" s="9" t="s">
        <v>27</v>
      </c>
      <c r="AG10" s="9" t="s">
        <v>27</v>
      </c>
      <c r="AH10" s="9" t="s">
        <v>27</v>
      </c>
      <c r="AI10" s="9" t="s">
        <v>27</v>
      </c>
      <c r="AJ10" s="9" t="s">
        <v>17</v>
      </c>
      <c r="AK10" s="9" t="s">
        <v>17</v>
      </c>
      <c r="AL10" s="9" t="s">
        <v>17</v>
      </c>
      <c r="AM10" s="20"/>
      <c r="AN10" s="9"/>
      <c r="AO10" s="9" t="s">
        <v>17</v>
      </c>
    </row>
    <row r="11" spans="1:41" x14ac:dyDescent="0.25">
      <c r="A11" s="8" t="s">
        <v>46</v>
      </c>
      <c r="B11" s="7" t="s">
        <v>44</v>
      </c>
      <c r="C11" t="s">
        <v>45</v>
      </c>
      <c r="D11" t="s">
        <v>38</v>
      </c>
      <c r="E11" t="s">
        <v>26</v>
      </c>
      <c r="F11" s="12"/>
      <c r="G11" s="9">
        <v>0.19720553540800001</v>
      </c>
      <c r="H11" s="9"/>
      <c r="I11" s="9"/>
      <c r="J11" s="16"/>
      <c r="K11" s="9" t="s">
        <v>47</v>
      </c>
      <c r="L11" s="13">
        <v>9</v>
      </c>
      <c r="M11" s="13">
        <v>100</v>
      </c>
      <c r="N11" s="13">
        <v>10</v>
      </c>
      <c r="O11" s="9"/>
      <c r="P11" s="18"/>
      <c r="Q11" s="9" t="s">
        <v>17</v>
      </c>
      <c r="R11" s="9" t="s">
        <v>17</v>
      </c>
      <c r="S11" s="9" t="s">
        <v>17</v>
      </c>
      <c r="T11" s="9" t="s">
        <v>17</v>
      </c>
      <c r="U11" s="9" t="s">
        <v>17</v>
      </c>
      <c r="V11" s="9" t="s">
        <v>17</v>
      </c>
      <c r="W11" s="9" t="s">
        <v>17</v>
      </c>
      <c r="X11" s="9" t="s">
        <v>17</v>
      </c>
      <c r="Y11" s="9" t="s">
        <v>17</v>
      </c>
      <c r="Z11" s="9" t="s">
        <v>17</v>
      </c>
      <c r="AA11" s="9" t="s">
        <v>17</v>
      </c>
      <c r="AB11" s="9" t="s">
        <v>17</v>
      </c>
      <c r="AC11" s="9" t="s">
        <v>17</v>
      </c>
      <c r="AD11" s="9" t="s">
        <v>17</v>
      </c>
      <c r="AE11" s="9"/>
      <c r="AF11" s="9" t="s">
        <v>27</v>
      </c>
      <c r="AG11" s="9" t="s">
        <v>27</v>
      </c>
      <c r="AH11" s="9" t="s">
        <v>27</v>
      </c>
      <c r="AI11" s="9" t="s">
        <v>27</v>
      </c>
      <c r="AJ11" s="9" t="s">
        <v>17</v>
      </c>
      <c r="AK11" s="9" t="s">
        <v>17</v>
      </c>
      <c r="AL11" s="9" t="s">
        <v>17</v>
      </c>
      <c r="AM11" s="20"/>
      <c r="AN11" s="9"/>
      <c r="AO11" s="9" t="s">
        <v>17</v>
      </c>
    </row>
    <row r="12" spans="1:41" x14ac:dyDescent="0.25">
      <c r="A12" s="8" t="s">
        <v>46</v>
      </c>
      <c r="B12" s="7" t="s">
        <v>44</v>
      </c>
      <c r="C12" t="s">
        <v>53</v>
      </c>
      <c r="D12" t="s">
        <v>37</v>
      </c>
      <c r="E12" t="s">
        <v>26</v>
      </c>
      <c r="F12" s="12"/>
      <c r="G12" s="9">
        <v>0.12808147444099999</v>
      </c>
      <c r="H12" s="9"/>
      <c r="I12" s="9"/>
      <c r="J12" s="16"/>
      <c r="K12" s="9" t="s">
        <v>49</v>
      </c>
      <c r="L12" s="12">
        <v>9</v>
      </c>
      <c r="M12" s="12">
        <v>1950</v>
      </c>
      <c r="N12" s="12">
        <v>27</v>
      </c>
      <c r="O12" s="9"/>
      <c r="P12" s="18"/>
      <c r="Q12" s="9" t="s">
        <v>17</v>
      </c>
      <c r="R12" s="9" t="s">
        <v>17</v>
      </c>
      <c r="S12" s="9" t="s">
        <v>17</v>
      </c>
      <c r="T12" s="9" t="s">
        <v>17</v>
      </c>
      <c r="U12" s="9" t="s">
        <v>17</v>
      </c>
      <c r="V12" s="9" t="s">
        <v>17</v>
      </c>
      <c r="W12" s="9" t="s">
        <v>17</v>
      </c>
      <c r="X12" s="9" t="s">
        <v>17</v>
      </c>
      <c r="Y12" s="9" t="s">
        <v>17</v>
      </c>
      <c r="Z12" s="9" t="s">
        <v>17</v>
      </c>
      <c r="AA12" s="9" t="s">
        <v>17</v>
      </c>
      <c r="AB12" s="9" t="s">
        <v>17</v>
      </c>
      <c r="AC12" s="9" t="s">
        <v>17</v>
      </c>
      <c r="AD12" s="9" t="s">
        <v>17</v>
      </c>
      <c r="AE12" s="9"/>
      <c r="AF12" s="9" t="s">
        <v>17</v>
      </c>
      <c r="AG12" s="9" t="s">
        <v>17</v>
      </c>
      <c r="AH12" s="9" t="s">
        <v>17</v>
      </c>
      <c r="AI12" s="9" t="s">
        <v>17</v>
      </c>
      <c r="AJ12" s="9" t="s">
        <v>17</v>
      </c>
      <c r="AK12" s="9" t="s">
        <v>17</v>
      </c>
      <c r="AL12" s="9" t="s">
        <v>17</v>
      </c>
      <c r="AM12" s="20"/>
      <c r="AN12" s="9"/>
      <c r="AO12" s="9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Amadeus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CALLENS</dc:creator>
  <cp:lastModifiedBy>Xavier CALLENS</cp:lastModifiedBy>
  <dcterms:created xsi:type="dcterms:W3CDTF">2015-07-03T18:31:21Z</dcterms:created>
  <dcterms:modified xsi:type="dcterms:W3CDTF">2015-07-06T05:42:28Z</dcterms:modified>
</cp:coreProperties>
</file>