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/>
  <mc:AlternateContent xmlns:mc="http://schemas.openxmlformats.org/markup-compatibility/2006">
    <mc:Choice Requires="x15">
      <x15ac:absPath xmlns:x15ac="http://schemas.microsoft.com/office/spreadsheetml/2010/11/ac" url="/Users/laurennelsen/Downloads/"/>
    </mc:Choice>
  </mc:AlternateContent>
  <xr:revisionPtr revIDLastSave="0" documentId="13_ncr:1_{27B1FB2E-D883-2C49-BC7C-A5BA6AF476DA}" xr6:coauthVersionLast="47" xr6:coauthVersionMax="47" xr10:uidLastSave="{00000000-0000-0000-0000-000000000000}"/>
  <bookViews>
    <workbookView xWindow="240" yWindow="760" windowWidth="20040" windowHeight="13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I9" i="1"/>
  <c r="I8" i="1"/>
  <c r="I7" i="1"/>
</calcChain>
</file>

<file path=xl/sharedStrings.xml><?xml version="1.0" encoding="utf-8"?>
<sst xmlns="http://schemas.openxmlformats.org/spreadsheetml/2006/main" count="16" uniqueCount="16">
  <si>
    <t>U.S. Crude Oil First Purchase Price</t>
  </si>
  <si>
    <t>https://www.eia.gov/dnav/pet/hist/LeafHandler.ashx?n=pet&amp;s=f000000__3&amp;f=m</t>
  </si>
  <si>
    <t>11:56:38 GMT-0600 (Mountain Daylight Time)</t>
  </si>
  <si>
    <t>Data source: U.S. Energy Information Administration</t>
  </si>
  <si>
    <t>Month</t>
  </si>
  <si>
    <t>U.S. Crude Oil First Purchase Price Dollars per Barrel</t>
  </si>
  <si>
    <t>s</t>
  </si>
  <si>
    <t>n</t>
  </si>
  <si>
    <t>df</t>
  </si>
  <si>
    <t>H_0:  sigma^2 &gt;= 27.4^2</t>
  </si>
  <si>
    <t>H_1:  sigma^2 &lt; 27.4^2</t>
  </si>
  <si>
    <t>&lt;---- left-tailed test</t>
  </si>
  <si>
    <t>test statistic:</t>
  </si>
  <si>
    <t>critical value:</t>
  </si>
  <si>
    <t>The test statistic is in the rejection region, so we reject the null hypothesis.</t>
  </si>
  <si>
    <t>There is enough evidence to say that the standard deviation decreased from what it was prior to the time period from January 2022 to March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</si>
</sst>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Ope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8"/>
  <sheetViews>
    <sheetView tabSelected="1" zoomScale="136" workbookViewId="0">
      <selection activeCell="A33" sqref="A33:B608"/>
    </sheetView>
  </sheetViews>
  <sheetFormatPr baseColWidth="10" defaultColWidth="8.83203125" defaultRowHeight="15" x14ac:dyDescent="0.2"/>
  <cols>
    <col min="8" max="8" width="14.6640625" customWidth="1"/>
  </cols>
  <sheetData>
    <row r="1" spans="1:10" x14ac:dyDescent="0.2">
      <c r="A1" t="s">
        <v>0</v>
      </c>
    </row>
    <row r="2" spans="1:10" x14ac:dyDescent="0.2">
      <c r="A2" t="s">
        <v>1</v>
      </c>
    </row>
    <row r="3" spans="1:10" x14ac:dyDescent="0.2">
      <c r="A3" t="s">
        <v>2</v>
      </c>
    </row>
    <row r="4" spans="1:10" x14ac:dyDescent="0.2">
      <c r="A4" t="s">
        <v>3</v>
      </c>
    </row>
    <row r="5" spans="1:10" x14ac:dyDescent="0.2">
      <c r="A5" t="s">
        <v>4</v>
      </c>
      <c r="B5" t="s">
        <v>5</v>
      </c>
    </row>
    <row r="6" spans="1:10" x14ac:dyDescent="0.2">
      <c r="A6" s="1">
        <v>45352</v>
      </c>
      <c r="B6">
        <v>78.97</v>
      </c>
    </row>
    <row r="7" spans="1:10" x14ac:dyDescent="0.2">
      <c r="A7" s="1">
        <v>45323</v>
      </c>
      <c r="B7">
        <v>74.959999999999994</v>
      </c>
      <c r="H7" t="s">
        <v>6</v>
      </c>
      <c r="I7">
        <f>_xlfn.STDEV.S(B6:B32)</f>
        <v>12.765692404413779</v>
      </c>
    </row>
    <row r="8" spans="1:10" x14ac:dyDescent="0.2">
      <c r="A8" s="1">
        <v>45292</v>
      </c>
      <c r="B8">
        <v>72.260000000000005</v>
      </c>
      <c r="H8" t="s">
        <v>7</v>
      </c>
      <c r="I8">
        <f>COUNT(B6:B32)</f>
        <v>27</v>
      </c>
    </row>
    <row r="9" spans="1:10" x14ac:dyDescent="0.2">
      <c r="A9" s="1">
        <v>45261</v>
      </c>
      <c r="B9">
        <v>71.010000000000005</v>
      </c>
      <c r="H9" t="s">
        <v>8</v>
      </c>
      <c r="I9">
        <f>I8-1</f>
        <v>26</v>
      </c>
    </row>
    <row r="10" spans="1:10" x14ac:dyDescent="0.2">
      <c r="A10" s="1">
        <v>45231</v>
      </c>
      <c r="B10">
        <v>77.459999999999994</v>
      </c>
    </row>
    <row r="11" spans="1:10" x14ac:dyDescent="0.2">
      <c r="A11" s="1">
        <v>45200</v>
      </c>
      <c r="B11">
        <v>84.65</v>
      </c>
      <c r="H11" t="s">
        <v>9</v>
      </c>
    </row>
    <row r="12" spans="1:10" x14ac:dyDescent="0.2">
      <c r="A12" s="1">
        <v>45170</v>
      </c>
      <c r="B12">
        <v>87.96</v>
      </c>
      <c r="H12" t="s">
        <v>10</v>
      </c>
      <c r="J12" t="s">
        <v>11</v>
      </c>
    </row>
    <row r="13" spans="1:10" x14ac:dyDescent="0.2">
      <c r="A13" s="1">
        <v>45139</v>
      </c>
      <c r="B13">
        <v>79.78</v>
      </c>
    </row>
    <row r="14" spans="1:10" x14ac:dyDescent="0.2">
      <c r="A14" s="1">
        <v>45108</v>
      </c>
      <c r="B14">
        <v>74.069999999999993</v>
      </c>
      <c r="H14" t="s">
        <v>12</v>
      </c>
      <c r="I14">
        <f>(I8-1)*I7^2/27.4^2</f>
        <v>5.6436617116878889</v>
      </c>
    </row>
    <row r="15" spans="1:10" x14ac:dyDescent="0.2">
      <c r="A15" s="1">
        <v>45078</v>
      </c>
      <c r="B15">
        <v>68.59</v>
      </c>
      <c r="H15" t="s">
        <v>13</v>
      </c>
      <c r="I15">
        <f>_xlfn.CHISQ.INV(0.1,I9)</f>
        <v>17.291884989738762</v>
      </c>
    </row>
    <row r="16" spans="1:10" x14ac:dyDescent="0.2">
      <c r="A16" s="1">
        <v>45047</v>
      </c>
      <c r="B16">
        <v>70.14</v>
      </c>
    </row>
    <row r="17" spans="1:8" x14ac:dyDescent="0.2">
      <c r="A17" s="1">
        <v>45017</v>
      </c>
      <c r="B17">
        <v>77.23</v>
      </c>
      <c r="H17" t="s">
        <v>14</v>
      </c>
    </row>
    <row r="18" spans="1:8" x14ac:dyDescent="0.2">
      <c r="A18" s="1">
        <v>44986</v>
      </c>
      <c r="B18">
        <v>72.09</v>
      </c>
      <c r="H18" t="s">
        <v>15</v>
      </c>
    </row>
    <row r="19" spans="1:8" x14ac:dyDescent="0.2">
      <c r="A19" s="1">
        <v>44958</v>
      </c>
      <c r="B19">
        <v>74.319999999999993</v>
      </c>
    </row>
    <row r="20" spans="1:8" ht="16" x14ac:dyDescent="0.2">
      <c r="A20" s="1">
        <v>44927</v>
      </c>
      <c r="B20">
        <v>75.709999999999994</v>
      </c>
      <c r="H20" s="2"/>
    </row>
    <row r="21" spans="1:8" x14ac:dyDescent="0.2">
      <c r="A21" s="1">
        <v>44896</v>
      </c>
      <c r="B21">
        <v>76.45</v>
      </c>
    </row>
    <row r="22" spans="1:8" x14ac:dyDescent="0.2">
      <c r="A22" s="1">
        <v>44866</v>
      </c>
      <c r="B22">
        <v>84.43</v>
      </c>
    </row>
    <row r="23" spans="1:8" x14ac:dyDescent="0.2">
      <c r="A23" s="1">
        <v>44835</v>
      </c>
      <c r="B23">
        <v>86.61</v>
      </c>
    </row>
    <row r="24" spans="1:8" x14ac:dyDescent="0.2">
      <c r="A24" s="1">
        <v>44805</v>
      </c>
      <c r="B24">
        <v>84.62</v>
      </c>
    </row>
    <row r="25" spans="1:8" x14ac:dyDescent="0.2">
      <c r="A25" s="1">
        <v>44774</v>
      </c>
      <c r="B25">
        <v>93.76</v>
      </c>
    </row>
    <row r="26" spans="1:8" x14ac:dyDescent="0.2">
      <c r="A26" s="1">
        <v>44743</v>
      </c>
      <c r="B26">
        <v>100.84</v>
      </c>
    </row>
    <row r="27" spans="1:8" x14ac:dyDescent="0.2">
      <c r="A27" s="1">
        <v>44713</v>
      </c>
      <c r="B27">
        <v>113.77</v>
      </c>
    </row>
    <row r="28" spans="1:8" x14ac:dyDescent="0.2">
      <c r="A28" s="1">
        <v>44682</v>
      </c>
      <c r="B28">
        <v>108.29</v>
      </c>
    </row>
    <row r="29" spans="1:8" x14ac:dyDescent="0.2">
      <c r="A29" s="1">
        <v>44652</v>
      </c>
      <c r="B29">
        <v>103.34</v>
      </c>
    </row>
    <row r="30" spans="1:8" x14ac:dyDescent="0.2">
      <c r="A30" s="1">
        <v>44621</v>
      </c>
      <c r="B30">
        <v>107.07</v>
      </c>
    </row>
    <row r="31" spans="1:8" x14ac:dyDescent="0.2">
      <c r="A31" s="1">
        <v>44593</v>
      </c>
      <c r="B31">
        <v>89.41</v>
      </c>
    </row>
    <row r="32" spans="1:8" x14ac:dyDescent="0.2">
      <c r="A32" s="1">
        <v>44562</v>
      </c>
      <c r="B32">
        <v>80.33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Lauren Nelsen</cp:lastModifiedBy>
  <cp:revision/>
  <dcterms:created xsi:type="dcterms:W3CDTF">2024-10-30T18:12:01Z</dcterms:created>
  <dcterms:modified xsi:type="dcterms:W3CDTF">2025-07-06T02:47:47Z</dcterms:modified>
  <cp:category/>
  <cp:contentStatus/>
</cp:coreProperties>
</file>