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13_ncr:1_{A16DBC61-D1CB-7D41-9FAD-CA723942D791}" xr6:coauthVersionLast="47" xr6:coauthVersionMax="47" xr10:uidLastSave="{00000000-0000-0000-0000-000000000000}"/>
  <bookViews>
    <workbookView xWindow="220" yWindow="760" windowWidth="28960" windowHeight="17400" xr2:uid="{841B2099-9B34-4C46-87E2-D52F1EFA1E6D}"/>
  </bookViews>
  <sheets>
    <sheet name="Exercises 2 and 4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F20" i="1"/>
  <c r="F19" i="1"/>
  <c r="F26" i="1" s="1"/>
  <c r="F27" i="1" s="1"/>
</calcChain>
</file>

<file path=xl/sharedStrings.xml><?xml version="1.0" encoding="utf-8"?>
<sst xmlns="http://schemas.openxmlformats.org/spreadsheetml/2006/main" count="21" uniqueCount="21">
  <si>
    <t>Satisfactions</t>
  </si>
  <si>
    <t>Acitivations</t>
  </si>
  <si>
    <t>b)</t>
  </si>
  <si>
    <t xml:space="preserve">The equation of the regression line is y = 6.919x - 23.468.  </t>
  </si>
  <si>
    <t>c)</t>
  </si>
  <si>
    <t xml:space="preserve">The slope means that for each 1 unit increase in satisfaction score, there is a 6.919 increase in activations. </t>
  </si>
  <si>
    <t xml:space="preserve">d) </t>
  </si>
  <si>
    <t>For a satisfaction score of 7.4, the predicted number of activations is y = 6.919(7.4) - 23.468 = 27.7326</t>
  </si>
  <si>
    <t xml:space="preserve">e) </t>
  </si>
  <si>
    <t xml:space="preserve">r = </t>
  </si>
  <si>
    <t xml:space="preserve">f) </t>
  </si>
  <si>
    <t xml:space="preserve">n = </t>
  </si>
  <si>
    <t xml:space="preserve">df = </t>
  </si>
  <si>
    <t>α =</t>
  </si>
  <si>
    <t>H_0: ρ = 0</t>
  </si>
  <si>
    <t>H_1: ρ /= 0</t>
  </si>
  <si>
    <t xml:space="preserve">test statistic, t = </t>
  </si>
  <si>
    <t xml:space="preserve">CV = </t>
  </si>
  <si>
    <t xml:space="preserve">p-value = </t>
  </si>
  <si>
    <t>Since p-value &lt; alpha, reject the null.</t>
  </si>
  <si>
    <t>There is enough evidence to conclude that there's a linear relationship between the job satisfaction level of an employee and the number of weekly activations.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</si>
</sst>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score vs # of </a:t>
            </a:r>
            <a:r>
              <a:rPr lang="en-US"/>
              <a:t>Acitivations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'Exercises 2 and 4'!$C$1</c:f>
              <c:strCache>
                <c:ptCount val="1"/>
                <c:pt idx="0">
                  <c:v>Acitivations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14545929039186"/>
                  <c:y val="-0.14630127382355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'Exercises 2 and 4'!$B$2:$B$9</c:f>
              <c:numCache>
                <c:formatCode>0.0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8.5</c:v>
                </c:pt>
                <c:pt idx="3">
                  <c:v>9</c:v>
                </c:pt>
                <c:pt idx="4">
                  <c:v>6.1</c:v>
                </c:pt>
                <c:pt idx="5">
                  <c:v>7</c:v>
                </c:pt>
                <c:pt idx="6">
                  <c:v>8.1999999999999993</c:v>
                </c:pt>
                <c:pt idx="7">
                  <c:v>7.7</c:v>
                </c:pt>
              </c:numCache>
            </c:numRef>
          </c:xVal>
          <c:yVal>
            <c:numRef>
              <c:f>'Exercises 2 and 4'!$C$2:$C$9</c:f>
              <c:numCache>
                <c:formatCode>General</c:formatCode>
                <c:ptCount val="8"/>
                <c:pt idx="0">
                  <c:v>36</c:v>
                </c:pt>
                <c:pt idx="1">
                  <c:v>25</c:v>
                </c:pt>
                <c:pt idx="2">
                  <c:v>40</c:v>
                </c:pt>
                <c:pt idx="3">
                  <c:v>38</c:v>
                </c:pt>
                <c:pt idx="4">
                  <c:v>19</c:v>
                </c:pt>
                <c:pt idx="5">
                  <c:v>28</c:v>
                </c:pt>
                <c:pt idx="6">
                  <c:v>33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5-7849-AB85-825DDFA61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40144"/>
        <c:axId val="496120304"/>
      </c:scatterChart>
      <c:valAx>
        <c:axId val="49604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(1-10)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20304"/>
        <c:crosses val="autoZero"/>
        <c:crossBetween val="midCat"/>
      </c:valAx>
      <c:valAx>
        <c:axId val="4961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Activations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719667</xdr:colOff>
      <xdr:row>0</xdr:row>
      <xdr:rowOff>122766</xdr:rowOff>
    </xdr:from>
    <xdr:to>
      <xdr:col>9</xdr:col>
      <xdr:colOff>567267</xdr:colOff>
      <xdr:row>14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17FE8-7909-2F48-9ABA-B609B3E72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urennelsen/Dropbox/UCCS/Teaching/QUAN%202010/Textbook%20Excel%20Files/Excel%20In-Class%20Solutions/Chapters%2014-15%20In-class%20-%20SOLUTION.xlsx" TargetMode="External"/><Relationship Id="rId1" Type="http://schemas.openxmlformats.org/officeDocument/2006/relationships/externalLinkPath" Target="/Users/laurennelsen/Dropbox/UCCS/Teaching/QUAN%202010/Textbook%20Excel%20Files/Excel%20In-Class%20Solutions/Chapters%2014-15%20In-class%20-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ercise 1"/>
      <sheetName val="Exercises 2 and 4"/>
      <sheetName val="Exercise 3"/>
    </sheetNames>
    <sheetDataSet>
      <sheetData sheetId="0"/>
      <sheetData sheetId="1">
        <row r="1">
          <cell r="C1" t="str">
            <v>Acitivations</v>
          </cell>
        </row>
        <row r="2">
          <cell r="B2">
            <v>8</v>
          </cell>
          <cell r="C2">
            <v>36</v>
          </cell>
        </row>
        <row r="3">
          <cell r="B3">
            <v>7.9</v>
          </cell>
          <cell r="C3">
            <v>25</v>
          </cell>
        </row>
        <row r="4">
          <cell r="B4">
            <v>8.5</v>
          </cell>
          <cell r="C4">
            <v>40</v>
          </cell>
        </row>
        <row r="5">
          <cell r="B5">
            <v>9</v>
          </cell>
          <cell r="C5">
            <v>38</v>
          </cell>
        </row>
        <row r="6">
          <cell r="B6">
            <v>6.1</v>
          </cell>
          <cell r="C6">
            <v>19</v>
          </cell>
        </row>
        <row r="7">
          <cell r="B7">
            <v>7</v>
          </cell>
          <cell r="C7">
            <v>28</v>
          </cell>
        </row>
        <row r="8">
          <cell r="B8">
            <v>8.1999999999999993</v>
          </cell>
          <cell r="C8">
            <v>33</v>
          </cell>
        </row>
        <row r="9">
          <cell r="B9">
            <v>7.7</v>
          </cell>
          <cell r="C9">
            <v>25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5973-1325-AA49-9D86-D7AD50FF0B71}">
  <dimension ref="B1:L55"/>
  <sheetViews>
    <sheetView tabSelected="1" zoomScale="150" zoomScaleNormal="150" workbookViewId="0">
      <selection activeCell="F45" sqref="F45"/>
    </sheetView>
  </sheetViews>
  <sheetFormatPr baseColWidth="10" defaultColWidth="11" defaultRowHeight="16" x14ac:dyDescent="0.2"/>
  <cols>
    <col min="4" max="4" width="17.83203125" bestFit="1" customWidth="1"/>
    <col min="5" max="5" width="14.33203125" customWidth="1"/>
  </cols>
  <sheetData>
    <row r="1" spans="2:5" x14ac:dyDescent="0.2">
      <c r="B1" s="1" t="s">
        <v>0</v>
      </c>
      <c r="C1" s="1" t="s">
        <v>1</v>
      </c>
    </row>
    <row r="2" spans="2:5" x14ac:dyDescent="0.2">
      <c r="B2" s="2">
        <v>8</v>
      </c>
      <c r="C2" s="3">
        <v>36</v>
      </c>
    </row>
    <row r="3" spans="2:5" x14ac:dyDescent="0.2">
      <c r="B3" s="2">
        <v>7.9</v>
      </c>
      <c r="C3" s="3">
        <v>25</v>
      </c>
    </row>
    <row r="4" spans="2:5" x14ac:dyDescent="0.2">
      <c r="B4" s="2">
        <v>8.5</v>
      </c>
      <c r="C4" s="3">
        <v>40</v>
      </c>
    </row>
    <row r="5" spans="2:5" x14ac:dyDescent="0.2">
      <c r="B5" s="2">
        <v>9</v>
      </c>
      <c r="C5" s="3">
        <v>38</v>
      </c>
    </row>
    <row r="6" spans="2:5" x14ac:dyDescent="0.2">
      <c r="B6" s="2">
        <v>6.1</v>
      </c>
      <c r="C6" s="3">
        <v>19</v>
      </c>
    </row>
    <row r="7" spans="2:5" x14ac:dyDescent="0.2">
      <c r="B7" s="2">
        <v>7</v>
      </c>
      <c r="C7" s="3">
        <v>28</v>
      </c>
    </row>
    <row r="8" spans="2:5" x14ac:dyDescent="0.2">
      <c r="B8" s="2">
        <v>8.1999999999999993</v>
      </c>
      <c r="C8" s="3">
        <v>33</v>
      </c>
    </row>
    <row r="9" spans="2:5" x14ac:dyDescent="0.2">
      <c r="B9" s="2">
        <v>7.7</v>
      </c>
      <c r="C9" s="3">
        <v>25</v>
      </c>
    </row>
    <row r="16" spans="2:5" x14ac:dyDescent="0.2">
      <c r="D16" t="s">
        <v>2</v>
      </c>
      <c r="E16" t="s">
        <v>3</v>
      </c>
    </row>
    <row r="17" spans="4:9" x14ac:dyDescent="0.2">
      <c r="D17" t="s">
        <v>4</v>
      </c>
      <c r="E17" t="s">
        <v>5</v>
      </c>
    </row>
    <row r="18" spans="4:9" x14ac:dyDescent="0.2">
      <c r="D18" t="s">
        <v>6</v>
      </c>
      <c r="E18" t="s">
        <v>7</v>
      </c>
    </row>
    <row r="19" spans="4:9" x14ac:dyDescent="0.2">
      <c r="D19" t="s">
        <v>8</v>
      </c>
      <c r="E19" t="s">
        <v>9</v>
      </c>
      <c r="F19">
        <f>CORREL(B2:B9,C2:C9)</f>
        <v>0.84369738117272475</v>
      </c>
    </row>
    <row r="20" spans="4:9" x14ac:dyDescent="0.2">
      <c r="D20" t="s">
        <v>10</v>
      </c>
      <c r="E20" s="4" t="s">
        <v>11</v>
      </c>
      <c r="F20" s="4">
        <f>COUNT(B2:B9)</f>
        <v>8</v>
      </c>
      <c r="G20" s="4"/>
      <c r="H20" s="4"/>
      <c r="I20" s="4"/>
    </row>
    <row r="21" spans="4:9" x14ac:dyDescent="0.2">
      <c r="E21" s="4" t="s">
        <v>12</v>
      </c>
      <c r="F21" s="4">
        <v>6</v>
      </c>
      <c r="G21" s="4"/>
      <c r="H21" s="4"/>
      <c r="I21" s="4"/>
    </row>
    <row r="22" spans="4:9" x14ac:dyDescent="0.2">
      <c r="E22" s="4" t="s">
        <v>13</v>
      </c>
      <c r="F22" s="4">
        <v>0.1</v>
      </c>
      <c r="G22" s="4"/>
      <c r="H22" s="4"/>
      <c r="I22" s="4"/>
    </row>
    <row r="23" spans="4:9" x14ac:dyDescent="0.2">
      <c r="E23" s="4" t="s">
        <v>14</v>
      </c>
      <c r="F23" s="4"/>
      <c r="G23" s="4"/>
      <c r="H23" s="4"/>
      <c r="I23" s="4"/>
    </row>
    <row r="24" spans="4:9" x14ac:dyDescent="0.2">
      <c r="E24" s="4" t="s">
        <v>15</v>
      </c>
      <c r="F24" s="4"/>
      <c r="G24" s="4"/>
      <c r="H24" s="4"/>
      <c r="I24" s="4"/>
    </row>
    <row r="25" spans="4:9" x14ac:dyDescent="0.2">
      <c r="E25" s="4"/>
      <c r="F25" s="4"/>
      <c r="G25" s="4"/>
      <c r="H25" s="4"/>
      <c r="I25" s="4"/>
    </row>
    <row r="26" spans="4:9" x14ac:dyDescent="0.2">
      <c r="E26" s="4" t="s">
        <v>16</v>
      </c>
      <c r="F26" s="4">
        <f>F19/SQRT((1-F19^2)/F21)</f>
        <v>3.8497664158972795</v>
      </c>
      <c r="G26" s="4"/>
      <c r="H26" s="4" t="s">
        <v>17</v>
      </c>
      <c r="I26" s="4">
        <f>_xlfn.T.INV.2T(0.1,F21)</f>
        <v>1.9431802805153031</v>
      </c>
    </row>
    <row r="27" spans="4:9" x14ac:dyDescent="0.2">
      <c r="E27" s="4" t="s">
        <v>18</v>
      </c>
      <c r="F27" s="4">
        <f>_xlfn.T.DIST.2T(F26,F21)</f>
        <v>8.4622713594782809E-3</v>
      </c>
      <c r="G27" s="4"/>
      <c r="H27" s="4"/>
      <c r="I27" s="4"/>
    </row>
    <row r="29" spans="4:9" x14ac:dyDescent="0.2">
      <c r="E29" t="s">
        <v>19</v>
      </c>
    </row>
    <row r="30" spans="4:9" x14ac:dyDescent="0.2">
      <c r="E30" t="s">
        <v>20</v>
      </c>
    </row>
    <row r="33" spans="4:12" x14ac:dyDescent="0.2">
      <c r="D33" s="6"/>
      <c r="E33" s="6"/>
    </row>
    <row r="34" spans="4:12" x14ac:dyDescent="0.2">
      <c r="D34" s="7"/>
      <c r="E34" s="7"/>
    </row>
    <row r="35" spans="4:12" x14ac:dyDescent="0.2">
      <c r="D35" s="6"/>
      <c r="E35" s="6"/>
    </row>
    <row r="36" spans="4:12" x14ac:dyDescent="0.2">
      <c r="D36" s="6"/>
      <c r="E36" s="6"/>
    </row>
    <row r="37" spans="4:12" x14ac:dyDescent="0.2">
      <c r="D37" s="6"/>
      <c r="E37" s="6"/>
    </row>
    <row r="39" spans="4:12" x14ac:dyDescent="0.2">
      <c r="D39" s="6"/>
      <c r="E39" s="6"/>
      <c r="F39" s="6"/>
      <c r="G39" s="6"/>
      <c r="H39" s="6"/>
      <c r="I39" s="6"/>
      <c r="J39" s="6"/>
      <c r="K39" s="6"/>
      <c r="L39" s="6"/>
    </row>
    <row r="40" spans="4:12" x14ac:dyDescent="0.2">
      <c r="D40" s="6"/>
      <c r="E40" s="6"/>
      <c r="F40" s="6"/>
      <c r="G40" s="6"/>
      <c r="H40" s="6"/>
      <c r="I40" s="6"/>
      <c r="J40" s="6"/>
      <c r="K40" s="6"/>
      <c r="L40" s="6"/>
    </row>
    <row r="41" spans="4:12" x14ac:dyDescent="0.2">
      <c r="D41" s="6"/>
      <c r="E41" s="6"/>
      <c r="F41" s="6"/>
      <c r="G41" s="6"/>
      <c r="H41" s="6"/>
      <c r="I41" s="6"/>
      <c r="J41" s="6"/>
      <c r="K41" s="6"/>
      <c r="L41" s="6"/>
    </row>
    <row r="42" spans="4:12" x14ac:dyDescent="0.2">
      <c r="D42" s="8"/>
      <c r="E42" s="8"/>
      <c r="F42" s="8"/>
      <c r="G42" s="8"/>
      <c r="H42" s="8"/>
      <c r="I42" s="8"/>
      <c r="J42" s="6"/>
      <c r="K42" s="6"/>
      <c r="L42" s="6"/>
    </row>
    <row r="43" spans="4:12" x14ac:dyDescent="0.2">
      <c r="D43" s="6"/>
      <c r="E43" s="6"/>
      <c r="F43" s="6"/>
      <c r="G43" s="6"/>
      <c r="H43" s="6"/>
      <c r="I43" s="6"/>
      <c r="J43" s="6"/>
      <c r="K43" s="6"/>
      <c r="L43" s="6"/>
    </row>
    <row r="44" spans="4:12" x14ac:dyDescent="0.2">
      <c r="D44" s="6"/>
      <c r="E44" s="6"/>
      <c r="F44" s="6"/>
      <c r="G44" s="6"/>
      <c r="H44" s="6"/>
      <c r="I44" s="6"/>
      <c r="J44" s="6"/>
      <c r="K44" s="6"/>
      <c r="L44" s="6"/>
    </row>
    <row r="45" spans="4:12" x14ac:dyDescent="0.2">
      <c r="D45" s="6"/>
      <c r="E45" s="6"/>
      <c r="F45" s="6"/>
      <c r="G45" s="6"/>
      <c r="H45" s="6"/>
      <c r="I45" s="6"/>
      <c r="J45" s="6"/>
      <c r="K45" s="6"/>
      <c r="L45" s="6"/>
    </row>
    <row r="46" spans="4:12" x14ac:dyDescent="0.2">
      <c r="D46" s="6"/>
      <c r="E46" s="6"/>
      <c r="F46" s="6"/>
      <c r="G46" s="6"/>
      <c r="H46" s="6"/>
      <c r="I46" s="6"/>
      <c r="J46" s="6"/>
      <c r="K46" s="6"/>
      <c r="L46" s="6"/>
    </row>
    <row r="47" spans="4:12" x14ac:dyDescent="0.2">
      <c r="D47" s="8"/>
      <c r="E47" s="8"/>
      <c r="F47" s="8"/>
      <c r="G47" s="8"/>
      <c r="H47" s="8"/>
      <c r="I47" s="8"/>
      <c r="J47" s="8"/>
      <c r="K47" s="8"/>
      <c r="L47" s="8"/>
    </row>
    <row r="48" spans="4:12" x14ac:dyDescent="0.2">
      <c r="D48" s="6"/>
      <c r="E48" s="6"/>
      <c r="F48" s="6"/>
      <c r="G48" s="6"/>
      <c r="H48" s="6"/>
      <c r="I48" s="6"/>
      <c r="J48" s="6"/>
      <c r="K48" s="6"/>
      <c r="L48" s="6"/>
    </row>
    <row r="49" spans="4:12" x14ac:dyDescent="0.2">
      <c r="D49" s="6"/>
      <c r="E49" s="6"/>
      <c r="F49" s="6"/>
      <c r="G49" s="6"/>
      <c r="H49" s="6"/>
      <c r="I49" s="6"/>
      <c r="J49" s="6"/>
      <c r="K49" s="6"/>
      <c r="L49" s="6"/>
    </row>
    <row r="50" spans="4:12" x14ac:dyDescent="0.2">
      <c r="D50" s="6"/>
      <c r="E50" s="6"/>
      <c r="F50" s="6"/>
      <c r="G50" s="6"/>
      <c r="H50" s="6"/>
      <c r="I50" s="6"/>
      <c r="J50" s="6"/>
      <c r="K50" s="6"/>
      <c r="L50" s="6"/>
    </row>
    <row r="54" spans="4:12" x14ac:dyDescent="0.2">
      <c r="E54" s="5"/>
      <c r="F54" s="5"/>
      <c r="G54" s="5"/>
      <c r="H54" s="5"/>
      <c r="I54" s="5"/>
      <c r="J54" s="5"/>
      <c r="K54" s="5"/>
      <c r="L54" s="5"/>
    </row>
    <row r="55" spans="4:12" x14ac:dyDescent="0.2">
      <c r="E55" s="5"/>
      <c r="F55" s="5"/>
      <c r="G55" s="5"/>
      <c r="H55" s="5"/>
      <c r="I55" s="5"/>
      <c r="J55" s="5"/>
      <c r="K55" s="5"/>
      <c r="L55" s="5"/>
    </row>
  </sheetData>
  <mergeCells count="1">
    <mergeCell ref="E54:L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Exercises 2 and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2024-07-22T17:17:25Z</dcterms:created>
  <dcterms:modified xsi:type="dcterms:W3CDTF">2024-07-22T17:18:55Z</dcterms:modified>
</cp:coreProperties>
</file>