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aurennelsen/Dropbox/UCCS/Teaching/QUAN 2010/Spring 2024/Quizzes/Example Quizzes/Example Quiz Solutions/"/>
    </mc:Choice>
  </mc:AlternateContent>
  <xr:revisionPtr revIDLastSave="0" documentId="13_ncr:1_{1CEDD338-CA7C-5040-8FD7-B99B7FA2BBD3}" xr6:coauthVersionLast="47" xr6:coauthVersionMax="47" xr10:uidLastSave="{00000000-0000-0000-0000-000000000000}"/>
  <bookViews>
    <workbookView xWindow="1500" yWindow="1320" windowWidth="27640" windowHeight="16940" activeTab="1" xr2:uid="{596EE373-00C0-DA47-9F99-EB0581614C12}"/>
  </bookViews>
  <sheets>
    <sheet name="6a" sheetId="1" r:id="rId1"/>
    <sheet name="6b"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 r="C20" i="2" s="1"/>
  <c r="C17" i="2"/>
  <c r="C16" i="2"/>
  <c r="F9" i="2"/>
  <c r="D9" i="2"/>
  <c r="D8" i="2"/>
  <c r="B3" i="2"/>
  <c r="B2" i="2"/>
  <c r="B1" i="2"/>
  <c r="C8" i="1"/>
  <c r="C7" i="1"/>
  <c r="B2" i="1"/>
  <c r="C19" i="2" l="1"/>
</calcChain>
</file>

<file path=xl/sharedStrings.xml><?xml version="1.0" encoding="utf-8"?>
<sst xmlns="http://schemas.openxmlformats.org/spreadsheetml/2006/main" count="32" uniqueCount="28">
  <si>
    <t>n=</t>
  </si>
  <si>
    <t>sample proportion</t>
  </si>
  <si>
    <t>1.  Null hypothesis:</t>
  </si>
  <si>
    <t>2. Alternative hypothesis:</t>
  </si>
  <si>
    <t>3.</t>
  </si>
  <si>
    <t>test statistic:</t>
  </si>
  <si>
    <t>(two-tailed test)</t>
  </si>
  <si>
    <t>p-value:</t>
  </si>
  <si>
    <t>4.</t>
  </si>
  <si>
    <t>Suppose the null hypothesis were true, i.e. the proportion of all college students who found the subject challenging were equal to 54. Then the probability that we sample 205 surveyed students and achieve a sample proportion of 0.629268 or more extreme is 0.010333221.</t>
  </si>
  <si>
    <t>5.</t>
  </si>
  <si>
    <t>Since our p-value is less than 𝛼, we reject the null hypothesis and conclude that the proportion of students who find the subject challenging is not equal to 0.54.</t>
  </si>
  <si>
    <t>sample mean:</t>
  </si>
  <si>
    <t>sample st. dev.:</t>
  </si>
  <si>
    <t>1.</t>
  </si>
  <si>
    <t>A. Null hypothesis:</t>
  </si>
  <si>
    <t>B.  Alt. hypothesis:</t>
  </si>
  <si>
    <t>C.</t>
  </si>
  <si>
    <t>n</t>
  </si>
  <si>
    <t>OR</t>
  </si>
  <si>
    <t>D.</t>
  </si>
  <si>
    <t>Suppose the null hypothesis were true, i.e. the average % rate of return for the portfolio was 5% return. Then the probability that we sample 22 stocks and achieve a sample mean of -22.851% return or more extreme is 0.018184.</t>
  </si>
  <si>
    <t>E.</t>
  </si>
  <si>
    <t>Since the p-value is less than 𝛼, we reject the null hypothesis and conclude that the average rate of return is not equal to 5%.</t>
  </si>
  <si>
    <t>2.</t>
  </si>
  <si>
    <t>standard error:</t>
  </si>
  <si>
    <t>UCL:</t>
  </si>
  <si>
    <t>LCL: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</si>
</sst>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49" fontId="0" fillId="0" borderId="0" xfId="0" applyNumberFormat="1"/>
    <xf numFmtId="0" fontId="0" fillId="2" borderId="1" xfId="0" applyFill="1" applyBorder="1"/>
    <xf numFmtId="49" fontId="1" fillId="0" borderId="0" xfId="0" applyNumberFormat="1" applyFont="1"/>
    <xf numFmtId="0" fontId="0" fillId="0" borderId="0" xfId="0"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17566</xdr:colOff>
      <xdr:row>3</xdr:row>
      <xdr:rowOff>5697</xdr:rowOff>
    </xdr:from>
    <xdr:ext cx="779829" cy="172098"/>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1490914B-CF9F-07BF-E834-BA8358A66707}"/>
                </a:ext>
              </a:extLst>
            </xdr:cNvPr>
            <xdr:cNvSpPr txBox="1"/>
          </xdr:nvSpPr>
          <xdr:spPr>
            <a:xfrm>
              <a:off x="1958173" y="611024"/>
              <a:ext cx="77982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𝑝</m:t>
                    </m:r>
                    <m:r>
                      <a:rPr lang="en-US" sz="1100" b="0" i="1">
                        <a:latin typeface="Cambria Math" panose="02040503050406030204" pitchFamily="18" charset="0"/>
                      </a:rPr>
                      <m:t>=0.54</m:t>
                    </m:r>
                  </m:oMath>
                </m:oMathPara>
              </a14:m>
              <a:endParaRPr lang="en-US" sz="1100"/>
            </a:p>
          </xdr:txBody>
        </xdr:sp>
      </mc:Choice>
      <mc:Fallback>
        <xdr:sp macro="" textlink="">
          <xdr:nvSpPr>
            <xdr:cNvPr id="2" name="TextBox 1">
              <a:extLst>
                <a:ext uri="{FF2B5EF4-FFF2-40B4-BE49-F238E27FC236}">
                  <a16:creationId xmlns:a16="http://schemas.microsoft.com/office/drawing/2014/main" id="{1490914B-CF9F-07BF-E834-BA8358A66707}"/>
                </a:ext>
              </a:extLst>
            </xdr:cNvPr>
            <xdr:cNvSpPr txBox="1"/>
          </xdr:nvSpPr>
          <xdr:spPr>
            <a:xfrm>
              <a:off x="1958173" y="611024"/>
              <a:ext cx="77982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𝐻_0:𝑝=0.54</a:t>
              </a:r>
              <a:endParaRPr lang="en-US" sz="1100"/>
            </a:p>
          </xdr:txBody>
        </xdr:sp>
      </mc:Fallback>
    </mc:AlternateContent>
    <xdr:clientData/>
  </xdr:oneCellAnchor>
  <xdr:oneCellAnchor>
    <xdr:from>
      <xdr:col>1</xdr:col>
      <xdr:colOff>11631</xdr:colOff>
      <xdr:row>4</xdr:row>
      <xdr:rowOff>11631</xdr:rowOff>
    </xdr:from>
    <xdr:ext cx="776559" cy="17209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B59B6C8D-6906-1ABD-B61B-7DC2223DB8FF}"/>
                </a:ext>
              </a:extLst>
            </xdr:cNvPr>
            <xdr:cNvSpPr txBox="1"/>
          </xdr:nvSpPr>
          <xdr:spPr>
            <a:xfrm>
              <a:off x="1952238" y="818734"/>
              <a:ext cx="77655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1">
                        <a:latin typeface="Cambria Math" panose="02040503050406030204" pitchFamily="18" charset="0"/>
                      </a:rPr>
                      <m:t>𝑝</m:t>
                    </m:r>
                    <m:r>
                      <a:rPr lang="en-US" sz="1100" b="0" i="1">
                        <a:latin typeface="Cambria Math" panose="02040503050406030204" pitchFamily="18" charset="0"/>
                        <a:ea typeface="Cambria Math" panose="02040503050406030204" pitchFamily="18" charset="0"/>
                      </a:rPr>
                      <m:t>≠0.54</m:t>
                    </m:r>
                  </m:oMath>
                </m:oMathPara>
              </a14:m>
              <a:endParaRPr lang="en-US" sz="1100"/>
            </a:p>
          </xdr:txBody>
        </xdr:sp>
      </mc:Choice>
      <mc:Fallback>
        <xdr:sp macro="" textlink="">
          <xdr:nvSpPr>
            <xdr:cNvPr id="3" name="TextBox 2">
              <a:extLst>
                <a:ext uri="{FF2B5EF4-FFF2-40B4-BE49-F238E27FC236}">
                  <a16:creationId xmlns:a16="http://schemas.microsoft.com/office/drawing/2014/main" id="{B59B6C8D-6906-1ABD-B61B-7DC2223DB8FF}"/>
                </a:ext>
              </a:extLst>
            </xdr:cNvPr>
            <xdr:cNvSpPr txBox="1"/>
          </xdr:nvSpPr>
          <xdr:spPr>
            <a:xfrm>
              <a:off x="1952238" y="818734"/>
              <a:ext cx="77655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𝐻_1:𝑝</a:t>
              </a:r>
              <a:r>
                <a:rPr lang="en-US" sz="1100" b="0" i="0">
                  <a:latin typeface="Cambria Math" panose="02040503050406030204" pitchFamily="18" charset="0"/>
                  <a:ea typeface="Cambria Math" panose="02040503050406030204" pitchFamily="18" charset="0"/>
                </a:rPr>
                <a:t>≠0.54</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80433</xdr:colOff>
      <xdr:row>4</xdr:row>
      <xdr:rowOff>10583</xdr:rowOff>
    </xdr:from>
    <xdr:ext cx="595419" cy="172098"/>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857F107A-8CC4-041D-27EB-7DD1C233A303}"/>
                </a:ext>
              </a:extLst>
            </xdr:cNvPr>
            <xdr:cNvSpPr txBox="1"/>
          </xdr:nvSpPr>
          <xdr:spPr>
            <a:xfrm>
              <a:off x="2429933" y="620183"/>
              <a:ext cx="59541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𝜇</m:t>
                    </m:r>
                    <m:r>
                      <a:rPr lang="en-US" sz="1100" b="0" i="1">
                        <a:latin typeface="Cambria Math" panose="02040503050406030204" pitchFamily="18" charset="0"/>
                      </a:rPr>
                      <m:t>=5</m:t>
                    </m:r>
                  </m:oMath>
                </m:oMathPara>
              </a14:m>
              <a:endParaRPr lang="en-US" sz="1100"/>
            </a:p>
          </xdr:txBody>
        </xdr:sp>
      </mc:Choice>
      <mc:Fallback>
        <xdr:sp macro="" textlink="">
          <xdr:nvSpPr>
            <xdr:cNvPr id="2" name="TextBox 1">
              <a:extLst>
                <a:ext uri="{FF2B5EF4-FFF2-40B4-BE49-F238E27FC236}">
                  <a16:creationId xmlns:a16="http://schemas.microsoft.com/office/drawing/2014/main" id="{857F107A-8CC4-041D-27EB-7DD1C233A303}"/>
                </a:ext>
              </a:extLst>
            </xdr:cNvPr>
            <xdr:cNvSpPr txBox="1"/>
          </xdr:nvSpPr>
          <xdr:spPr>
            <a:xfrm>
              <a:off x="2429933" y="620183"/>
              <a:ext cx="59541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𝐻_0:𝜇=5</a:t>
              </a:r>
              <a:endParaRPr lang="en-US" sz="1100"/>
            </a:p>
          </xdr:txBody>
        </xdr:sp>
      </mc:Fallback>
    </mc:AlternateContent>
    <xdr:clientData/>
  </xdr:oneCellAnchor>
  <xdr:oneCellAnchor>
    <xdr:from>
      <xdr:col>2</xdr:col>
      <xdr:colOff>88900</xdr:colOff>
      <xdr:row>5</xdr:row>
      <xdr:rowOff>19049</xdr:rowOff>
    </xdr:from>
    <xdr:ext cx="592150" cy="17209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2318B13F-B7CE-FA43-43B2-D02FF23271E0}"/>
                </a:ext>
              </a:extLst>
            </xdr:cNvPr>
            <xdr:cNvSpPr txBox="1"/>
          </xdr:nvSpPr>
          <xdr:spPr>
            <a:xfrm>
              <a:off x="2438400" y="831849"/>
              <a:ext cx="592150"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1">
                        <a:latin typeface="Cambria Math" panose="02040503050406030204" pitchFamily="18" charset="0"/>
                      </a:rPr>
                      <m:t>𝜇</m:t>
                    </m:r>
                    <m:r>
                      <a:rPr lang="en-US" sz="1100" b="0" i="1">
                        <a:latin typeface="Cambria Math" panose="02040503050406030204" pitchFamily="18" charset="0"/>
                        <a:ea typeface="Cambria Math" panose="02040503050406030204" pitchFamily="18" charset="0"/>
                      </a:rPr>
                      <m:t>≠5</m:t>
                    </m:r>
                  </m:oMath>
                </m:oMathPara>
              </a14:m>
              <a:endParaRPr lang="en-US" sz="1100"/>
            </a:p>
          </xdr:txBody>
        </xdr:sp>
      </mc:Choice>
      <mc:Fallback>
        <xdr:sp macro="" textlink="">
          <xdr:nvSpPr>
            <xdr:cNvPr id="3" name="TextBox 2">
              <a:extLst>
                <a:ext uri="{FF2B5EF4-FFF2-40B4-BE49-F238E27FC236}">
                  <a16:creationId xmlns:a16="http://schemas.microsoft.com/office/drawing/2014/main" id="{2318B13F-B7CE-FA43-43B2-D02FF23271E0}"/>
                </a:ext>
              </a:extLst>
            </xdr:cNvPr>
            <xdr:cNvSpPr txBox="1"/>
          </xdr:nvSpPr>
          <xdr:spPr>
            <a:xfrm>
              <a:off x="2438400" y="831849"/>
              <a:ext cx="592150"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𝐻_1:𝜇</a:t>
              </a:r>
              <a:r>
                <a:rPr lang="en-US" sz="1100" b="0" i="0">
                  <a:latin typeface="Cambria Math" panose="02040503050406030204" pitchFamily="18" charset="0"/>
                  <a:ea typeface="Cambria Math" panose="02040503050406030204" pitchFamily="18" charset="0"/>
                </a:rPr>
                <a:t>≠5</a:t>
              </a:r>
              <a:endParaRPr lang="en-US" sz="1100"/>
            </a:p>
          </xdr:txBody>
        </xdr:sp>
      </mc:Fallback>
    </mc:AlternateContent>
    <xdr:clientData/>
  </xdr:oneCellAnchor>
  <xdr:oneCellAnchor>
    <xdr:from>
      <xdr:col>1</xdr:col>
      <xdr:colOff>470364</xdr:colOff>
      <xdr:row>13</xdr:row>
      <xdr:rowOff>199477</xdr:rowOff>
    </xdr:from>
    <xdr:ext cx="241101" cy="184666"/>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080DFB2A-E832-E3E6-7F01-189C84260696}"/>
                </a:ext>
              </a:extLst>
            </xdr:cNvPr>
            <xdr:cNvSpPr txBox="1"/>
          </xdr:nvSpPr>
          <xdr:spPr>
            <a:xfrm>
              <a:off x="1487694" y="2879111"/>
              <a:ext cx="241101" cy="184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𝑡</m:t>
                        </m:r>
                      </m:e>
                      <m:sub>
                        <m:r>
                          <a:rPr lang="en-US" sz="110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/2</m:t>
                        </m:r>
                      </m:sub>
                    </m:sSub>
                  </m:oMath>
                </m:oMathPara>
              </a14:m>
              <a:endParaRPr lang="en-US" sz="1100"/>
            </a:p>
          </xdr:txBody>
        </xdr:sp>
      </mc:Choice>
      <mc:Fallback>
        <xdr:sp macro="" textlink="">
          <xdr:nvSpPr>
            <xdr:cNvPr id="4" name="TextBox 3">
              <a:extLst>
                <a:ext uri="{FF2B5EF4-FFF2-40B4-BE49-F238E27FC236}">
                  <a16:creationId xmlns:a16="http://schemas.microsoft.com/office/drawing/2014/main" id="{080DFB2A-E832-E3E6-7F01-189C84260696}"/>
                </a:ext>
              </a:extLst>
            </xdr:cNvPr>
            <xdr:cNvSpPr txBox="1"/>
          </xdr:nvSpPr>
          <xdr:spPr>
            <a:xfrm>
              <a:off x="1487694" y="2879111"/>
              <a:ext cx="241101" cy="184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𝑡_(</a:t>
              </a:r>
              <a:r>
                <a:rPr lang="en-US" sz="1100" i="0">
                  <a:latin typeface="Cambria Math" panose="02040503050406030204" pitchFamily="18" charset="0"/>
                  <a:ea typeface="Cambria Math" panose="02040503050406030204" pitchFamily="18" charset="0"/>
                </a:rPr>
                <a:t>𝛼</a:t>
              </a:r>
              <a:r>
                <a:rPr lang="en-US" sz="1100" b="0" i="0">
                  <a:latin typeface="Cambria Math" panose="02040503050406030204" pitchFamily="18" charset="0"/>
                  <a:ea typeface="Cambria Math" panose="02040503050406030204" pitchFamily="18" charset="0"/>
                </a:rPr>
                <a:t>/2)</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3B88A-68E3-2B46-A744-81595C201292}">
  <dimension ref="A1:C12"/>
  <sheetViews>
    <sheetView zoomScale="118" workbookViewId="0">
      <selection activeCell="B12" sqref="B12"/>
    </sheetView>
  </sheetViews>
  <sheetFormatPr baseColWidth="10" defaultRowHeight="16" x14ac:dyDescent="0.2"/>
  <cols>
    <col min="1" max="1" width="25.5" style="1" customWidth="1"/>
    <col min="2" max="2" width="12.6640625" customWidth="1"/>
    <col min="3" max="3" width="14.83203125" customWidth="1"/>
  </cols>
  <sheetData>
    <row r="1" spans="1:3" x14ac:dyDescent="0.2">
      <c r="A1" s="1" t="s">
        <v>0</v>
      </c>
      <c r="B1">
        <v>205</v>
      </c>
    </row>
    <row r="2" spans="1:3" x14ac:dyDescent="0.2">
      <c r="A2" s="1" t="s">
        <v>1</v>
      </c>
      <c r="B2">
        <f>129/B1</f>
        <v>0.62926829268292683</v>
      </c>
    </row>
    <row r="4" spans="1:3" x14ac:dyDescent="0.2">
      <c r="A4" s="1" t="s">
        <v>2</v>
      </c>
    </row>
    <row r="5" spans="1:3" x14ac:dyDescent="0.2">
      <c r="A5" s="1" t="s">
        <v>3</v>
      </c>
      <c r="C5" t="s">
        <v>6</v>
      </c>
    </row>
    <row r="7" spans="1:3" x14ac:dyDescent="0.2">
      <c r="A7" s="1" t="s">
        <v>4</v>
      </c>
      <c r="B7" t="s">
        <v>5</v>
      </c>
      <c r="C7">
        <f>(B2-0.54)/SQRT(0.54*(1-0.54)/B1)</f>
        <v>2.5644743728035855</v>
      </c>
    </row>
    <row r="8" spans="1:3" x14ac:dyDescent="0.2">
      <c r="B8" s="2" t="s">
        <v>7</v>
      </c>
      <c r="C8" s="2">
        <f>2*(1-_xlfn.NORM.S.DIST(C7,1))</f>
        <v>1.0333220982839508E-2</v>
      </c>
    </row>
    <row r="10" spans="1:3" x14ac:dyDescent="0.2">
      <c r="A10" s="1" t="s">
        <v>8</v>
      </c>
      <c r="B10" s="3" t="s">
        <v>9</v>
      </c>
    </row>
    <row r="12" spans="1:3" x14ac:dyDescent="0.2">
      <c r="A12" s="1" t="s">
        <v>10</v>
      </c>
      <c r="B12"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DBB8-8064-BE48-BDCB-E12CCECB0574}">
  <dimension ref="A1:F20"/>
  <sheetViews>
    <sheetView tabSelected="1" zoomScale="191" workbookViewId="0">
      <selection activeCell="E10" sqref="E10"/>
    </sheetView>
  </sheetViews>
  <sheetFormatPr baseColWidth="10" defaultRowHeight="16" x14ac:dyDescent="0.2"/>
  <cols>
    <col min="1" max="1" width="13.33203125" style="1" customWidth="1"/>
    <col min="2" max="2" width="17.5" customWidth="1"/>
  </cols>
  <sheetData>
    <row r="1" spans="1:6" x14ac:dyDescent="0.2">
      <c r="A1" s="1" t="s">
        <v>12</v>
      </c>
      <c r="B1">
        <f>-22.851</f>
        <v>-22.850999999999999</v>
      </c>
    </row>
    <row r="2" spans="1:6" x14ac:dyDescent="0.2">
      <c r="A2" s="1" t="s">
        <v>13</v>
      </c>
      <c r="B2">
        <f>50.999</f>
        <v>50.999000000000002</v>
      </c>
    </row>
    <row r="3" spans="1:6" x14ac:dyDescent="0.2">
      <c r="A3" s="1" t="s">
        <v>18</v>
      </c>
      <c r="B3">
        <f>22</f>
        <v>22</v>
      </c>
    </row>
    <row r="5" spans="1:6" x14ac:dyDescent="0.2">
      <c r="A5" s="1" t="s">
        <v>14</v>
      </c>
      <c r="B5" t="s">
        <v>15</v>
      </c>
      <c r="C5" s="2"/>
    </row>
    <row r="6" spans="1:6" x14ac:dyDescent="0.2">
      <c r="B6" t="s">
        <v>16</v>
      </c>
      <c r="C6" s="2"/>
      <c r="D6" t="s">
        <v>6</v>
      </c>
    </row>
    <row r="8" spans="1:6" x14ac:dyDescent="0.2">
      <c r="B8" t="s">
        <v>17</v>
      </c>
      <c r="C8" t="s">
        <v>5</v>
      </c>
      <c r="D8">
        <f>(B1-5)/(B2/SQRT(B3))</f>
        <v>-2.5614770745866062</v>
      </c>
    </row>
    <row r="9" spans="1:6" x14ac:dyDescent="0.2">
      <c r="C9" s="2" t="s">
        <v>7</v>
      </c>
      <c r="D9" s="2">
        <f>2*_xlfn.T.DIST(D8,B3-1,1)</f>
        <v>1.8183573302744234E-2</v>
      </c>
      <c r="E9" s="4" t="s">
        <v>19</v>
      </c>
      <c r="F9">
        <f>_xlfn.T.DIST.2T(-D8,21)</f>
        <v>1.8183573302744234E-2</v>
      </c>
    </row>
    <row r="11" spans="1:6" x14ac:dyDescent="0.2">
      <c r="B11" t="s">
        <v>20</v>
      </c>
      <c r="C11" s="1" t="s">
        <v>21</v>
      </c>
      <c r="F11" s="5"/>
    </row>
    <row r="13" spans="1:6" x14ac:dyDescent="0.2">
      <c r="B13" t="s">
        <v>22</v>
      </c>
      <c r="C13" t="s">
        <v>23</v>
      </c>
    </row>
    <row r="15" spans="1:6" x14ac:dyDescent="0.2">
      <c r="A15" s="1" t="s">
        <v>24</v>
      </c>
      <c r="C15">
        <f>_xlfn.T.INV(0.995,21)</f>
        <v>2.8313595580230499</v>
      </c>
    </row>
    <row r="16" spans="1:6" x14ac:dyDescent="0.2">
      <c r="B16" t="s">
        <v>12</v>
      </c>
      <c r="C16">
        <f>B1</f>
        <v>-22.850999999999999</v>
      </c>
    </row>
    <row r="17" spans="2:3" x14ac:dyDescent="0.2">
      <c r="B17" t="s">
        <v>25</v>
      </c>
      <c r="C17">
        <f>B2/SQRT(B3)</f>
        <v>10.873023333419777</v>
      </c>
    </row>
    <row r="19" spans="2:3" x14ac:dyDescent="0.2">
      <c r="B19" s="2" t="s">
        <v>27</v>
      </c>
      <c r="C19" s="2">
        <f>C16-C15*C17</f>
        <v>-53.636438539685727</v>
      </c>
    </row>
    <row r="20" spans="2:3" x14ac:dyDescent="0.2">
      <c r="B20" s="2" t="s">
        <v>26</v>
      </c>
      <c r="C20" s="2">
        <f>C16+C15*C17</f>
        <v>7.9344385396857291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6a</vt:lpstr>
      <vt:lpstr>6b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Nelsen</dc:creator>
  <cp:lastModifiedBy>Lauren Nelsen</cp:lastModifiedBy>
  <dcterms:created xsi:type="dcterms:W3CDTF">2024-01-08T22:40:56Z</dcterms:created>
  <dcterms:modified xsi:type="dcterms:W3CDTF">2024-01-08T22:58:25Z</dcterms:modified>
</cp:coreProperties>
</file>