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s\OneDrive\Documenten\SeminarFinance\"/>
    </mc:Choice>
  </mc:AlternateContent>
  <bookViews>
    <workbookView xWindow="195" yWindow="0" windowWidth="24705" windowHeight="14415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7" i="2" l="1"/>
  <c r="Q257" i="2"/>
  <c r="P257" i="2"/>
  <c r="O257" i="2"/>
  <c r="R256" i="2"/>
  <c r="Q256" i="2"/>
  <c r="P256" i="2"/>
  <c r="O256" i="2"/>
  <c r="R255" i="2"/>
  <c r="Q255" i="2"/>
  <c r="P255" i="2"/>
  <c r="O255" i="2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R248" i="2"/>
  <c r="Q248" i="2"/>
  <c r="P248" i="2"/>
  <c r="O248" i="2"/>
  <c r="R247" i="2"/>
  <c r="Q247" i="2"/>
  <c r="P247" i="2"/>
  <c r="O247" i="2"/>
  <c r="R246" i="2"/>
  <c r="Q246" i="2"/>
  <c r="P246" i="2"/>
  <c r="O246" i="2"/>
  <c r="R245" i="2"/>
  <c r="Q245" i="2"/>
  <c r="P245" i="2"/>
  <c r="O245" i="2"/>
  <c r="R244" i="2"/>
  <c r="Q244" i="2"/>
  <c r="P244" i="2"/>
  <c r="O244" i="2"/>
  <c r="R243" i="2"/>
  <c r="Q243" i="2"/>
  <c r="P243" i="2"/>
  <c r="O243" i="2"/>
  <c r="R242" i="2"/>
  <c r="Q242" i="2"/>
  <c r="P242" i="2"/>
  <c r="O242" i="2"/>
  <c r="R241" i="2"/>
  <c r="Q241" i="2"/>
  <c r="P241" i="2"/>
  <c r="O241" i="2"/>
  <c r="R240" i="2"/>
  <c r="Q240" i="2"/>
  <c r="P240" i="2"/>
  <c r="O240" i="2"/>
  <c r="R239" i="2"/>
  <c r="Q239" i="2"/>
  <c r="P239" i="2"/>
  <c r="O239" i="2"/>
  <c r="R238" i="2"/>
  <c r="Q238" i="2"/>
  <c r="P238" i="2"/>
  <c r="O238" i="2"/>
  <c r="R237" i="2"/>
  <c r="Q237" i="2"/>
  <c r="P237" i="2"/>
  <c r="O237" i="2"/>
  <c r="R236" i="2"/>
  <c r="Q236" i="2"/>
  <c r="P236" i="2"/>
  <c r="O236" i="2"/>
  <c r="R235" i="2"/>
  <c r="Q235" i="2"/>
  <c r="P235" i="2"/>
  <c r="O235" i="2"/>
  <c r="R234" i="2"/>
  <c r="Q234" i="2"/>
  <c r="P234" i="2"/>
  <c r="O234" i="2"/>
  <c r="R233" i="2"/>
  <c r="Q233" i="2"/>
  <c r="P233" i="2"/>
  <c r="O233" i="2"/>
  <c r="R232" i="2"/>
  <c r="Q232" i="2"/>
  <c r="P232" i="2"/>
  <c r="O232" i="2"/>
  <c r="R231" i="2"/>
  <c r="Q231" i="2"/>
  <c r="P231" i="2"/>
  <c r="O231" i="2"/>
  <c r="R230" i="2"/>
  <c r="Q230" i="2"/>
  <c r="P230" i="2"/>
  <c r="O230" i="2"/>
  <c r="R229" i="2"/>
  <c r="Q229" i="2"/>
  <c r="P229" i="2"/>
  <c r="O229" i="2"/>
  <c r="R228" i="2"/>
  <c r="Q228" i="2"/>
  <c r="P228" i="2"/>
  <c r="O228" i="2"/>
  <c r="R227" i="2"/>
  <c r="Q227" i="2"/>
  <c r="P227" i="2"/>
  <c r="O227" i="2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R220" i="2"/>
  <c r="Q220" i="2"/>
  <c r="P220" i="2"/>
  <c r="O220" i="2"/>
  <c r="R219" i="2"/>
  <c r="Q219" i="2"/>
  <c r="P219" i="2"/>
  <c r="O219" i="2"/>
  <c r="R218" i="2"/>
  <c r="Q218" i="2"/>
  <c r="P218" i="2"/>
  <c r="O218" i="2"/>
  <c r="R217" i="2"/>
  <c r="Q217" i="2"/>
  <c r="P217" i="2"/>
  <c r="O217" i="2"/>
  <c r="R216" i="2"/>
  <c r="Q216" i="2"/>
  <c r="P216" i="2"/>
  <c r="O216" i="2"/>
  <c r="R215" i="2"/>
  <c r="Q215" i="2"/>
  <c r="P215" i="2"/>
  <c r="O215" i="2"/>
  <c r="R214" i="2"/>
  <c r="Q214" i="2"/>
  <c r="P214" i="2"/>
  <c r="O214" i="2"/>
  <c r="R213" i="2"/>
  <c r="Q213" i="2"/>
  <c r="P213" i="2"/>
  <c r="O213" i="2"/>
  <c r="R212" i="2"/>
  <c r="Q212" i="2"/>
  <c r="P212" i="2"/>
  <c r="O212" i="2"/>
  <c r="R211" i="2"/>
  <c r="Q211" i="2"/>
  <c r="P211" i="2"/>
  <c r="O211" i="2"/>
  <c r="R210" i="2"/>
  <c r="Q210" i="2"/>
  <c r="P210" i="2"/>
  <c r="O210" i="2"/>
  <c r="R209" i="2"/>
  <c r="Q209" i="2"/>
  <c r="P209" i="2"/>
  <c r="O209" i="2"/>
  <c r="R208" i="2"/>
  <c r="Q208" i="2"/>
  <c r="P208" i="2"/>
  <c r="O208" i="2"/>
  <c r="R207" i="2"/>
  <c r="Q207" i="2"/>
  <c r="P207" i="2"/>
  <c r="O207" i="2"/>
  <c r="R206" i="2"/>
  <c r="Q206" i="2"/>
  <c r="P206" i="2"/>
  <c r="O206" i="2"/>
  <c r="R205" i="2"/>
  <c r="Q205" i="2"/>
  <c r="P205" i="2"/>
  <c r="O205" i="2"/>
  <c r="R204" i="2"/>
  <c r="Q204" i="2"/>
  <c r="P204" i="2"/>
  <c r="O204" i="2"/>
  <c r="R203" i="2"/>
  <c r="Q203" i="2"/>
  <c r="P203" i="2"/>
  <c r="O203" i="2"/>
  <c r="R202" i="2"/>
  <c r="Q202" i="2"/>
  <c r="P202" i="2"/>
  <c r="O202" i="2"/>
  <c r="R201" i="2"/>
  <c r="Q201" i="2"/>
  <c r="P201" i="2"/>
  <c r="O201" i="2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R194" i="2"/>
  <c r="Q194" i="2"/>
  <c r="P194" i="2"/>
  <c r="O194" i="2"/>
  <c r="R193" i="2"/>
  <c r="Q193" i="2"/>
  <c r="P193" i="2"/>
  <c r="O193" i="2"/>
  <c r="R192" i="2"/>
  <c r="Q192" i="2"/>
  <c r="P192" i="2"/>
  <c r="O192" i="2"/>
  <c r="R191" i="2"/>
  <c r="Q191" i="2"/>
  <c r="P191" i="2"/>
  <c r="O191" i="2"/>
  <c r="R190" i="2"/>
  <c r="Q190" i="2"/>
  <c r="P190" i="2"/>
  <c r="O190" i="2"/>
  <c r="R189" i="2"/>
  <c r="Q189" i="2"/>
  <c r="P189" i="2"/>
  <c r="O189" i="2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R182" i="2"/>
  <c r="Q182" i="2"/>
  <c r="P182" i="2"/>
  <c r="O182" i="2"/>
  <c r="R181" i="2"/>
  <c r="Q181" i="2"/>
  <c r="P181" i="2"/>
  <c r="O181" i="2"/>
  <c r="R180" i="2"/>
  <c r="Q180" i="2"/>
  <c r="P180" i="2"/>
  <c r="O180" i="2"/>
  <c r="R179" i="2"/>
  <c r="Q179" i="2"/>
  <c r="P179" i="2"/>
  <c r="O179" i="2"/>
  <c r="R178" i="2"/>
  <c r="Q178" i="2"/>
  <c r="P178" i="2"/>
  <c r="O178" i="2"/>
  <c r="R177" i="2"/>
  <c r="Q177" i="2"/>
  <c r="P177" i="2"/>
  <c r="O177" i="2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R170" i="2"/>
  <c r="Q170" i="2"/>
  <c r="P170" i="2"/>
  <c r="O170" i="2"/>
  <c r="R169" i="2"/>
  <c r="Q169" i="2"/>
  <c r="P169" i="2"/>
  <c r="O169" i="2"/>
  <c r="R168" i="2"/>
  <c r="Q168" i="2"/>
  <c r="P168" i="2"/>
  <c r="O168" i="2"/>
  <c r="R167" i="2"/>
  <c r="Q167" i="2"/>
  <c r="P167" i="2"/>
  <c r="O167" i="2"/>
  <c r="R166" i="2"/>
  <c r="Q166" i="2"/>
  <c r="P166" i="2"/>
  <c r="O166" i="2"/>
  <c r="R165" i="2"/>
  <c r="Q165" i="2"/>
  <c r="P165" i="2"/>
  <c r="O165" i="2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R158" i="2"/>
  <c r="Q158" i="2"/>
  <c r="P158" i="2"/>
  <c r="O158" i="2"/>
  <c r="R157" i="2"/>
  <c r="Q157" i="2"/>
  <c r="P157" i="2"/>
  <c r="O157" i="2"/>
  <c r="R156" i="2"/>
  <c r="Q156" i="2"/>
  <c r="P156" i="2"/>
  <c r="O156" i="2"/>
  <c r="R155" i="2"/>
  <c r="Q155" i="2"/>
  <c r="P155" i="2"/>
  <c r="O155" i="2"/>
  <c r="R154" i="2"/>
  <c r="Q154" i="2"/>
  <c r="P154" i="2"/>
  <c r="O154" i="2"/>
  <c r="R153" i="2"/>
  <c r="Q153" i="2"/>
  <c r="P153" i="2"/>
  <c r="O153" i="2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R146" i="2"/>
  <c r="Q146" i="2"/>
  <c r="P146" i="2"/>
  <c r="O146" i="2"/>
  <c r="R145" i="2"/>
  <c r="Q145" i="2"/>
  <c r="P145" i="2"/>
  <c r="O145" i="2"/>
  <c r="R144" i="2"/>
  <c r="Q144" i="2"/>
  <c r="P144" i="2"/>
  <c r="O144" i="2"/>
  <c r="R143" i="2"/>
  <c r="Q143" i="2"/>
  <c r="P143" i="2"/>
  <c r="O143" i="2"/>
  <c r="R142" i="2"/>
  <c r="Q142" i="2"/>
  <c r="P142" i="2"/>
  <c r="O142" i="2"/>
  <c r="R141" i="2"/>
  <c r="Q141" i="2"/>
  <c r="P141" i="2"/>
  <c r="O141" i="2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R134" i="2"/>
  <c r="Q134" i="2"/>
  <c r="P134" i="2"/>
  <c r="O134" i="2"/>
  <c r="R133" i="2"/>
  <c r="Q133" i="2"/>
  <c r="P133" i="2"/>
  <c r="O133" i="2"/>
  <c r="R132" i="2"/>
  <c r="Q132" i="2"/>
  <c r="P132" i="2"/>
  <c r="O132" i="2"/>
  <c r="R131" i="2"/>
  <c r="Q131" i="2"/>
  <c r="P131" i="2"/>
  <c r="O131" i="2"/>
  <c r="R130" i="2"/>
  <c r="Q130" i="2"/>
  <c r="P130" i="2"/>
  <c r="O130" i="2"/>
  <c r="R129" i="2"/>
  <c r="Q129" i="2"/>
  <c r="P129" i="2"/>
  <c r="O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R122" i="2"/>
  <c r="Q122" i="2"/>
  <c r="P122" i="2"/>
  <c r="O122" i="2"/>
  <c r="R121" i="2"/>
  <c r="Q121" i="2"/>
  <c r="P121" i="2"/>
  <c r="O121" i="2"/>
  <c r="R120" i="2"/>
  <c r="Q120" i="2"/>
  <c r="P120" i="2"/>
  <c r="O120" i="2"/>
  <c r="R119" i="2"/>
  <c r="Q119" i="2"/>
  <c r="P119" i="2"/>
  <c r="O119" i="2"/>
  <c r="R118" i="2"/>
  <c r="Q118" i="2"/>
  <c r="P118" i="2"/>
  <c r="O118" i="2"/>
  <c r="R117" i="2"/>
  <c r="Q117" i="2"/>
  <c r="P117" i="2"/>
  <c r="O117" i="2"/>
  <c r="R116" i="2"/>
  <c r="Q116" i="2"/>
  <c r="P116" i="2"/>
  <c r="O116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R109" i="2"/>
  <c r="Q109" i="2"/>
  <c r="P109" i="2"/>
  <c r="O109" i="2"/>
  <c r="R108" i="2"/>
  <c r="Q108" i="2"/>
  <c r="P108" i="2"/>
  <c r="O108" i="2"/>
  <c r="R107" i="2"/>
  <c r="Q107" i="2"/>
  <c r="P107" i="2"/>
  <c r="O107" i="2"/>
  <c r="R106" i="2"/>
  <c r="Q106" i="2"/>
  <c r="P106" i="2"/>
  <c r="O106" i="2"/>
  <c r="R105" i="2"/>
  <c r="Q105" i="2"/>
  <c r="P105" i="2"/>
  <c r="O105" i="2"/>
  <c r="R104" i="2"/>
  <c r="Q104" i="2"/>
  <c r="P104" i="2"/>
  <c r="O104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7" i="2"/>
  <c r="Q97" i="2"/>
  <c r="P97" i="2"/>
  <c r="O97" i="2"/>
  <c r="R96" i="2"/>
  <c r="Q96" i="2"/>
  <c r="P96" i="2"/>
  <c r="O96" i="2"/>
  <c r="R95" i="2"/>
  <c r="Q95" i="2"/>
  <c r="P95" i="2"/>
  <c r="O95" i="2"/>
  <c r="R94" i="2"/>
  <c r="Q94" i="2"/>
  <c r="P94" i="2"/>
  <c r="O94" i="2"/>
  <c r="R93" i="2"/>
  <c r="Q93" i="2"/>
  <c r="P93" i="2"/>
  <c r="O93" i="2"/>
  <c r="R92" i="2"/>
  <c r="Q92" i="2"/>
  <c r="P92" i="2"/>
  <c r="O92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R85" i="2"/>
  <c r="Q85" i="2"/>
  <c r="P85" i="2"/>
  <c r="O85" i="2"/>
  <c r="R84" i="2"/>
  <c r="Q84" i="2"/>
  <c r="P84" i="2"/>
  <c r="O84" i="2"/>
  <c r="R83" i="2"/>
  <c r="Q83" i="2"/>
  <c r="P83" i="2"/>
  <c r="O83" i="2"/>
  <c r="R82" i="2"/>
  <c r="Q82" i="2"/>
  <c r="P82" i="2"/>
  <c r="O82" i="2"/>
  <c r="R81" i="2"/>
  <c r="Q81" i="2"/>
  <c r="P81" i="2"/>
  <c r="O81" i="2"/>
  <c r="R80" i="2"/>
  <c r="Q80" i="2"/>
  <c r="P80" i="2"/>
  <c r="O80" i="2"/>
  <c r="R79" i="2"/>
  <c r="Q79" i="2"/>
  <c r="P79" i="2"/>
  <c r="O79" i="2"/>
  <c r="R78" i="2"/>
  <c r="Q78" i="2"/>
  <c r="P78" i="2"/>
  <c r="O78" i="2"/>
  <c r="R77" i="2"/>
  <c r="Q77" i="2"/>
  <c r="P77" i="2"/>
  <c r="O77" i="2"/>
  <c r="R76" i="2"/>
  <c r="Q76" i="2"/>
  <c r="P76" i="2"/>
  <c r="O76" i="2"/>
  <c r="R75" i="2"/>
  <c r="Q75" i="2"/>
  <c r="P75" i="2"/>
  <c r="O75" i="2"/>
  <c r="R74" i="2"/>
  <c r="Q74" i="2"/>
  <c r="P74" i="2"/>
  <c r="O74" i="2"/>
  <c r="R73" i="2"/>
  <c r="Q73" i="2"/>
  <c r="P73" i="2"/>
  <c r="O73" i="2"/>
  <c r="R72" i="2"/>
  <c r="Q72" i="2"/>
  <c r="P72" i="2"/>
  <c r="O72" i="2"/>
  <c r="R71" i="2"/>
  <c r="Q71" i="2"/>
  <c r="P71" i="2"/>
  <c r="O71" i="2"/>
  <c r="R70" i="2"/>
  <c r="Q70" i="2"/>
  <c r="P70" i="2"/>
  <c r="O70" i="2"/>
  <c r="R69" i="2"/>
  <c r="Q69" i="2"/>
  <c r="P69" i="2"/>
  <c r="O69" i="2"/>
  <c r="R68" i="2"/>
  <c r="Q68" i="2"/>
  <c r="P68" i="2"/>
  <c r="O68" i="2"/>
  <c r="R67" i="2"/>
  <c r="Q67" i="2"/>
  <c r="P67" i="2"/>
  <c r="O67" i="2"/>
  <c r="R66" i="2"/>
  <c r="Q66" i="2"/>
  <c r="P66" i="2"/>
  <c r="O66" i="2"/>
  <c r="R65" i="2"/>
  <c r="Q65" i="2"/>
  <c r="P65" i="2"/>
  <c r="O65" i="2"/>
  <c r="R64" i="2"/>
  <c r="Q64" i="2"/>
  <c r="P64" i="2"/>
  <c r="O64" i="2"/>
  <c r="R63" i="2"/>
  <c r="Q63" i="2"/>
  <c r="P63" i="2"/>
  <c r="O63" i="2"/>
  <c r="R62" i="2"/>
  <c r="Q62" i="2"/>
  <c r="P62" i="2"/>
  <c r="O62" i="2"/>
  <c r="R61" i="2"/>
  <c r="Q61" i="2"/>
  <c r="P61" i="2"/>
  <c r="O61" i="2"/>
  <c r="R60" i="2"/>
  <c r="Q60" i="2"/>
  <c r="P60" i="2"/>
  <c r="O60" i="2"/>
  <c r="R59" i="2"/>
  <c r="Q59" i="2"/>
  <c r="P59" i="2"/>
  <c r="O59" i="2"/>
  <c r="R58" i="2"/>
  <c r="Q58" i="2"/>
  <c r="P58" i="2"/>
  <c r="O58" i="2"/>
  <c r="R57" i="2"/>
  <c r="Q57" i="2"/>
  <c r="P57" i="2"/>
  <c r="O57" i="2"/>
  <c r="R56" i="2"/>
  <c r="Q56" i="2"/>
  <c r="P56" i="2"/>
  <c r="O56" i="2"/>
  <c r="R55" i="2"/>
  <c r="Q55" i="2"/>
  <c r="P55" i="2"/>
  <c r="O55" i="2"/>
  <c r="R54" i="2"/>
  <c r="Q54" i="2"/>
  <c r="P54" i="2"/>
  <c r="O54" i="2"/>
  <c r="R53" i="2"/>
  <c r="Q53" i="2"/>
  <c r="P53" i="2"/>
  <c r="O53" i="2"/>
  <c r="R52" i="2"/>
  <c r="Q52" i="2"/>
  <c r="P52" i="2"/>
  <c r="O52" i="2"/>
  <c r="R51" i="2"/>
  <c r="Q51" i="2"/>
  <c r="P51" i="2"/>
  <c r="O51" i="2"/>
  <c r="R50" i="2"/>
  <c r="Q50" i="2"/>
  <c r="P50" i="2"/>
  <c r="O50" i="2"/>
  <c r="R49" i="2"/>
  <c r="Q49" i="2"/>
  <c r="P49" i="2"/>
  <c r="O49" i="2"/>
  <c r="R48" i="2"/>
  <c r="Q48" i="2"/>
  <c r="P48" i="2"/>
  <c r="O48" i="2"/>
  <c r="R47" i="2"/>
  <c r="Q47" i="2"/>
  <c r="P47" i="2"/>
  <c r="O47" i="2"/>
  <c r="R46" i="2"/>
  <c r="Q46" i="2"/>
  <c r="P46" i="2"/>
  <c r="O46" i="2"/>
  <c r="R45" i="2"/>
  <c r="Q45" i="2"/>
  <c r="P45" i="2"/>
  <c r="O45" i="2"/>
  <c r="R44" i="2"/>
  <c r="Q44" i="2"/>
  <c r="P44" i="2"/>
  <c r="O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O28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P18" i="2"/>
  <c r="O18" i="2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13" i="2"/>
  <c r="Q13" i="2"/>
  <c r="P13" i="2"/>
  <c r="O13" i="2"/>
  <c r="R12" i="2"/>
  <c r="Q12" i="2"/>
  <c r="P12" i="2"/>
  <c r="O12" i="2"/>
  <c r="R11" i="2"/>
  <c r="Q11" i="2"/>
  <c r="P11" i="2"/>
  <c r="O11" i="2"/>
  <c r="R10" i="2"/>
  <c r="Q10" i="2"/>
  <c r="P10" i="2"/>
  <c r="O10" i="2"/>
  <c r="R9" i="2"/>
  <c r="Q9" i="2"/>
  <c r="P9" i="2"/>
  <c r="O9" i="2"/>
  <c r="R8" i="2"/>
  <c r="Q8" i="2"/>
  <c r="P8" i="2"/>
  <c r="O8" i="2"/>
  <c r="R7" i="2"/>
  <c r="Q7" i="2"/>
  <c r="P7" i="2"/>
  <c r="O7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R2" i="2"/>
  <c r="Q2" i="2"/>
  <c r="P2" i="2"/>
  <c r="O2" i="2"/>
  <c r="R1" i="2" l="1"/>
  <c r="O1" i="2"/>
  <c r="P1" i="2"/>
  <c r="Q1" i="2"/>
  <c r="B257" i="2" l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<sst xmlns="http://schemas.openxmlformats.org/spreadsheetml/2006/main" count="270" uniqueCount="270">
  <si>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</si>
  <si>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</si>
  <si>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</si>
  <si>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</si>
  <si>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</si>
  <si>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</si>
  <si>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</si>
  <si>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</si>
  <si>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</si>
  <si>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</si>
  <si>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</si>
  <si>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</si>
  <si>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</si>
  <si>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</si>
  <si>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</si>
  <si>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</si>
  <si>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</si>
  <si>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</si>
  <si>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</si>
  <si>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</si>
  <si>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</si>
  <si>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</si>
  <si>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</si>
  <si>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</si>
  <si>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</si>
  <si>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</si>
  <si>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</si>
  <si>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</si>
  <si>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</si>
  <si>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</si>
  <si>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</si>
  <si>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</si>
  <si>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</si>
  <si>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</si>
  <si>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</si>
  <si>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</si>
  <si>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</si>
  <si>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</si>
  <si>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</si>
  <si>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</si>
  <si>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</si>
  <si>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</si>
  <si>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</si>
  <si>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</si>
  <si>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</si>
  <si>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</si>
  <si>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</si>
  <si>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</si>
  <si>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</si>
  <si>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</si>
  <si>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</si>
  <si>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</si>
  <si>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</si>
  <si>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</si>
  <si>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</si>
  <si>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</si>
  <si>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</si>
  <si>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</si>
  <si>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</si>
  <si>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</si>
  <si>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</si>
  <si>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</si>
  <si>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</si>
  <si>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</si>
  <si>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</si>
  <si>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</si>
  <si>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</si>
  <si>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</si>
  <si>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</si>
  <si>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</si>
  <si>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</si>
  <si>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</si>
  <si>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</si>
  <si>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</si>
  <si>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</si>
  <si>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</si>
  <si>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</si>
  <si>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</si>
  <si>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</si>
  <si>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</si>
  <si>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</si>
  <si>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</si>
  <si>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</si>
  <si>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</si>
  <si>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</si>
  <si>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</si>
  <si>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</si>
  <si>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</si>
  <si>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</si>
  <si>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</si>
  <si>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</si>
  <si>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</si>
  <si>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</si>
  <si>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</si>
  <si>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</si>
  <si>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</si>
  <si>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</si>
  <si>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</si>
  <si>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</si>
  <si>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</si>
  <si>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</si>
  <si>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</si>
  <si>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</si>
  <si>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</si>
  <si>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</si>
  <si>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</si>
  <si>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</si>
  <si>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</si>
  <si>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</si>
  <si>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</si>
  <si>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</si>
  <si>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</si>
  <si>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</si>
  <si>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</si>
  <si>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</si>
  <si>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</si>
  <si>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</si>
  <si>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</si>
  <si>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</si>
  <si>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</si>
  <si>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</si>
  <si>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</si>
  <si>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</si>
  <si>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</si>
  <si>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</si>
  <si>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</si>
  <si>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</si>
  <si>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</si>
  <si>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</si>
  <si>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</si>
  <si>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</si>
  <si>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</si>
  <si>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</si>
  <si>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</si>
  <si>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</si>
  <si>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</si>
  <si>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</si>
  <si>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</si>
  <si>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</si>
  <si>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</si>
  <si>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</si>
  <si>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</si>
  <si>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</si>
  <si>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</si>
  <si>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</si>
  <si>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</si>
  <si>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</si>
  <si>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</si>
  <si>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</si>
  <si>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</si>
  <si>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</si>
  <si>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</si>
  <si>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</si>
  <si>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</si>
  <si>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</si>
  <si>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</si>
  <si>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</si>
  <si>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</si>
  <si>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</si>
  <si>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</si>
  <si>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</si>
  <si>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</si>
  <si>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</si>
  <si>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</si>
  <si>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</si>
  <si>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</si>
  <si>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</si>
  <si>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</si>
  <si>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</si>
  <si>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</si>
  <si>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</si>
  <si>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</si>
  <si>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</si>
  <si>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</si>
  <si>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</si>
  <si>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</si>
  <si>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</si>
  <si>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</si>
  <si>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</si>
  <si>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</si>
  <si>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</si>
  <si>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</si>
  <si>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</si>
  <si>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</si>
  <si>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</si>
  <si>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</si>
  <si>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</si>
  <si>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</si>
  <si>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</si>
  <si>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</si>
  <si>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</si>
  <si>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</si>
  <si>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</si>
  <si>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</si>
  <si>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</si>
  <si>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</si>
  <si>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</si>
  <si>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</si>
  <si>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</si>
  <si>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</si>
  <si>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</si>
  <si>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</si>
  <si>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</si>
  <si>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</si>
  <si>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</si>
  <si>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</si>
  <si>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</si>
  <si>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</si>
  <si>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</si>
  <si>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</si>
  <si>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</si>
  <si>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</si>
  <si>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</si>
  <si>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</si>
  <si>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</si>
  <si>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</si>
  <si>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</si>
  <si>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</si>
  <si>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</si>
  <si>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</si>
  <si>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</si>
  <si>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</si>
  <si>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</si>
  <si>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</si>
  <si>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</si>
  <si>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</si>
  <si>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</si>
  <si>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</si>
  <si>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</si>
  <si>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</si>
  <si>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</si>
  <si>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</si>
  <si>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</si>
  <si>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</si>
  <si>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</si>
  <si>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</si>
  <si>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</si>
  <si>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</si>
  <si>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</si>
  <si>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</si>
  <si>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1955Q1</t>
  </si>
  <si>
    <t>1955Q2</t>
  </si>
  <si>
    <t>1955Q3</t>
  </si>
  <si>
    <t>1955Q4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</si>
  <si>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</si>
  <si>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</si>
  <si>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</si>
  <si>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</si>
  <si>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</si>
  <si>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</si>
  <si>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</si>
  <si>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</si>
  <si>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</si>
  <si>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</si>
  <si>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</si>
  <si>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</si>
  <si>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Return on equity: households</t>
  </si>
  <si>
    <t>KCFSI</t>
  </si>
  <si>
    <t>GDP GROWTH</t>
  </si>
  <si>
    <t>Inflation</t>
  </si>
  <si>
    <t>Debt/gdp</t>
  </si>
  <si>
    <t>BCI OECD</t>
  </si>
  <si>
    <t>CCI OECD</t>
  </si>
  <si>
    <t>Financial assets/gdp: nonfin. corp.</t>
  </si>
  <si>
    <t>Total debt/equity: nonfin. corp.</t>
  </si>
  <si>
    <t>Comm. real estate p (y-o-y %ch)</t>
  </si>
  <si>
    <t>Financial assets/total financial assets: other fin. corp.</t>
  </si>
  <si>
    <t>Federal funds effective rate</t>
  </si>
  <si>
    <t>dropme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</si>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</sst>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95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8" fillId="0" borderId="0" xfId="0" applyFont="1"/>
    <xf numFmtId="165" fontId="18" fillId="33" borderId="0" xfId="0" applyNumberFormat="1" applyFont="1" applyFill="1"/>
    <xf numFmtId="0" fontId="0" fillId="0" borderId="0" xfId="0" applyAlignment="1">
      <alignment textRotation="30"/>
    </xf>
    <xf numFmtId="0" fontId="18" fillId="0" borderId="0" xfId="0" applyFont="1" applyAlignment="1">
      <alignment textRotation="30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oed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topLeftCell="A226" workbookViewId="0">
      <selection activeCell="E247" sqref="E247:E248"/>
    </sheetView>
  </sheetViews>
  <sheetFormatPr defaultColWidth="8.85546875" defaultRowHeight="15" x14ac:dyDescent="0.25"/>
  <cols>
    <col min="2" max="2" width="9.42578125" bestFit="1" customWidth="1"/>
  </cols>
  <sheetData>
    <row r="1" spans="1:18" s="4" customFormat="1" ht="120.75" customHeight="1" x14ac:dyDescent="0.25">
      <c r="A1" s="4" t="s">
        <v>268</v>
      </c>
      <c r="B1" s="4" t="s">
        <v>269</v>
      </c>
      <c r="C1" s="4" t="s">
        <v>259</v>
      </c>
      <c r="D1" s="4" t="s">
        <v>258</v>
      </c>
      <c r="E1" s="4" t="s">
        <v>257</v>
      </c>
      <c r="F1" s="4" t="s">
        <v>261</v>
      </c>
      <c r="G1" s="5" t="s">
        <v>262</v>
      </c>
      <c r="H1" s="4" t="s">
        <v>265</v>
      </c>
      <c r="I1" s="4" t="s">
        <v>267</v>
      </c>
      <c r="J1" s="4" t="s">
        <v>266</v>
      </c>
      <c r="K1" s="4" t="s">
        <v>263</v>
      </c>
      <c r="L1" s="4" t="s">
        <v>264</v>
      </c>
      <c r="M1" s="4" t="s">
        <v>256</v>
      </c>
      <c r="N1" s="4" t="s">
        <v>260</v>
      </c>
      <c r="O1" s="4" t="str">
        <f>"log-"&amp;J1</f>
        <v>log-Financial assets/total financial assets: other fin. corp.</v>
      </c>
      <c r="P1" s="4" t="str">
        <f>"log-"&amp;K1</f>
        <v>log-Financial assets/gdp: nonfin. corp.</v>
      </c>
      <c r="Q1" s="4" t="str">
        <f>"log-"&amp;L1</f>
        <v>log-Total debt/equity: nonfin. corp.</v>
      </c>
      <c r="R1" s="4" t="str">
        <f>"log-"&amp;N1</f>
        <v>log-Debt/gdp</v>
      </c>
    </row>
    <row r="2" spans="1:18" x14ac:dyDescent="0.25">
      <c r="A2" t="s">
        <v>244</v>
      </c>
      <c r="B2" s="3">
        <f t="shared" ref="B2:B65" si="0">DATE(LEFT(A2,4),RIGHT(A2,1)*3-2,1)</f>
        <v>18994</v>
      </c>
      <c r="D2">
        <v>1.0095345E-2</v>
      </c>
      <c r="J2">
        <v>13.4</v>
      </c>
      <c r="K2">
        <v>58.3</v>
      </c>
      <c r="L2">
        <v>34.799999999999997</v>
      </c>
      <c r="M2">
        <v>9.9</v>
      </c>
      <c r="N2">
        <v>24</v>
      </c>
      <c r="O2">
        <f t="shared" ref="O2:O65" si="1">IFERROR(LN(J2),"")</f>
        <v>2.5952547069568657</v>
      </c>
      <c r="P2">
        <f t="shared" ref="P2:P65" si="2">IFERROR(LN(K2),"")</f>
        <v>4.0656020933564463</v>
      </c>
      <c r="Q2">
        <f t="shared" ref="Q2:Q65" si="3">IFERROR(LN(L2),"")</f>
        <v>3.5496173867804286</v>
      </c>
      <c r="R2">
        <f t="shared" ref="R2:R65" si="4">IFERROR(LN(N2),"")</f>
        <v>3.1780538303479458</v>
      </c>
    </row>
    <row r="3" spans="1:18" x14ac:dyDescent="0.25">
      <c r="A3" t="s">
        <v>245</v>
      </c>
      <c r="B3" s="3">
        <f t="shared" si="0"/>
        <v>19085</v>
      </c>
      <c r="D3">
        <v>3.3314830000000001E-3</v>
      </c>
      <c r="J3">
        <v>13.6</v>
      </c>
      <c r="K3">
        <v>60</v>
      </c>
      <c r="L3">
        <v>33.6</v>
      </c>
      <c r="M3">
        <v>9.1999999999999993</v>
      </c>
      <c r="N3">
        <v>25</v>
      </c>
      <c r="O3">
        <f t="shared" si="1"/>
        <v>2.6100697927420065</v>
      </c>
      <c r="P3">
        <f t="shared" si="2"/>
        <v>4.0943445622221004</v>
      </c>
      <c r="Q3">
        <f t="shared" si="3"/>
        <v>3.5145260669691587</v>
      </c>
      <c r="R3">
        <f t="shared" si="4"/>
        <v>3.2188758248682006</v>
      </c>
    </row>
    <row r="4" spans="1:18" x14ac:dyDescent="0.25">
      <c r="A4" t="s">
        <v>246</v>
      </c>
      <c r="B4" s="3">
        <f t="shared" si="0"/>
        <v>19176</v>
      </c>
      <c r="D4">
        <v>1.8539014999999999E-2</v>
      </c>
      <c r="J4">
        <v>13.6</v>
      </c>
      <c r="K4">
        <v>60.3</v>
      </c>
      <c r="L4">
        <v>34.799999999999997</v>
      </c>
      <c r="M4">
        <v>9.1</v>
      </c>
      <c r="N4">
        <v>25.4</v>
      </c>
      <c r="O4">
        <f t="shared" si="1"/>
        <v>2.6100697927420065</v>
      </c>
      <c r="P4">
        <f t="shared" si="2"/>
        <v>4.0993321037331398</v>
      </c>
      <c r="Q4">
        <f t="shared" si="3"/>
        <v>3.5496173867804286</v>
      </c>
      <c r="R4">
        <f t="shared" si="4"/>
        <v>3.2347491740244907</v>
      </c>
    </row>
    <row r="5" spans="1:18" x14ac:dyDescent="0.25">
      <c r="A5" t="s">
        <v>247</v>
      </c>
      <c r="B5" s="3">
        <f t="shared" si="0"/>
        <v>19268</v>
      </c>
      <c r="D5">
        <v>3.5588155000000003E-2</v>
      </c>
      <c r="H5">
        <v>2.6</v>
      </c>
      <c r="J5">
        <v>14</v>
      </c>
      <c r="K5">
        <v>60.2</v>
      </c>
      <c r="L5">
        <v>36</v>
      </c>
      <c r="M5">
        <v>10.199999999999999</v>
      </c>
      <c r="N5">
        <v>25.7</v>
      </c>
      <c r="O5">
        <f t="shared" si="1"/>
        <v>2.6390573296152584</v>
      </c>
      <c r="P5">
        <f t="shared" si="2"/>
        <v>4.0976723523147758</v>
      </c>
      <c r="Q5">
        <f t="shared" si="3"/>
        <v>3.5835189384561099</v>
      </c>
      <c r="R5">
        <f t="shared" si="4"/>
        <v>3.2464909919011742</v>
      </c>
    </row>
    <row r="6" spans="1:18" x14ac:dyDescent="0.25">
      <c r="A6" t="s">
        <v>248</v>
      </c>
      <c r="B6" s="3">
        <f t="shared" si="0"/>
        <v>19360</v>
      </c>
      <c r="D6">
        <v>1.9150052000000001E-2</v>
      </c>
      <c r="H6">
        <v>-0.1</v>
      </c>
      <c r="J6">
        <v>14.2</v>
      </c>
      <c r="K6">
        <v>60.4</v>
      </c>
      <c r="L6">
        <v>35</v>
      </c>
      <c r="M6">
        <v>10.4</v>
      </c>
      <c r="N6">
        <v>25.8</v>
      </c>
      <c r="O6">
        <f t="shared" si="1"/>
        <v>2.653241964607215</v>
      </c>
      <c r="P6">
        <f t="shared" si="2"/>
        <v>4.1009891049407692</v>
      </c>
      <c r="Q6">
        <f t="shared" si="3"/>
        <v>3.5553480614894135</v>
      </c>
      <c r="R6">
        <f t="shared" si="4"/>
        <v>3.2503744919275719</v>
      </c>
    </row>
    <row r="7" spans="1:18" x14ac:dyDescent="0.25">
      <c r="A7" t="s">
        <v>249</v>
      </c>
      <c r="B7" s="3">
        <f t="shared" si="0"/>
        <v>19450</v>
      </c>
      <c r="D7">
        <v>9.7812100000000003E-3</v>
      </c>
      <c r="H7">
        <v>1.7</v>
      </c>
      <c r="J7">
        <v>14.6</v>
      </c>
      <c r="K7">
        <v>61.3</v>
      </c>
      <c r="L7">
        <v>34.6</v>
      </c>
      <c r="M7">
        <v>10</v>
      </c>
      <c r="N7">
        <v>26.7</v>
      </c>
      <c r="O7">
        <f t="shared" si="1"/>
        <v>2.6810215287142909</v>
      </c>
      <c r="P7">
        <f t="shared" si="2"/>
        <v>4.1157798429421657</v>
      </c>
      <c r="Q7">
        <f t="shared" si="3"/>
        <v>3.5438536820636788</v>
      </c>
      <c r="R7">
        <f t="shared" si="4"/>
        <v>3.2846635654062037</v>
      </c>
    </row>
    <row r="8" spans="1:18" x14ac:dyDescent="0.25">
      <c r="A8" t="s">
        <v>250</v>
      </c>
      <c r="B8" s="3">
        <f t="shared" si="0"/>
        <v>19541</v>
      </c>
      <c r="D8">
        <v>-1.529442E-3</v>
      </c>
      <c r="H8">
        <v>3.3</v>
      </c>
      <c r="J8">
        <v>14.7</v>
      </c>
      <c r="K8">
        <v>63</v>
      </c>
      <c r="L8">
        <v>35.1</v>
      </c>
      <c r="M8">
        <v>9.6</v>
      </c>
      <c r="N8">
        <v>27.4</v>
      </c>
      <c r="O8">
        <f t="shared" si="1"/>
        <v>2.6878474937846906</v>
      </c>
      <c r="P8">
        <f t="shared" si="2"/>
        <v>4.1431347263915326</v>
      </c>
      <c r="Q8">
        <f t="shared" si="3"/>
        <v>3.55820113047182</v>
      </c>
      <c r="R8">
        <f t="shared" si="4"/>
        <v>3.3105430133940246</v>
      </c>
    </row>
    <row r="9" spans="1:18" x14ac:dyDescent="0.25">
      <c r="A9" t="s">
        <v>251</v>
      </c>
      <c r="B9" s="3">
        <f t="shared" si="0"/>
        <v>19633</v>
      </c>
      <c r="D9">
        <v>-1.3275466E-2</v>
      </c>
      <c r="H9">
        <v>2.9</v>
      </c>
      <c r="J9">
        <v>14.9</v>
      </c>
      <c r="K9">
        <v>65.7</v>
      </c>
      <c r="L9">
        <v>35.6</v>
      </c>
      <c r="M9">
        <v>7.8</v>
      </c>
      <c r="N9">
        <v>28.6</v>
      </c>
      <c r="O9">
        <f t="shared" si="1"/>
        <v>2.7013612129514133</v>
      </c>
      <c r="P9">
        <f t="shared" si="2"/>
        <v>4.1850989254905651</v>
      </c>
      <c r="Q9">
        <f t="shared" si="3"/>
        <v>3.572345637857985</v>
      </c>
      <c r="R9">
        <f t="shared" si="4"/>
        <v>3.3534067178258069</v>
      </c>
    </row>
    <row r="10" spans="1:18" x14ac:dyDescent="0.25">
      <c r="A10" t="s">
        <v>252</v>
      </c>
      <c r="B10" s="3">
        <f t="shared" si="0"/>
        <v>19725</v>
      </c>
      <c r="D10">
        <v>-1.552393E-3</v>
      </c>
      <c r="H10">
        <v>1.2</v>
      </c>
      <c r="J10">
        <v>15</v>
      </c>
      <c r="K10">
        <v>67.2</v>
      </c>
      <c r="L10">
        <v>33.9</v>
      </c>
      <c r="M10">
        <v>8.3000000000000007</v>
      </c>
      <c r="N10">
        <v>28.6</v>
      </c>
      <c r="O10">
        <f t="shared" si="1"/>
        <v>2.7080502011022101</v>
      </c>
      <c r="P10">
        <f t="shared" si="2"/>
        <v>4.2076732475291037</v>
      </c>
      <c r="Q10">
        <f t="shared" si="3"/>
        <v>3.5234150143864045</v>
      </c>
      <c r="R10">
        <f t="shared" si="4"/>
        <v>3.3534067178258069</v>
      </c>
    </row>
    <row r="11" spans="1:18" x14ac:dyDescent="0.25">
      <c r="A11" t="s">
        <v>253</v>
      </c>
      <c r="B11" s="3">
        <f t="shared" si="0"/>
        <v>19815</v>
      </c>
      <c r="D11">
        <v>2.0730760000000001E-3</v>
      </c>
      <c r="H11">
        <v>-1.2</v>
      </c>
      <c r="J11">
        <v>15.1</v>
      </c>
      <c r="K11">
        <v>68.900000000000006</v>
      </c>
      <c r="L11">
        <v>32.9</v>
      </c>
      <c r="M11">
        <v>8.5</v>
      </c>
      <c r="N11">
        <v>29.7</v>
      </c>
      <c r="O11">
        <f t="shared" si="1"/>
        <v>2.7146947438208788</v>
      </c>
      <c r="P11">
        <f t="shared" si="2"/>
        <v>4.2326561780196128</v>
      </c>
      <c r="Q11">
        <f t="shared" si="3"/>
        <v>3.493472657771326</v>
      </c>
      <c r="R11">
        <f t="shared" si="4"/>
        <v>3.3911470458086539</v>
      </c>
    </row>
    <row r="12" spans="1:18" x14ac:dyDescent="0.25">
      <c r="A12" t="s">
        <v>254</v>
      </c>
      <c r="B12" s="3">
        <f t="shared" si="0"/>
        <v>19906</v>
      </c>
      <c r="D12">
        <v>1.2671320999999999E-2</v>
      </c>
      <c r="H12">
        <v>-2.6</v>
      </c>
      <c r="I12">
        <v>1.1000000000000001</v>
      </c>
      <c r="J12">
        <v>15.1</v>
      </c>
      <c r="K12">
        <v>69.8</v>
      </c>
      <c r="L12">
        <v>33.799999999999997</v>
      </c>
      <c r="M12">
        <v>9</v>
      </c>
      <c r="N12">
        <v>30.1</v>
      </c>
      <c r="O12">
        <f t="shared" si="1"/>
        <v>2.7146947438208788</v>
      </c>
      <c r="P12">
        <f t="shared" si="2"/>
        <v>4.2456340097683265</v>
      </c>
      <c r="Q12">
        <f t="shared" si="3"/>
        <v>3.520460802488973</v>
      </c>
      <c r="R12">
        <f t="shared" si="4"/>
        <v>3.4045251717548299</v>
      </c>
    </row>
    <row r="13" spans="1:18" x14ac:dyDescent="0.25">
      <c r="A13" t="s">
        <v>255</v>
      </c>
      <c r="B13" s="3">
        <f t="shared" si="0"/>
        <v>19998</v>
      </c>
      <c r="D13">
        <v>2.2216547E-2</v>
      </c>
      <c r="H13">
        <v>-2.2999999999999998</v>
      </c>
      <c r="I13">
        <v>1.3</v>
      </c>
      <c r="J13">
        <v>15.2</v>
      </c>
      <c r="K13">
        <v>70.2</v>
      </c>
      <c r="L13">
        <v>35.4</v>
      </c>
      <c r="M13">
        <v>9.8000000000000007</v>
      </c>
      <c r="N13">
        <v>30.7</v>
      </c>
      <c r="O13">
        <f t="shared" si="1"/>
        <v>2.7212954278522306</v>
      </c>
      <c r="P13">
        <f t="shared" si="2"/>
        <v>4.2513483110317658</v>
      </c>
      <c r="Q13">
        <f t="shared" si="3"/>
        <v>3.5667118201397288</v>
      </c>
      <c r="R13">
        <f t="shared" si="4"/>
        <v>3.4242626545931514</v>
      </c>
    </row>
    <row r="14" spans="1:18" x14ac:dyDescent="0.25">
      <c r="A14" t="s">
        <v>240</v>
      </c>
      <c r="B14" s="3">
        <f t="shared" si="0"/>
        <v>20090</v>
      </c>
      <c r="D14">
        <v>3.3724706E-2</v>
      </c>
      <c r="H14">
        <v>-0.6</v>
      </c>
      <c r="I14">
        <v>1.4</v>
      </c>
      <c r="J14">
        <v>15.3</v>
      </c>
      <c r="K14">
        <v>69.400000000000006</v>
      </c>
      <c r="L14">
        <v>34.4</v>
      </c>
      <c r="M14">
        <v>10.9</v>
      </c>
      <c r="N14">
        <v>30.5</v>
      </c>
      <c r="O14">
        <f t="shared" si="1"/>
        <v>2.7278528283983898</v>
      </c>
      <c r="P14">
        <f t="shared" si="2"/>
        <v>4.2398868675127588</v>
      </c>
      <c r="Q14">
        <f t="shared" si="3"/>
        <v>3.5380565643793527</v>
      </c>
      <c r="R14">
        <f t="shared" si="4"/>
        <v>3.417726683613366</v>
      </c>
    </row>
    <row r="15" spans="1:18" x14ac:dyDescent="0.25">
      <c r="A15" t="s">
        <v>241</v>
      </c>
      <c r="B15" s="3">
        <f t="shared" si="0"/>
        <v>20180</v>
      </c>
      <c r="D15">
        <v>2.0299662E-2</v>
      </c>
      <c r="H15">
        <v>1.2</v>
      </c>
      <c r="I15">
        <v>1.6</v>
      </c>
      <c r="J15">
        <v>15.4</v>
      </c>
      <c r="K15">
        <v>70.099999999999994</v>
      </c>
      <c r="L15">
        <v>34.5</v>
      </c>
      <c r="M15">
        <v>11</v>
      </c>
      <c r="N15">
        <v>31.6</v>
      </c>
      <c r="O15">
        <f t="shared" si="1"/>
        <v>2.7343675094195836</v>
      </c>
      <c r="P15">
        <f t="shared" si="2"/>
        <v>4.2499227940405442</v>
      </c>
      <c r="Q15">
        <f t="shared" si="3"/>
        <v>3.5409593240373143</v>
      </c>
      <c r="R15">
        <f t="shared" si="4"/>
        <v>3.4531571205928664</v>
      </c>
    </row>
    <row r="16" spans="1:18" x14ac:dyDescent="0.25">
      <c r="A16" t="s">
        <v>242</v>
      </c>
      <c r="B16" s="3">
        <f t="shared" si="0"/>
        <v>20271</v>
      </c>
      <c r="D16">
        <v>2.0606348E-2</v>
      </c>
      <c r="H16">
        <v>2.6</v>
      </c>
      <c r="I16">
        <v>2.2000000000000002</v>
      </c>
      <c r="J16">
        <v>15.4</v>
      </c>
      <c r="K16">
        <v>70.5</v>
      </c>
      <c r="L16">
        <v>35.700000000000003</v>
      </c>
      <c r="M16">
        <v>10.7</v>
      </c>
      <c r="N16">
        <v>32.200000000000003</v>
      </c>
      <c r="O16">
        <f t="shared" si="1"/>
        <v>2.7343675094195836</v>
      </c>
      <c r="P16">
        <f t="shared" si="2"/>
        <v>4.255612709818223</v>
      </c>
      <c r="Q16">
        <f t="shared" si="3"/>
        <v>3.5751506887855933</v>
      </c>
      <c r="R16">
        <f t="shared" si="4"/>
        <v>3.4719664525503626</v>
      </c>
    </row>
    <row r="17" spans="1:18" x14ac:dyDescent="0.25">
      <c r="A17" t="s">
        <v>243</v>
      </c>
      <c r="B17" s="3">
        <f t="shared" si="0"/>
        <v>20363</v>
      </c>
      <c r="D17">
        <v>1.6012996000000002E-2</v>
      </c>
      <c r="H17">
        <v>4.8</v>
      </c>
      <c r="I17">
        <v>2.5</v>
      </c>
      <c r="J17">
        <v>15.5</v>
      </c>
      <c r="K17">
        <v>71.3</v>
      </c>
      <c r="L17">
        <v>37.6</v>
      </c>
      <c r="M17">
        <v>10.8</v>
      </c>
      <c r="N17">
        <v>33</v>
      </c>
      <c r="O17">
        <f t="shared" si="1"/>
        <v>2.7408400239252009</v>
      </c>
      <c r="P17">
        <f t="shared" si="2"/>
        <v>4.26689632742025</v>
      </c>
      <c r="Q17">
        <f t="shared" si="3"/>
        <v>3.6270040503958487</v>
      </c>
      <c r="R17">
        <f t="shared" si="4"/>
        <v>3.4965075614664802</v>
      </c>
    </row>
    <row r="18" spans="1:18" x14ac:dyDescent="0.25">
      <c r="A18" t="s">
        <v>0</v>
      </c>
      <c r="B18" s="3">
        <f t="shared" si="0"/>
        <v>20455</v>
      </c>
      <c r="C18">
        <v>0.37453180000000003</v>
      </c>
      <c r="D18">
        <v>6.1672000000000003E-3</v>
      </c>
      <c r="H18">
        <v>9.1999999999999993</v>
      </c>
      <c r="I18">
        <v>2.5</v>
      </c>
      <c r="J18">
        <v>15.5</v>
      </c>
      <c r="K18">
        <v>72.400000000000006</v>
      </c>
      <c r="L18">
        <v>35.5</v>
      </c>
      <c r="M18">
        <v>9.9</v>
      </c>
      <c r="N18">
        <v>33.200000000000003</v>
      </c>
      <c r="O18">
        <f t="shared" si="1"/>
        <v>2.7408400239252009</v>
      </c>
      <c r="P18">
        <f t="shared" si="2"/>
        <v>4.282206299391671</v>
      </c>
      <c r="Q18">
        <f t="shared" si="3"/>
        <v>3.5695326964813701</v>
      </c>
      <c r="R18">
        <f t="shared" si="4"/>
        <v>3.5025498759224432</v>
      </c>
    </row>
    <row r="19" spans="1:18" x14ac:dyDescent="0.25">
      <c r="A19" t="s">
        <v>1</v>
      </c>
      <c r="B19" s="3">
        <f t="shared" si="0"/>
        <v>20546</v>
      </c>
      <c r="C19">
        <v>1.2484390000000001</v>
      </c>
      <c r="D19">
        <v>1.4301929999999999E-2</v>
      </c>
      <c r="H19">
        <v>7.9</v>
      </c>
      <c r="I19">
        <v>2.7</v>
      </c>
      <c r="J19">
        <v>15.7</v>
      </c>
      <c r="K19">
        <v>72.599999999999994</v>
      </c>
      <c r="L19">
        <v>35.299999999999997</v>
      </c>
      <c r="M19">
        <v>9.8000000000000007</v>
      </c>
      <c r="N19">
        <v>33.9</v>
      </c>
      <c r="O19">
        <f t="shared" si="1"/>
        <v>2.7536607123542622</v>
      </c>
      <c r="P19">
        <f t="shared" si="2"/>
        <v>4.28496492183075</v>
      </c>
      <c r="Q19">
        <f t="shared" si="3"/>
        <v>3.5638829639392511</v>
      </c>
      <c r="R19">
        <f t="shared" si="4"/>
        <v>3.5234150143864045</v>
      </c>
    </row>
    <row r="20" spans="1:18" x14ac:dyDescent="0.25">
      <c r="A20" t="s">
        <v>2</v>
      </c>
      <c r="B20" s="3">
        <f t="shared" si="0"/>
        <v>20637</v>
      </c>
      <c r="C20">
        <v>1.9875780000000001</v>
      </c>
      <c r="D20">
        <v>1.1638317E-2</v>
      </c>
      <c r="H20">
        <v>9.3000000000000007</v>
      </c>
      <c r="I20">
        <v>3</v>
      </c>
      <c r="J20">
        <v>15.8</v>
      </c>
      <c r="K20">
        <v>73.099999999999994</v>
      </c>
      <c r="L20">
        <v>35.4</v>
      </c>
      <c r="M20">
        <v>9.4</v>
      </c>
      <c r="N20">
        <v>34.299999999999997</v>
      </c>
      <c r="O20">
        <f t="shared" si="1"/>
        <v>2.760009940032921</v>
      </c>
      <c r="P20">
        <f t="shared" si="2"/>
        <v>4.2918283667557331</v>
      </c>
      <c r="Q20">
        <f t="shared" si="3"/>
        <v>3.5667118201397288</v>
      </c>
      <c r="R20">
        <f t="shared" si="4"/>
        <v>3.535145354171894</v>
      </c>
    </row>
    <row r="21" spans="1:18" x14ac:dyDescent="0.25">
      <c r="A21" t="s">
        <v>3</v>
      </c>
      <c r="B21" s="3">
        <f t="shared" si="0"/>
        <v>20729</v>
      </c>
      <c r="C21">
        <v>2.4813900000000002</v>
      </c>
      <c r="D21">
        <v>2.0575221000000001E-2</v>
      </c>
      <c r="H21">
        <v>7.9</v>
      </c>
      <c r="I21">
        <v>2.9</v>
      </c>
      <c r="J21">
        <v>15.8</v>
      </c>
      <c r="K21">
        <v>73.3</v>
      </c>
      <c r="L21">
        <v>36.5</v>
      </c>
      <c r="M21">
        <v>9.4</v>
      </c>
      <c r="N21">
        <v>34.6</v>
      </c>
      <c r="O21">
        <f t="shared" si="1"/>
        <v>2.760009940032921</v>
      </c>
      <c r="P21">
        <f t="shared" si="2"/>
        <v>4.2945606088926054</v>
      </c>
      <c r="Q21">
        <f t="shared" si="3"/>
        <v>3.597312260588446</v>
      </c>
      <c r="R21">
        <f t="shared" si="4"/>
        <v>3.5438536820636788</v>
      </c>
    </row>
    <row r="22" spans="1:18" x14ac:dyDescent="0.25">
      <c r="A22" t="s">
        <v>4</v>
      </c>
      <c r="B22" s="3">
        <f t="shared" si="0"/>
        <v>20821</v>
      </c>
      <c r="C22">
        <v>3.358209</v>
      </c>
      <c r="D22">
        <v>2.0160416E-2</v>
      </c>
      <c r="H22">
        <v>4.3</v>
      </c>
      <c r="I22">
        <v>3</v>
      </c>
      <c r="J22">
        <v>16</v>
      </c>
      <c r="K22">
        <v>73.5</v>
      </c>
      <c r="L22">
        <v>35.4</v>
      </c>
      <c r="M22">
        <v>9.5</v>
      </c>
      <c r="N22">
        <v>34.200000000000003</v>
      </c>
      <c r="O22">
        <f t="shared" si="1"/>
        <v>2.7725887222397811</v>
      </c>
      <c r="P22">
        <f t="shared" si="2"/>
        <v>4.2972854062187906</v>
      </c>
      <c r="Q22">
        <f t="shared" si="3"/>
        <v>3.5667118201397288</v>
      </c>
      <c r="R22">
        <f t="shared" si="4"/>
        <v>3.5322256440685598</v>
      </c>
    </row>
    <row r="23" spans="1:18" x14ac:dyDescent="0.25">
      <c r="A23" t="s">
        <v>5</v>
      </c>
      <c r="B23" s="3">
        <f t="shared" si="0"/>
        <v>20911</v>
      </c>
      <c r="C23">
        <v>3.5758320000000001</v>
      </c>
      <c r="D23">
        <v>4.6748830000000003E-3</v>
      </c>
      <c r="H23">
        <v>6.1</v>
      </c>
      <c r="I23">
        <v>3</v>
      </c>
      <c r="J23">
        <v>16.2</v>
      </c>
      <c r="K23">
        <v>75.5</v>
      </c>
      <c r="L23">
        <v>35</v>
      </c>
      <c r="M23">
        <v>9.1</v>
      </c>
      <c r="N23">
        <v>35.1</v>
      </c>
      <c r="O23">
        <f t="shared" si="1"/>
        <v>2.7850112422383382</v>
      </c>
      <c r="P23">
        <f t="shared" si="2"/>
        <v>4.3241326562549789</v>
      </c>
      <c r="Q23">
        <f t="shared" si="3"/>
        <v>3.5553480614894135</v>
      </c>
      <c r="R23">
        <f t="shared" si="4"/>
        <v>3.55820113047182</v>
      </c>
    </row>
    <row r="24" spans="1:18" x14ac:dyDescent="0.25">
      <c r="A24" t="s">
        <v>6</v>
      </c>
      <c r="B24" s="3">
        <f t="shared" si="0"/>
        <v>21002</v>
      </c>
      <c r="C24">
        <v>3.4104749999999999</v>
      </c>
      <c r="D24">
        <v>1.5862944E-2</v>
      </c>
      <c r="H24">
        <v>3.9</v>
      </c>
      <c r="I24">
        <v>3.5</v>
      </c>
      <c r="J24">
        <v>16.5</v>
      </c>
      <c r="K24">
        <v>76</v>
      </c>
      <c r="L24">
        <v>35.299999999999997</v>
      </c>
      <c r="M24">
        <v>8.8000000000000007</v>
      </c>
      <c r="N24">
        <v>35.200000000000003</v>
      </c>
      <c r="O24">
        <f t="shared" si="1"/>
        <v>2.8033603809065348</v>
      </c>
      <c r="P24">
        <f t="shared" si="2"/>
        <v>4.3307333402863311</v>
      </c>
      <c r="Q24">
        <f t="shared" si="3"/>
        <v>3.5638829639392511</v>
      </c>
      <c r="R24">
        <f t="shared" si="4"/>
        <v>3.5610460826040513</v>
      </c>
    </row>
    <row r="25" spans="1:18" x14ac:dyDescent="0.25">
      <c r="A25" t="s">
        <v>7</v>
      </c>
      <c r="B25" s="3">
        <f t="shared" si="0"/>
        <v>21094</v>
      </c>
      <c r="C25">
        <v>3.026634</v>
      </c>
      <c r="D25">
        <v>-9.5773469999999999E-3</v>
      </c>
      <c r="H25">
        <v>2.9</v>
      </c>
      <c r="I25">
        <v>3</v>
      </c>
      <c r="J25">
        <v>16.7</v>
      </c>
      <c r="K25">
        <v>78.599999999999994</v>
      </c>
      <c r="L25">
        <v>36.4</v>
      </c>
      <c r="M25">
        <v>8.1</v>
      </c>
      <c r="N25">
        <v>36.200000000000003</v>
      </c>
      <c r="O25">
        <f t="shared" si="1"/>
        <v>2.8154087194227095</v>
      </c>
      <c r="P25">
        <f t="shared" si="2"/>
        <v>4.3643716994351607</v>
      </c>
      <c r="Q25">
        <f t="shared" si="3"/>
        <v>3.5945687746426951</v>
      </c>
      <c r="R25">
        <f t="shared" si="4"/>
        <v>3.5890591188317256</v>
      </c>
    </row>
    <row r="26" spans="1:18" x14ac:dyDescent="0.25">
      <c r="A26" t="s">
        <v>8</v>
      </c>
      <c r="B26" s="3">
        <f t="shared" si="0"/>
        <v>21186</v>
      </c>
      <c r="C26">
        <v>3.4897710000000002</v>
      </c>
      <c r="D26">
        <v>-1.5345806E-2</v>
      </c>
      <c r="H26">
        <v>-0.5</v>
      </c>
      <c r="I26">
        <v>1.2</v>
      </c>
      <c r="J26">
        <v>16.8</v>
      </c>
      <c r="K26">
        <v>81.5</v>
      </c>
      <c r="L26">
        <v>35</v>
      </c>
      <c r="M26">
        <v>7</v>
      </c>
      <c r="N26">
        <v>36.6</v>
      </c>
      <c r="O26">
        <f t="shared" si="1"/>
        <v>2.8213788864092133</v>
      </c>
      <c r="P26">
        <f t="shared" si="2"/>
        <v>4.4006030202468169</v>
      </c>
      <c r="Q26">
        <f t="shared" si="3"/>
        <v>3.5553480614894135</v>
      </c>
      <c r="R26">
        <f t="shared" si="4"/>
        <v>3.6000482404073204</v>
      </c>
    </row>
    <row r="27" spans="1:18" x14ac:dyDescent="0.25">
      <c r="A27" t="s">
        <v>9</v>
      </c>
      <c r="B27" s="3">
        <f t="shared" si="0"/>
        <v>21276</v>
      </c>
      <c r="C27">
        <v>3.214286</v>
      </c>
      <c r="D27">
        <v>9.3936809999999992E-3</v>
      </c>
      <c r="H27">
        <v>-1.1000000000000001</v>
      </c>
      <c r="I27">
        <v>0.9</v>
      </c>
      <c r="J27">
        <v>16.8</v>
      </c>
      <c r="K27">
        <v>82.8</v>
      </c>
      <c r="L27">
        <v>34.700000000000003</v>
      </c>
      <c r="M27">
        <v>7.2</v>
      </c>
      <c r="N27">
        <v>37</v>
      </c>
      <c r="O27">
        <f t="shared" si="1"/>
        <v>2.8213788864092133</v>
      </c>
      <c r="P27">
        <f t="shared" si="2"/>
        <v>4.4164280613912137</v>
      </c>
      <c r="Q27">
        <f t="shared" si="3"/>
        <v>3.5467396869528134</v>
      </c>
      <c r="R27">
        <f t="shared" si="4"/>
        <v>3.6109179126442243</v>
      </c>
    </row>
    <row r="28" spans="1:18" x14ac:dyDescent="0.25">
      <c r="A28" t="s">
        <v>10</v>
      </c>
      <c r="B28" s="3">
        <f t="shared" si="0"/>
        <v>21367</v>
      </c>
      <c r="C28">
        <v>2.237927</v>
      </c>
      <c r="D28">
        <v>2.9399323000000002E-2</v>
      </c>
      <c r="H28">
        <v>-1.4</v>
      </c>
      <c r="I28">
        <v>1.8</v>
      </c>
      <c r="J28">
        <v>16.600000000000001</v>
      </c>
      <c r="K28">
        <v>81.8</v>
      </c>
      <c r="L28">
        <v>35.5</v>
      </c>
      <c r="M28">
        <v>8</v>
      </c>
      <c r="N28">
        <v>36.700000000000003</v>
      </c>
      <c r="O28">
        <f t="shared" si="1"/>
        <v>2.8094026953624978</v>
      </c>
      <c r="P28">
        <f t="shared" si="2"/>
        <v>4.4042772436087017</v>
      </c>
      <c r="Q28">
        <f t="shared" si="3"/>
        <v>3.5695326964813701</v>
      </c>
      <c r="R28">
        <f t="shared" si="4"/>
        <v>3.6027767550605247</v>
      </c>
    </row>
    <row r="29" spans="1:18" x14ac:dyDescent="0.25">
      <c r="A29" t="s">
        <v>11</v>
      </c>
      <c r="B29" s="3">
        <f t="shared" si="0"/>
        <v>21459</v>
      </c>
      <c r="C29">
        <v>1.9976499999999999</v>
      </c>
      <c r="D29">
        <v>2.8148757E-2</v>
      </c>
      <c r="H29">
        <v>-1.1000000000000001</v>
      </c>
      <c r="I29">
        <v>2.4</v>
      </c>
      <c r="J29">
        <v>16.7</v>
      </c>
      <c r="K29">
        <v>81.8</v>
      </c>
      <c r="L29">
        <v>37.1</v>
      </c>
      <c r="M29">
        <v>9</v>
      </c>
      <c r="N29">
        <v>36.799999999999997</v>
      </c>
      <c r="O29">
        <f t="shared" si="1"/>
        <v>2.8154087194227095</v>
      </c>
      <c r="P29">
        <f t="shared" si="2"/>
        <v>4.4042772436087017</v>
      </c>
      <c r="Q29">
        <f t="shared" si="3"/>
        <v>3.6136169696133895</v>
      </c>
      <c r="R29">
        <f t="shared" si="4"/>
        <v>3.6054978451748854</v>
      </c>
    </row>
    <row r="30" spans="1:18" x14ac:dyDescent="0.25">
      <c r="A30" t="s">
        <v>12</v>
      </c>
      <c r="B30" s="3">
        <f t="shared" si="0"/>
        <v>21551</v>
      </c>
      <c r="C30">
        <v>0.93023259999999997</v>
      </c>
      <c r="D30">
        <v>2.1382894E-2</v>
      </c>
      <c r="H30">
        <v>0.7</v>
      </c>
      <c r="I30">
        <v>2.8</v>
      </c>
      <c r="J30">
        <v>16.8</v>
      </c>
      <c r="K30">
        <v>81.5</v>
      </c>
      <c r="L30">
        <v>36.700000000000003</v>
      </c>
      <c r="M30">
        <v>9.4</v>
      </c>
      <c r="N30">
        <v>36.5</v>
      </c>
      <c r="O30">
        <f t="shared" si="1"/>
        <v>2.8213788864092133</v>
      </c>
      <c r="P30">
        <f t="shared" si="2"/>
        <v>4.4006030202468169</v>
      </c>
      <c r="Q30">
        <f t="shared" si="3"/>
        <v>3.6027767550605247</v>
      </c>
      <c r="R30">
        <f t="shared" si="4"/>
        <v>3.597312260588446</v>
      </c>
    </row>
    <row r="31" spans="1:18" x14ac:dyDescent="0.25">
      <c r="A31" t="s">
        <v>13</v>
      </c>
      <c r="B31" s="3">
        <f t="shared" si="0"/>
        <v>21641</v>
      </c>
      <c r="C31">
        <v>0.46136100000000002</v>
      </c>
      <c r="D31">
        <v>2.5630991999999998E-2</v>
      </c>
      <c r="H31">
        <v>0.6</v>
      </c>
      <c r="I31">
        <v>3.4</v>
      </c>
      <c r="J31">
        <v>16.899999999999999</v>
      </c>
      <c r="K31">
        <v>81.2</v>
      </c>
      <c r="L31">
        <v>37.4</v>
      </c>
      <c r="M31">
        <v>10.3</v>
      </c>
      <c r="N31">
        <v>36.9</v>
      </c>
      <c r="O31">
        <f t="shared" si="1"/>
        <v>2.8273136219290276</v>
      </c>
      <c r="P31">
        <f t="shared" si="2"/>
        <v>4.396915247167632</v>
      </c>
      <c r="Q31">
        <f t="shared" si="3"/>
        <v>3.6216707044204863</v>
      </c>
      <c r="R31">
        <f t="shared" si="4"/>
        <v>3.6082115510464816</v>
      </c>
    </row>
    <row r="32" spans="1:18" x14ac:dyDescent="0.25">
      <c r="A32" t="s">
        <v>14</v>
      </c>
      <c r="B32" s="3">
        <f t="shared" si="0"/>
        <v>21732</v>
      </c>
      <c r="C32">
        <v>1.0368660000000001</v>
      </c>
      <c r="D32">
        <v>1.9076690000000001E-3</v>
      </c>
      <c r="H32">
        <v>0.6</v>
      </c>
      <c r="I32">
        <v>3.8</v>
      </c>
      <c r="J32">
        <v>17</v>
      </c>
      <c r="K32">
        <v>82.4</v>
      </c>
      <c r="L32">
        <v>37.200000000000003</v>
      </c>
      <c r="M32">
        <v>9.1</v>
      </c>
      <c r="N32">
        <v>38.1</v>
      </c>
      <c r="O32">
        <f t="shared" si="1"/>
        <v>2.8332133440562162</v>
      </c>
      <c r="P32">
        <f t="shared" si="2"/>
        <v>4.4115854369154262</v>
      </c>
      <c r="Q32">
        <f t="shared" si="3"/>
        <v>3.6163087612791012</v>
      </c>
      <c r="R32">
        <f t="shared" si="4"/>
        <v>3.6402142821326553</v>
      </c>
    </row>
    <row r="33" spans="1:18" x14ac:dyDescent="0.25">
      <c r="A33" t="s">
        <v>15</v>
      </c>
      <c r="B33" s="3">
        <f t="shared" si="0"/>
        <v>21824</v>
      </c>
      <c r="C33">
        <v>1.612903</v>
      </c>
      <c r="D33">
        <v>7.8065499999999998E-3</v>
      </c>
      <c r="H33">
        <v>0.4</v>
      </c>
      <c r="I33">
        <v>4</v>
      </c>
      <c r="J33">
        <v>17</v>
      </c>
      <c r="K33">
        <v>83.7</v>
      </c>
      <c r="L33">
        <v>38.5</v>
      </c>
      <c r="M33">
        <v>9.1</v>
      </c>
      <c r="N33">
        <v>39.1</v>
      </c>
      <c r="O33">
        <f t="shared" si="1"/>
        <v>2.8332133440562162</v>
      </c>
      <c r="P33">
        <f t="shared" si="2"/>
        <v>4.4272389774954295</v>
      </c>
      <c r="Q33">
        <f t="shared" si="3"/>
        <v>3.6506582412937387</v>
      </c>
      <c r="R33">
        <f t="shared" si="4"/>
        <v>3.6661224669913199</v>
      </c>
    </row>
    <row r="34" spans="1:18" x14ac:dyDescent="0.25">
      <c r="A34" t="s">
        <v>16</v>
      </c>
      <c r="B34" s="3">
        <f t="shared" si="0"/>
        <v>21916</v>
      </c>
      <c r="C34">
        <v>1.4976959999999999</v>
      </c>
      <c r="D34">
        <v>2.6450028E-2</v>
      </c>
      <c r="H34">
        <v>1.4</v>
      </c>
      <c r="I34">
        <v>3.8</v>
      </c>
      <c r="J34">
        <v>17.3</v>
      </c>
      <c r="K34">
        <v>82.7</v>
      </c>
      <c r="L34">
        <v>38.299999999999997</v>
      </c>
      <c r="M34">
        <v>9.6999999999999993</v>
      </c>
      <c r="N34">
        <v>38.200000000000003</v>
      </c>
      <c r="O34">
        <f t="shared" si="1"/>
        <v>2.8507065015037334</v>
      </c>
      <c r="P34">
        <f t="shared" si="2"/>
        <v>4.4152196020296453</v>
      </c>
      <c r="Q34">
        <f t="shared" si="3"/>
        <v>3.6454498961866002</v>
      </c>
      <c r="R34">
        <f t="shared" si="4"/>
        <v>3.6428355156125294</v>
      </c>
    </row>
    <row r="35" spans="1:18" x14ac:dyDescent="0.25">
      <c r="A35" t="s">
        <v>17</v>
      </c>
      <c r="B35" s="3">
        <f t="shared" si="0"/>
        <v>22007</v>
      </c>
      <c r="C35">
        <v>1.7221580000000001</v>
      </c>
      <c r="D35">
        <v>-1.104362E-3</v>
      </c>
      <c r="H35">
        <v>0.2</v>
      </c>
      <c r="I35">
        <v>3.3</v>
      </c>
      <c r="J35">
        <v>17.399999999999999</v>
      </c>
      <c r="K35">
        <v>84.8</v>
      </c>
      <c r="L35">
        <v>38.700000000000003</v>
      </c>
      <c r="M35">
        <v>8.9</v>
      </c>
      <c r="N35">
        <v>39.5</v>
      </c>
      <c r="O35">
        <f t="shared" si="1"/>
        <v>2.8564702062204832</v>
      </c>
      <c r="P35">
        <f t="shared" si="2"/>
        <v>4.4402955427978572</v>
      </c>
      <c r="Q35">
        <f t="shared" si="3"/>
        <v>3.655839600035736</v>
      </c>
      <c r="R35">
        <f t="shared" si="4"/>
        <v>3.6763006719070761</v>
      </c>
    </row>
    <row r="36" spans="1:18" x14ac:dyDescent="0.25">
      <c r="A36" t="s">
        <v>18</v>
      </c>
      <c r="B36" s="3">
        <f t="shared" si="0"/>
        <v>22098</v>
      </c>
      <c r="C36">
        <v>1.2542759999999999</v>
      </c>
      <c r="D36">
        <v>6.0807079999999998E-3</v>
      </c>
      <c r="H36">
        <v>-0.6</v>
      </c>
      <c r="I36">
        <v>2.6</v>
      </c>
      <c r="J36">
        <v>17.600000000000001</v>
      </c>
      <c r="K36">
        <v>85.5</v>
      </c>
      <c r="L36">
        <v>38.6</v>
      </c>
      <c r="M36">
        <v>8.8000000000000007</v>
      </c>
      <c r="N36">
        <v>40.1</v>
      </c>
      <c r="O36">
        <f t="shared" si="1"/>
        <v>2.8678989020441064</v>
      </c>
      <c r="P36">
        <f t="shared" si="2"/>
        <v>4.4485163759427149</v>
      </c>
      <c r="Q36">
        <f t="shared" si="3"/>
        <v>3.6532522764707851</v>
      </c>
      <c r="R36">
        <f t="shared" si="4"/>
        <v>3.6913763343125234</v>
      </c>
    </row>
    <row r="37" spans="1:18" x14ac:dyDescent="0.25">
      <c r="A37" t="s">
        <v>19</v>
      </c>
      <c r="B37" s="3">
        <f t="shared" si="0"/>
        <v>22190</v>
      </c>
      <c r="C37">
        <v>1.360544</v>
      </c>
      <c r="D37">
        <v>-8.9743589999999995E-3</v>
      </c>
      <c r="H37">
        <v>-1.4</v>
      </c>
      <c r="I37">
        <v>2</v>
      </c>
      <c r="J37">
        <v>17.600000000000001</v>
      </c>
      <c r="K37">
        <v>88.5</v>
      </c>
      <c r="L37">
        <v>39.9</v>
      </c>
      <c r="M37">
        <v>8.4</v>
      </c>
      <c r="N37">
        <v>41.5</v>
      </c>
      <c r="O37">
        <f t="shared" si="1"/>
        <v>2.8678989020441064</v>
      </c>
      <c r="P37">
        <f t="shared" si="2"/>
        <v>4.4830025520138834</v>
      </c>
      <c r="Q37">
        <f t="shared" si="3"/>
        <v>3.6863763238958178</v>
      </c>
      <c r="R37">
        <f t="shared" si="4"/>
        <v>3.7256934272366524</v>
      </c>
    </row>
    <row r="38" spans="1:18" x14ac:dyDescent="0.25">
      <c r="A38" t="s">
        <v>20</v>
      </c>
      <c r="B38" s="3">
        <f t="shared" si="0"/>
        <v>22282</v>
      </c>
      <c r="C38">
        <v>1.4755959999999999</v>
      </c>
      <c r="D38">
        <v>8.8708190000000003E-3</v>
      </c>
      <c r="H38">
        <v>-1.8</v>
      </c>
      <c r="I38">
        <v>2</v>
      </c>
      <c r="J38">
        <v>17.5</v>
      </c>
      <c r="K38">
        <v>89.5</v>
      </c>
      <c r="L38">
        <v>39.1</v>
      </c>
      <c r="M38">
        <v>8.1</v>
      </c>
      <c r="N38">
        <v>41.3</v>
      </c>
      <c r="O38">
        <f t="shared" si="1"/>
        <v>2.8622008809294686</v>
      </c>
      <c r="P38">
        <f t="shared" si="2"/>
        <v>4.4942386252808095</v>
      </c>
      <c r="Q38">
        <f t="shared" si="3"/>
        <v>3.6661224669913199</v>
      </c>
      <c r="R38">
        <f t="shared" si="4"/>
        <v>3.7208624999669868</v>
      </c>
    </row>
    <row r="39" spans="1:18" x14ac:dyDescent="0.25">
      <c r="A39" t="s">
        <v>21</v>
      </c>
      <c r="B39" s="3">
        <f t="shared" si="0"/>
        <v>22372</v>
      </c>
      <c r="C39">
        <v>0.90293460000000003</v>
      </c>
      <c r="D39">
        <v>2.1066128999999999E-2</v>
      </c>
      <c r="H39">
        <v>-1</v>
      </c>
      <c r="I39">
        <v>1.7</v>
      </c>
      <c r="J39">
        <v>17.5</v>
      </c>
      <c r="K39">
        <v>89.1</v>
      </c>
      <c r="L39">
        <v>39.200000000000003</v>
      </c>
      <c r="M39">
        <v>8.9</v>
      </c>
      <c r="N39">
        <v>41.5</v>
      </c>
      <c r="O39">
        <f t="shared" si="1"/>
        <v>2.8622008809294686</v>
      </c>
      <c r="P39">
        <f t="shared" si="2"/>
        <v>4.4897593344767639</v>
      </c>
      <c r="Q39">
        <f t="shared" si="3"/>
        <v>3.6686767467964168</v>
      </c>
      <c r="R39">
        <f t="shared" si="4"/>
        <v>3.7256934272366524</v>
      </c>
    </row>
    <row r="40" spans="1:18" x14ac:dyDescent="0.25">
      <c r="A40" t="s">
        <v>22</v>
      </c>
      <c r="B40" s="3">
        <f t="shared" si="0"/>
        <v>22463</v>
      </c>
      <c r="C40">
        <v>1.238739</v>
      </c>
      <c r="D40">
        <v>1.9375673E-2</v>
      </c>
      <c r="H40">
        <v>-0.4</v>
      </c>
      <c r="I40">
        <v>1.9</v>
      </c>
      <c r="J40">
        <v>17.5</v>
      </c>
      <c r="K40">
        <v>89</v>
      </c>
      <c r="L40">
        <v>39.4</v>
      </c>
      <c r="M40">
        <v>9.3000000000000007</v>
      </c>
      <c r="N40">
        <v>41.5</v>
      </c>
      <c r="O40">
        <f t="shared" si="1"/>
        <v>2.8622008809294686</v>
      </c>
      <c r="P40">
        <f t="shared" si="2"/>
        <v>4.4886363697321396</v>
      </c>
      <c r="Q40">
        <f t="shared" si="3"/>
        <v>3.673765816303888</v>
      </c>
      <c r="R40">
        <f t="shared" si="4"/>
        <v>3.7256934272366524</v>
      </c>
    </row>
    <row r="41" spans="1:18" x14ac:dyDescent="0.25">
      <c r="A41" t="s">
        <v>23</v>
      </c>
      <c r="B41" s="3">
        <f t="shared" si="0"/>
        <v>22555</v>
      </c>
      <c r="C41">
        <v>0.67114099999999999</v>
      </c>
      <c r="D41">
        <v>2.3583244999999999E-2</v>
      </c>
      <c r="H41">
        <v>0.7</v>
      </c>
      <c r="I41">
        <v>2.2999999999999998</v>
      </c>
      <c r="J41">
        <v>17.5</v>
      </c>
      <c r="K41">
        <v>89.2</v>
      </c>
      <c r="L41">
        <v>40.799999999999997</v>
      </c>
      <c r="M41">
        <v>10.199999999999999</v>
      </c>
      <c r="N41">
        <v>41.8</v>
      </c>
      <c r="O41">
        <f t="shared" si="1"/>
        <v>2.8622008809294686</v>
      </c>
      <c r="P41">
        <f t="shared" si="2"/>
        <v>4.4908810395859637</v>
      </c>
      <c r="Q41">
        <f t="shared" si="3"/>
        <v>3.708682081410116</v>
      </c>
      <c r="R41">
        <f t="shared" si="4"/>
        <v>3.7328963395307104</v>
      </c>
    </row>
    <row r="42" spans="1:18" x14ac:dyDescent="0.25">
      <c r="A42" t="s">
        <v>24</v>
      </c>
      <c r="B42" s="3">
        <f t="shared" si="0"/>
        <v>22647</v>
      </c>
      <c r="C42">
        <v>0.89485459999999994</v>
      </c>
      <c r="D42">
        <v>2.3383768999999999E-2</v>
      </c>
      <c r="H42">
        <v>0.9</v>
      </c>
      <c r="I42">
        <v>2.9</v>
      </c>
      <c r="J42">
        <v>17.5</v>
      </c>
      <c r="K42">
        <v>87.9</v>
      </c>
      <c r="L42">
        <v>40.299999999999997</v>
      </c>
      <c r="M42">
        <v>10.1</v>
      </c>
      <c r="N42">
        <v>41</v>
      </c>
      <c r="O42">
        <f t="shared" si="1"/>
        <v>2.8622008809294686</v>
      </c>
      <c r="P42">
        <f t="shared" si="2"/>
        <v>4.4761998046911318</v>
      </c>
      <c r="Q42">
        <f t="shared" si="3"/>
        <v>3.6963514689526371</v>
      </c>
      <c r="R42">
        <f t="shared" si="4"/>
        <v>3.713572066704308</v>
      </c>
    </row>
    <row r="43" spans="1:18" x14ac:dyDescent="0.25">
      <c r="A43" t="s">
        <v>25</v>
      </c>
      <c r="B43" s="3">
        <f t="shared" si="0"/>
        <v>22737</v>
      </c>
      <c r="C43">
        <v>1.342282</v>
      </c>
      <c r="D43">
        <v>1.2432795999999999E-2</v>
      </c>
      <c r="H43">
        <v>1</v>
      </c>
      <c r="I43">
        <v>2.7</v>
      </c>
      <c r="J43">
        <v>17.899999999999999</v>
      </c>
      <c r="K43">
        <v>86.1</v>
      </c>
      <c r="L43">
        <v>40.700000000000003</v>
      </c>
      <c r="M43">
        <v>10</v>
      </c>
      <c r="N43">
        <v>41.7</v>
      </c>
      <c r="O43">
        <f t="shared" si="1"/>
        <v>2.884800712846709</v>
      </c>
      <c r="P43">
        <f t="shared" si="2"/>
        <v>4.4555094114336846</v>
      </c>
      <c r="Q43">
        <f t="shared" si="3"/>
        <v>3.7062280924485496</v>
      </c>
      <c r="R43">
        <f t="shared" si="4"/>
        <v>3.730501128804756</v>
      </c>
    </row>
    <row r="44" spans="1:18" x14ac:dyDescent="0.25">
      <c r="A44" t="s">
        <v>26</v>
      </c>
      <c r="B44" s="3">
        <f t="shared" si="0"/>
        <v>22828</v>
      </c>
      <c r="C44">
        <v>1.2235819999999999</v>
      </c>
      <c r="D44">
        <v>1.1616329E-2</v>
      </c>
      <c r="H44">
        <v>0.8</v>
      </c>
      <c r="I44">
        <v>2.9</v>
      </c>
      <c r="J44">
        <v>17.8</v>
      </c>
      <c r="K44">
        <v>86.4</v>
      </c>
      <c r="L44">
        <v>41.2</v>
      </c>
      <c r="M44">
        <v>10.3</v>
      </c>
      <c r="N44">
        <v>42.3</v>
      </c>
      <c r="O44">
        <f t="shared" si="1"/>
        <v>2.8791984572980396</v>
      </c>
      <c r="P44">
        <f t="shared" si="2"/>
        <v>4.4589876758100102</v>
      </c>
      <c r="Q44">
        <f t="shared" si="3"/>
        <v>3.7184382563554808</v>
      </c>
      <c r="R44">
        <f t="shared" si="4"/>
        <v>3.7447870860522321</v>
      </c>
    </row>
    <row r="45" spans="1:18" x14ac:dyDescent="0.25">
      <c r="A45" t="s">
        <v>27</v>
      </c>
      <c r="B45" s="3">
        <f t="shared" si="0"/>
        <v>22920</v>
      </c>
      <c r="C45">
        <v>1.3333330000000001</v>
      </c>
      <c r="D45">
        <v>5.7414700000000003E-3</v>
      </c>
      <c r="H45">
        <v>0.7</v>
      </c>
      <c r="I45">
        <v>2.9</v>
      </c>
      <c r="J45">
        <v>17.399999999999999</v>
      </c>
      <c r="K45">
        <v>88</v>
      </c>
      <c r="L45">
        <v>42</v>
      </c>
      <c r="M45">
        <v>10.6</v>
      </c>
      <c r="N45">
        <v>43.2</v>
      </c>
      <c r="O45">
        <f t="shared" si="1"/>
        <v>2.8564702062204832</v>
      </c>
      <c r="P45">
        <f t="shared" si="2"/>
        <v>4.4773368144782069</v>
      </c>
      <c r="Q45">
        <f t="shared" si="3"/>
        <v>3.7376696182833684</v>
      </c>
      <c r="R45">
        <f t="shared" si="4"/>
        <v>3.7658404952500648</v>
      </c>
    </row>
    <row r="46" spans="1:18" x14ac:dyDescent="0.25">
      <c r="A46" t="s">
        <v>28</v>
      </c>
      <c r="B46" s="3">
        <f t="shared" si="0"/>
        <v>23012</v>
      </c>
      <c r="C46">
        <v>1.2195119999999999</v>
      </c>
      <c r="D46">
        <v>1.5658130999999999E-2</v>
      </c>
      <c r="H46">
        <v>0.9</v>
      </c>
      <c r="I46">
        <v>3</v>
      </c>
      <c r="J46">
        <v>17.399999999999999</v>
      </c>
      <c r="K46">
        <v>87.9</v>
      </c>
      <c r="L46">
        <v>41.7</v>
      </c>
      <c r="M46">
        <v>10.6</v>
      </c>
      <c r="N46">
        <v>43</v>
      </c>
      <c r="O46">
        <f t="shared" si="1"/>
        <v>2.8564702062204832</v>
      </c>
      <c r="P46">
        <f t="shared" si="2"/>
        <v>4.4761998046911318</v>
      </c>
      <c r="Q46">
        <f t="shared" si="3"/>
        <v>3.730501128804756</v>
      </c>
      <c r="R46">
        <f t="shared" si="4"/>
        <v>3.7612001156935624</v>
      </c>
    </row>
    <row r="47" spans="1:18" x14ac:dyDescent="0.25">
      <c r="A47" t="s">
        <v>29</v>
      </c>
      <c r="B47" s="3">
        <f t="shared" si="0"/>
        <v>23102</v>
      </c>
      <c r="C47">
        <v>1.103753</v>
      </c>
      <c r="D47">
        <v>1.4613779E-2</v>
      </c>
      <c r="H47">
        <v>0.7</v>
      </c>
      <c r="I47">
        <v>3</v>
      </c>
      <c r="J47">
        <v>17.399999999999999</v>
      </c>
      <c r="K47">
        <v>88.6</v>
      </c>
      <c r="L47">
        <v>42.1</v>
      </c>
      <c r="M47">
        <v>11.1</v>
      </c>
      <c r="N47">
        <v>43.9</v>
      </c>
      <c r="O47">
        <f t="shared" si="1"/>
        <v>2.8564702062204832</v>
      </c>
      <c r="P47">
        <f t="shared" si="2"/>
        <v>4.4841318576110352</v>
      </c>
      <c r="Q47">
        <f t="shared" si="3"/>
        <v>3.7400477406883357</v>
      </c>
      <c r="R47">
        <f t="shared" si="4"/>
        <v>3.7819143200811256</v>
      </c>
    </row>
    <row r="48" spans="1:18" x14ac:dyDescent="0.25">
      <c r="A48" t="s">
        <v>30</v>
      </c>
      <c r="B48" s="3">
        <f t="shared" si="0"/>
        <v>23193</v>
      </c>
      <c r="C48">
        <v>1.2087909999999999</v>
      </c>
      <c r="D48">
        <v>2.0892688E-2</v>
      </c>
      <c r="H48">
        <v>1.1000000000000001</v>
      </c>
      <c r="I48">
        <v>3.5</v>
      </c>
      <c r="J48">
        <v>17.399999999999999</v>
      </c>
      <c r="K48">
        <v>88.5</v>
      </c>
      <c r="L48">
        <v>42.4</v>
      </c>
      <c r="M48">
        <v>11.2</v>
      </c>
      <c r="N48">
        <v>44.2</v>
      </c>
      <c r="O48">
        <f t="shared" si="1"/>
        <v>2.8564702062204832</v>
      </c>
      <c r="P48">
        <f t="shared" si="2"/>
        <v>4.4830025520138834</v>
      </c>
      <c r="Q48">
        <f t="shared" si="3"/>
        <v>3.7471483622379123</v>
      </c>
      <c r="R48">
        <f t="shared" si="4"/>
        <v>3.7887247890836524</v>
      </c>
    </row>
    <row r="49" spans="1:18" x14ac:dyDescent="0.25">
      <c r="A49" t="s">
        <v>31</v>
      </c>
      <c r="B49" s="3">
        <f t="shared" si="0"/>
        <v>23285</v>
      </c>
      <c r="C49">
        <v>1.4254389999999999</v>
      </c>
      <c r="D49">
        <v>1.5193798E-2</v>
      </c>
      <c r="H49">
        <v>0.9</v>
      </c>
      <c r="I49">
        <v>3.4</v>
      </c>
      <c r="J49">
        <v>17.600000000000001</v>
      </c>
      <c r="K49">
        <v>89.1</v>
      </c>
      <c r="L49">
        <v>44.1</v>
      </c>
      <c r="M49">
        <v>11.4</v>
      </c>
      <c r="N49">
        <v>44.9</v>
      </c>
      <c r="O49">
        <f t="shared" si="1"/>
        <v>2.8678989020441064</v>
      </c>
      <c r="P49">
        <f t="shared" si="2"/>
        <v>4.4897593344767639</v>
      </c>
      <c r="Q49">
        <f t="shared" si="3"/>
        <v>3.7864597824528001</v>
      </c>
      <c r="R49">
        <f t="shared" si="4"/>
        <v>3.8044377947482086</v>
      </c>
    </row>
    <row r="50" spans="1:18" x14ac:dyDescent="0.25">
      <c r="A50" t="s">
        <v>32</v>
      </c>
      <c r="B50" s="3">
        <f t="shared" si="0"/>
        <v>23377</v>
      </c>
      <c r="C50">
        <v>1.533406</v>
      </c>
      <c r="D50">
        <v>2.4893096999999999E-2</v>
      </c>
      <c r="H50">
        <v>0.5</v>
      </c>
      <c r="I50">
        <v>3.4</v>
      </c>
      <c r="J50">
        <v>17.600000000000001</v>
      </c>
      <c r="K50">
        <v>88.4</v>
      </c>
      <c r="L50">
        <v>43.2</v>
      </c>
      <c r="M50">
        <v>11.9</v>
      </c>
      <c r="N50">
        <v>44.4</v>
      </c>
      <c r="O50">
        <f t="shared" si="1"/>
        <v>2.8678989020441064</v>
      </c>
      <c r="P50">
        <f t="shared" si="2"/>
        <v>4.4818719696435982</v>
      </c>
      <c r="Q50">
        <f t="shared" si="3"/>
        <v>3.7658404952500648</v>
      </c>
      <c r="R50">
        <f t="shared" si="4"/>
        <v>3.7932394694381792</v>
      </c>
    </row>
    <row r="51" spans="1:18" x14ac:dyDescent="0.25">
      <c r="A51" t="s">
        <v>33</v>
      </c>
      <c r="B51" s="3">
        <f t="shared" si="0"/>
        <v>23468</v>
      </c>
      <c r="C51">
        <v>1.310044</v>
      </c>
      <c r="D51">
        <v>1.4453881999999999E-2</v>
      </c>
      <c r="H51">
        <v>1.3</v>
      </c>
      <c r="I51">
        <v>3.5</v>
      </c>
      <c r="J51">
        <v>17.600000000000001</v>
      </c>
      <c r="K51">
        <v>89.1</v>
      </c>
      <c r="L51">
        <v>43.3</v>
      </c>
      <c r="M51">
        <v>11.8</v>
      </c>
      <c r="N51">
        <v>45.2</v>
      </c>
      <c r="O51">
        <f t="shared" si="1"/>
        <v>2.8678989020441064</v>
      </c>
      <c r="P51">
        <f t="shared" si="2"/>
        <v>4.4897593344767639</v>
      </c>
      <c r="Q51">
        <f t="shared" si="3"/>
        <v>3.7681526350084442</v>
      </c>
      <c r="R51">
        <f t="shared" si="4"/>
        <v>3.8110970868381857</v>
      </c>
    </row>
    <row r="52" spans="1:18" x14ac:dyDescent="0.25">
      <c r="A52" t="s">
        <v>34</v>
      </c>
      <c r="B52" s="3">
        <f t="shared" si="0"/>
        <v>23559</v>
      </c>
      <c r="C52">
        <v>1.1943539999999999</v>
      </c>
      <c r="D52">
        <v>1.7626322E-2</v>
      </c>
      <c r="H52">
        <v>1.2</v>
      </c>
      <c r="I52">
        <v>3.5</v>
      </c>
      <c r="J52">
        <v>17.600000000000001</v>
      </c>
      <c r="K52">
        <v>89.2</v>
      </c>
      <c r="L52">
        <v>43.7</v>
      </c>
      <c r="M52">
        <v>11.8</v>
      </c>
      <c r="N52">
        <v>45.4</v>
      </c>
      <c r="O52">
        <f t="shared" si="1"/>
        <v>2.8678989020441064</v>
      </c>
      <c r="P52">
        <f t="shared" si="2"/>
        <v>4.4908810395859637</v>
      </c>
      <c r="Q52">
        <f t="shared" si="3"/>
        <v>3.7773481021015445</v>
      </c>
      <c r="R52">
        <f t="shared" si="4"/>
        <v>3.8155121050473024</v>
      </c>
    </row>
    <row r="53" spans="1:18" x14ac:dyDescent="0.25">
      <c r="A53" t="s">
        <v>35</v>
      </c>
      <c r="B53" s="3">
        <f t="shared" si="0"/>
        <v>23651</v>
      </c>
      <c r="C53">
        <v>1.081081</v>
      </c>
      <c r="D53">
        <v>8.0831410000000003E-3</v>
      </c>
      <c r="H53">
        <v>2.7</v>
      </c>
      <c r="I53">
        <v>3.9</v>
      </c>
      <c r="J53">
        <v>17.5</v>
      </c>
      <c r="K53">
        <v>90.1</v>
      </c>
      <c r="L53">
        <v>45.5</v>
      </c>
      <c r="M53">
        <v>11.8</v>
      </c>
      <c r="N53">
        <v>46.3</v>
      </c>
      <c r="O53">
        <f t="shared" si="1"/>
        <v>2.8622008809294686</v>
      </c>
      <c r="P53">
        <f t="shared" si="2"/>
        <v>4.5009201646142918</v>
      </c>
      <c r="Q53">
        <f t="shared" si="3"/>
        <v>3.8177123259569048</v>
      </c>
      <c r="R53">
        <f t="shared" si="4"/>
        <v>3.8351419610921882</v>
      </c>
    </row>
    <row r="54" spans="1:18" x14ac:dyDescent="0.25">
      <c r="A54" t="s">
        <v>36</v>
      </c>
      <c r="B54" s="3">
        <f t="shared" si="0"/>
        <v>23743</v>
      </c>
      <c r="C54">
        <v>1.078749</v>
      </c>
      <c r="D54">
        <v>2.9782360000000001E-2</v>
      </c>
      <c r="H54">
        <v>3</v>
      </c>
      <c r="I54">
        <v>4</v>
      </c>
      <c r="J54">
        <v>17.600000000000001</v>
      </c>
      <c r="K54">
        <v>89</v>
      </c>
      <c r="L54">
        <v>45.4</v>
      </c>
      <c r="M54">
        <v>12.7</v>
      </c>
      <c r="N54">
        <v>45.4</v>
      </c>
      <c r="O54">
        <f t="shared" si="1"/>
        <v>2.8678989020441064</v>
      </c>
      <c r="P54">
        <f t="shared" si="2"/>
        <v>4.4886363697321396</v>
      </c>
      <c r="Q54">
        <f t="shared" si="3"/>
        <v>3.8155121050473024</v>
      </c>
      <c r="R54">
        <f t="shared" si="4"/>
        <v>3.8155121050473024</v>
      </c>
    </row>
    <row r="55" spans="1:18" x14ac:dyDescent="0.25">
      <c r="A55" t="s">
        <v>37</v>
      </c>
      <c r="B55" s="3">
        <f t="shared" si="0"/>
        <v>23833</v>
      </c>
      <c r="C55">
        <v>1.7241379999999999</v>
      </c>
      <c r="D55">
        <v>1.8353726000000001E-2</v>
      </c>
      <c r="H55">
        <v>2.6</v>
      </c>
      <c r="I55">
        <v>4</v>
      </c>
      <c r="J55">
        <v>17.7</v>
      </c>
      <c r="K55">
        <v>89</v>
      </c>
      <c r="L55">
        <v>46</v>
      </c>
      <c r="M55">
        <v>12.9</v>
      </c>
      <c r="N55">
        <v>45.9</v>
      </c>
      <c r="O55">
        <f t="shared" si="1"/>
        <v>2.8735646395797834</v>
      </c>
      <c r="P55">
        <f t="shared" si="2"/>
        <v>4.4886363697321396</v>
      </c>
      <c r="Q55">
        <f t="shared" si="3"/>
        <v>3.8286413964890951</v>
      </c>
      <c r="R55">
        <f t="shared" si="4"/>
        <v>3.8264651170664994</v>
      </c>
    </row>
    <row r="56" spans="1:18" x14ac:dyDescent="0.25">
      <c r="A56" t="s">
        <v>38</v>
      </c>
      <c r="B56" s="3">
        <f t="shared" si="0"/>
        <v>23924</v>
      </c>
      <c r="C56">
        <v>1.7167380000000001</v>
      </c>
      <c r="D56">
        <v>2.4303658999999998E-2</v>
      </c>
      <c r="H56">
        <v>2.7</v>
      </c>
      <c r="I56">
        <v>4</v>
      </c>
      <c r="J56">
        <v>17.600000000000001</v>
      </c>
      <c r="K56">
        <v>88.7</v>
      </c>
      <c r="L56">
        <v>46.5</v>
      </c>
      <c r="M56">
        <v>12.9</v>
      </c>
      <c r="N56">
        <v>45.8</v>
      </c>
      <c r="O56">
        <f t="shared" si="1"/>
        <v>2.8678989020441064</v>
      </c>
      <c r="P56">
        <f t="shared" si="2"/>
        <v>4.4852598893155342</v>
      </c>
      <c r="Q56">
        <f t="shared" si="3"/>
        <v>3.8394523125933104</v>
      </c>
      <c r="R56">
        <f t="shared" si="4"/>
        <v>3.824284091120139</v>
      </c>
    </row>
    <row r="57" spans="1:18" x14ac:dyDescent="0.25">
      <c r="A57" t="s">
        <v>39</v>
      </c>
      <c r="B57" s="3">
        <f t="shared" si="0"/>
        <v>24016</v>
      </c>
      <c r="C57">
        <v>1.818182</v>
      </c>
      <c r="D57">
        <v>3.0525192999999999E-2</v>
      </c>
      <c r="H57">
        <v>3.2</v>
      </c>
      <c r="I57">
        <v>4.3</v>
      </c>
      <c r="J57">
        <v>17.5</v>
      </c>
      <c r="K57">
        <v>88.4</v>
      </c>
      <c r="L57">
        <v>47.6</v>
      </c>
      <c r="M57">
        <v>13.3</v>
      </c>
      <c r="N57">
        <v>45.6</v>
      </c>
      <c r="O57">
        <f t="shared" si="1"/>
        <v>2.8622008809294686</v>
      </c>
      <c r="P57">
        <f t="shared" si="2"/>
        <v>4.4818719696435982</v>
      </c>
      <c r="Q57">
        <f t="shared" si="3"/>
        <v>3.8628327612373745</v>
      </c>
      <c r="R57">
        <f t="shared" si="4"/>
        <v>3.8199077165203406</v>
      </c>
    </row>
    <row r="58" spans="1:18" x14ac:dyDescent="0.25">
      <c r="A58" t="s">
        <v>40</v>
      </c>
      <c r="B58" s="3">
        <f t="shared" si="0"/>
        <v>24108</v>
      </c>
      <c r="C58">
        <v>2.3479190000000001</v>
      </c>
      <c r="D58">
        <v>3.1302547999999999E-2</v>
      </c>
      <c r="H58">
        <v>2.7</v>
      </c>
      <c r="I58">
        <v>4.7</v>
      </c>
      <c r="J58">
        <v>17.7</v>
      </c>
      <c r="K58">
        <v>87.1</v>
      </c>
      <c r="L58">
        <v>47.6</v>
      </c>
      <c r="M58">
        <v>13.6</v>
      </c>
      <c r="N58">
        <v>44.6</v>
      </c>
      <c r="O58">
        <f t="shared" si="1"/>
        <v>2.8735646395797834</v>
      </c>
      <c r="P58">
        <f t="shared" si="2"/>
        <v>4.467056883858457</v>
      </c>
      <c r="Q58">
        <f t="shared" si="3"/>
        <v>3.8628327612373745</v>
      </c>
      <c r="R58">
        <f t="shared" si="4"/>
        <v>3.7977338590260183</v>
      </c>
    </row>
    <row r="59" spans="1:18" x14ac:dyDescent="0.25">
      <c r="A59" t="s">
        <v>41</v>
      </c>
      <c r="B59" s="3">
        <f t="shared" si="0"/>
        <v>24198</v>
      </c>
      <c r="C59">
        <v>2.7542369999999998</v>
      </c>
      <c r="D59">
        <v>1.2416907E-2</v>
      </c>
      <c r="H59">
        <v>4.2</v>
      </c>
      <c r="I59">
        <v>5.2</v>
      </c>
      <c r="J59">
        <v>17.8</v>
      </c>
      <c r="K59">
        <v>87.8</v>
      </c>
      <c r="L59">
        <v>47.5</v>
      </c>
      <c r="M59">
        <v>13.2</v>
      </c>
      <c r="N59">
        <v>45.3</v>
      </c>
      <c r="O59">
        <f t="shared" si="1"/>
        <v>2.8791984572980396</v>
      </c>
      <c r="P59">
        <f t="shared" si="2"/>
        <v>4.475061500641071</v>
      </c>
      <c r="Q59">
        <f t="shared" si="3"/>
        <v>3.8607297110405954</v>
      </c>
      <c r="R59">
        <f t="shared" si="4"/>
        <v>3.8133070324889884</v>
      </c>
    </row>
    <row r="60" spans="1:18" x14ac:dyDescent="0.25">
      <c r="A60" t="s">
        <v>42</v>
      </c>
      <c r="B60" s="3">
        <f t="shared" si="0"/>
        <v>24289</v>
      </c>
      <c r="C60">
        <v>3.2700420000000001</v>
      </c>
      <c r="D60">
        <v>1.6848365000000001E-2</v>
      </c>
      <c r="H60">
        <v>4.0999999999999996</v>
      </c>
      <c r="I60">
        <v>5.4</v>
      </c>
      <c r="J60">
        <v>18</v>
      </c>
      <c r="K60">
        <v>86.8</v>
      </c>
      <c r="L60">
        <v>48</v>
      </c>
      <c r="M60">
        <v>12.9</v>
      </c>
      <c r="N60">
        <v>45</v>
      </c>
      <c r="O60">
        <f t="shared" si="1"/>
        <v>2.8903717578961645</v>
      </c>
      <c r="P60">
        <f t="shared" si="2"/>
        <v>4.4636066216663046</v>
      </c>
      <c r="Q60">
        <f t="shared" si="3"/>
        <v>3.8712010109078911</v>
      </c>
      <c r="R60">
        <f t="shared" si="4"/>
        <v>3.8066624897703196</v>
      </c>
    </row>
    <row r="61" spans="1:18" x14ac:dyDescent="0.25">
      <c r="A61" t="s">
        <v>43</v>
      </c>
      <c r="B61" s="3">
        <f t="shared" si="0"/>
        <v>24381</v>
      </c>
      <c r="C61">
        <v>3.6764709999999998</v>
      </c>
      <c r="D61">
        <v>1.7178362999999999E-2</v>
      </c>
      <c r="H61">
        <v>3.4</v>
      </c>
      <c r="I61">
        <v>5.4</v>
      </c>
      <c r="J61">
        <v>18.100000000000001</v>
      </c>
      <c r="K61">
        <v>87.9</v>
      </c>
      <c r="L61">
        <v>48.8</v>
      </c>
      <c r="M61">
        <v>12.9</v>
      </c>
      <c r="N61">
        <v>45</v>
      </c>
      <c r="O61">
        <f t="shared" si="1"/>
        <v>2.8959119382717802</v>
      </c>
      <c r="P61">
        <f t="shared" si="2"/>
        <v>4.4761998046911318</v>
      </c>
      <c r="Q61">
        <f t="shared" si="3"/>
        <v>3.8877303128591016</v>
      </c>
      <c r="R61">
        <f t="shared" si="4"/>
        <v>3.8066624897703196</v>
      </c>
    </row>
    <row r="62" spans="1:18" x14ac:dyDescent="0.25">
      <c r="A62" t="s">
        <v>44</v>
      </c>
      <c r="B62" s="3">
        <f t="shared" si="0"/>
        <v>24473</v>
      </c>
      <c r="C62">
        <v>3.0239829999999999</v>
      </c>
      <c r="D62">
        <v>1.3295005E-2</v>
      </c>
      <c r="H62">
        <v>4.0999999999999996</v>
      </c>
      <c r="I62">
        <v>4.5</v>
      </c>
      <c r="J62">
        <v>18</v>
      </c>
      <c r="K62">
        <v>89.1</v>
      </c>
      <c r="L62">
        <v>48.2</v>
      </c>
      <c r="M62">
        <v>12.4</v>
      </c>
      <c r="N62">
        <v>44.4</v>
      </c>
      <c r="O62">
        <f t="shared" si="1"/>
        <v>2.8903717578961645</v>
      </c>
      <c r="P62">
        <f t="shared" si="2"/>
        <v>4.4897593344767639</v>
      </c>
      <c r="Q62">
        <f t="shared" si="3"/>
        <v>3.8753590210565547</v>
      </c>
      <c r="R62">
        <f t="shared" si="4"/>
        <v>3.7932394694381792</v>
      </c>
    </row>
    <row r="63" spans="1:18" x14ac:dyDescent="0.25">
      <c r="A63" t="s">
        <v>45</v>
      </c>
      <c r="B63" s="3">
        <f t="shared" si="0"/>
        <v>24563</v>
      </c>
      <c r="C63">
        <v>2.680412</v>
      </c>
      <c r="D63">
        <v>6.0283689999999996E-3</v>
      </c>
      <c r="H63">
        <v>2.4</v>
      </c>
      <c r="I63">
        <v>4</v>
      </c>
      <c r="J63">
        <v>18</v>
      </c>
      <c r="K63">
        <v>90</v>
      </c>
      <c r="L63">
        <v>47.9</v>
      </c>
      <c r="M63">
        <v>12.1</v>
      </c>
      <c r="N63">
        <v>45</v>
      </c>
      <c r="O63">
        <f t="shared" si="1"/>
        <v>2.8903717578961645</v>
      </c>
      <c r="P63">
        <f t="shared" si="2"/>
        <v>4.499809670330265</v>
      </c>
      <c r="Q63">
        <f t="shared" si="3"/>
        <v>3.8691155044168695</v>
      </c>
      <c r="R63">
        <f t="shared" si="4"/>
        <v>3.8066624897703196</v>
      </c>
    </row>
    <row r="64" spans="1:18" x14ac:dyDescent="0.25">
      <c r="A64" t="s">
        <v>46</v>
      </c>
      <c r="B64" s="3">
        <f t="shared" si="0"/>
        <v>24654</v>
      </c>
      <c r="C64">
        <v>2.6557710000000001</v>
      </c>
      <c r="D64">
        <v>1.8211726000000001E-2</v>
      </c>
      <c r="H64">
        <v>3</v>
      </c>
      <c r="I64">
        <v>4</v>
      </c>
      <c r="J64">
        <v>17.899999999999999</v>
      </c>
      <c r="K64">
        <v>90.3</v>
      </c>
      <c r="L64">
        <v>47.8</v>
      </c>
      <c r="M64">
        <v>12</v>
      </c>
      <c r="N64">
        <v>44.9</v>
      </c>
      <c r="O64">
        <f t="shared" si="1"/>
        <v>2.884800712846709</v>
      </c>
      <c r="P64">
        <f t="shared" si="2"/>
        <v>4.5031374604229395</v>
      </c>
      <c r="Q64">
        <f t="shared" si="3"/>
        <v>3.8670256394974101</v>
      </c>
      <c r="R64">
        <f t="shared" si="4"/>
        <v>3.8044377947482086</v>
      </c>
    </row>
    <row r="65" spans="1:18" x14ac:dyDescent="0.25">
      <c r="A65" t="s">
        <v>47</v>
      </c>
      <c r="B65" s="3">
        <f t="shared" si="0"/>
        <v>24746</v>
      </c>
      <c r="C65">
        <v>2.7355619999999998</v>
      </c>
      <c r="D65">
        <v>1.915532E-2</v>
      </c>
      <c r="H65">
        <v>3.1</v>
      </c>
      <c r="I65">
        <v>4.5</v>
      </c>
      <c r="J65">
        <v>17.8</v>
      </c>
      <c r="K65">
        <v>90.4</v>
      </c>
      <c r="L65">
        <v>48.8</v>
      </c>
      <c r="M65">
        <v>12.2</v>
      </c>
      <c r="N65">
        <v>46.5</v>
      </c>
      <c r="O65">
        <f t="shared" si="1"/>
        <v>2.8791984572980396</v>
      </c>
      <c r="P65">
        <f t="shared" si="2"/>
        <v>4.5042442673981311</v>
      </c>
      <c r="Q65">
        <f t="shared" si="3"/>
        <v>3.8877303128591016</v>
      </c>
      <c r="R65">
        <f t="shared" si="4"/>
        <v>3.8394523125933104</v>
      </c>
    </row>
    <row r="66" spans="1:18" x14ac:dyDescent="0.25">
      <c r="A66" t="s">
        <v>48</v>
      </c>
      <c r="B66" s="3">
        <f t="shared" ref="B66:B129" si="5">DATE(LEFT(A66,4),RIGHT(A66,1)*3-2,1)</f>
        <v>24838</v>
      </c>
      <c r="C66">
        <v>3.8461539999999999</v>
      </c>
      <c r="D66">
        <v>3.1589673999999998E-2</v>
      </c>
      <c r="H66">
        <v>4</v>
      </c>
      <c r="I66">
        <v>5.0999999999999996</v>
      </c>
      <c r="J66">
        <v>18</v>
      </c>
      <c r="K66">
        <v>88.6</v>
      </c>
      <c r="L66">
        <v>49</v>
      </c>
      <c r="M66">
        <v>12</v>
      </c>
      <c r="N66">
        <v>44.2</v>
      </c>
      <c r="O66">
        <f t="shared" ref="O66:O129" si="6">IFERROR(LN(J66),"")</f>
        <v>2.8903717578961645</v>
      </c>
      <c r="P66">
        <f t="shared" ref="P66:P129" si="7">IFERROR(LN(K66),"")</f>
        <v>4.4841318576110352</v>
      </c>
      <c r="Q66">
        <f t="shared" ref="Q66:Q129" si="8">IFERROR(LN(L66),"")</f>
        <v>3.8918202981106265</v>
      </c>
      <c r="R66">
        <f t="shared" ref="R66:R129" si="9">IFERROR(LN(N66),"")</f>
        <v>3.7887247890836524</v>
      </c>
    </row>
    <row r="67" spans="1:18" x14ac:dyDescent="0.25">
      <c r="A67" t="s">
        <v>49</v>
      </c>
      <c r="B67" s="3">
        <f t="shared" si="5"/>
        <v>24929</v>
      </c>
      <c r="C67">
        <v>4.0160640000000001</v>
      </c>
      <c r="D67">
        <v>2.7658874E-2</v>
      </c>
      <c r="H67">
        <v>4.8</v>
      </c>
      <c r="I67">
        <v>6.1</v>
      </c>
      <c r="J67">
        <v>17.899999999999999</v>
      </c>
      <c r="K67">
        <v>89.4</v>
      </c>
      <c r="L67">
        <v>49</v>
      </c>
      <c r="M67">
        <v>12.3</v>
      </c>
      <c r="N67">
        <v>44.3</v>
      </c>
      <c r="O67">
        <f t="shared" si="6"/>
        <v>2.884800712846709</v>
      </c>
      <c r="P67">
        <f t="shared" si="7"/>
        <v>4.4931206821794687</v>
      </c>
      <c r="Q67">
        <f t="shared" si="8"/>
        <v>3.8918202981106265</v>
      </c>
      <c r="R67">
        <f t="shared" si="9"/>
        <v>3.7909846770510898</v>
      </c>
    </row>
    <row r="68" spans="1:18" x14ac:dyDescent="0.25">
      <c r="A68" t="s">
        <v>50</v>
      </c>
      <c r="B68" s="3">
        <f t="shared" si="5"/>
        <v>25020</v>
      </c>
      <c r="C68">
        <v>4.4776119999999997</v>
      </c>
      <c r="D68">
        <v>1.7088539999999999E-2</v>
      </c>
      <c r="H68">
        <v>5</v>
      </c>
      <c r="I68">
        <v>5.8</v>
      </c>
      <c r="J68">
        <v>18</v>
      </c>
      <c r="K68">
        <v>90.1</v>
      </c>
      <c r="L68">
        <v>49.6</v>
      </c>
      <c r="M68">
        <v>12.2</v>
      </c>
      <c r="N68">
        <v>44.4</v>
      </c>
      <c r="O68">
        <f t="shared" si="6"/>
        <v>2.8903717578961645</v>
      </c>
      <c r="P68">
        <f t="shared" si="7"/>
        <v>4.5009201646142918</v>
      </c>
      <c r="Q68">
        <f t="shared" si="8"/>
        <v>3.903990833730882</v>
      </c>
      <c r="R68">
        <f t="shared" si="9"/>
        <v>3.7932394694381792</v>
      </c>
    </row>
    <row r="69" spans="1:18" x14ac:dyDescent="0.25">
      <c r="A69" t="s">
        <v>51</v>
      </c>
      <c r="B69" s="3">
        <f t="shared" si="5"/>
        <v>25112</v>
      </c>
      <c r="C69">
        <v>4.7337280000000002</v>
      </c>
      <c r="D69">
        <v>1.8691589000000002E-2</v>
      </c>
      <c r="H69">
        <v>6.1</v>
      </c>
      <c r="I69">
        <v>6</v>
      </c>
      <c r="J69">
        <v>17.7</v>
      </c>
      <c r="K69">
        <v>90.8</v>
      </c>
      <c r="L69">
        <v>50.7</v>
      </c>
      <c r="M69">
        <v>12.3</v>
      </c>
      <c r="N69">
        <v>45</v>
      </c>
      <c r="O69">
        <f t="shared" si="6"/>
        <v>2.8735646395797834</v>
      </c>
      <c r="P69">
        <f t="shared" si="7"/>
        <v>4.5086592856072478</v>
      </c>
      <c r="Q69">
        <f t="shared" si="8"/>
        <v>3.9259259105971376</v>
      </c>
      <c r="R69">
        <f t="shared" si="9"/>
        <v>3.8066624897703196</v>
      </c>
    </row>
    <row r="70" spans="1:18" x14ac:dyDescent="0.25">
      <c r="A70" t="s">
        <v>52</v>
      </c>
      <c r="B70" s="3">
        <f t="shared" si="5"/>
        <v>25204</v>
      </c>
      <c r="C70">
        <v>4.7758279999999997</v>
      </c>
      <c r="D70">
        <v>2.6079786000000001E-2</v>
      </c>
      <c r="H70">
        <v>6.2</v>
      </c>
      <c r="I70">
        <v>6.8</v>
      </c>
      <c r="J70">
        <v>18</v>
      </c>
      <c r="K70">
        <v>89.8</v>
      </c>
      <c r="L70">
        <v>50.4</v>
      </c>
      <c r="M70">
        <v>11.8</v>
      </c>
      <c r="N70">
        <v>43.7</v>
      </c>
      <c r="O70">
        <f t="shared" si="6"/>
        <v>2.8903717578961645</v>
      </c>
      <c r="P70">
        <f t="shared" si="7"/>
        <v>4.497584975308154</v>
      </c>
      <c r="Q70">
        <f t="shared" si="8"/>
        <v>3.9199911750773229</v>
      </c>
      <c r="R70">
        <f t="shared" si="9"/>
        <v>3.7773481021015445</v>
      </c>
    </row>
    <row r="71" spans="1:18" x14ac:dyDescent="0.25">
      <c r="A71" t="s">
        <v>53</v>
      </c>
      <c r="B71" s="3">
        <f t="shared" si="5"/>
        <v>25294</v>
      </c>
      <c r="C71">
        <v>5.5019309999999999</v>
      </c>
      <c r="D71">
        <v>1.6073939999999998E-2</v>
      </c>
      <c r="H71">
        <v>6.5</v>
      </c>
      <c r="I71">
        <v>8.9</v>
      </c>
      <c r="J71">
        <v>18.3</v>
      </c>
      <c r="K71">
        <v>90.7</v>
      </c>
      <c r="L71">
        <v>50.8</v>
      </c>
      <c r="M71">
        <v>11.5</v>
      </c>
      <c r="N71">
        <v>44.1</v>
      </c>
      <c r="O71">
        <f t="shared" si="6"/>
        <v>2.9069010598473755</v>
      </c>
      <c r="P71">
        <f t="shared" si="7"/>
        <v>4.5075573571210912</v>
      </c>
      <c r="Q71">
        <f t="shared" si="8"/>
        <v>3.9278963545844361</v>
      </c>
      <c r="R71">
        <f t="shared" si="9"/>
        <v>3.7864597824528001</v>
      </c>
    </row>
    <row r="72" spans="1:18" x14ac:dyDescent="0.25">
      <c r="A72" t="s">
        <v>54</v>
      </c>
      <c r="B72" s="3">
        <f t="shared" si="5"/>
        <v>25385</v>
      </c>
      <c r="C72">
        <v>5.6190480000000003</v>
      </c>
      <c r="D72">
        <v>2.0367807000000002E-2</v>
      </c>
      <c r="H72">
        <v>7.1</v>
      </c>
      <c r="I72">
        <v>9.1999999999999993</v>
      </c>
      <c r="J72">
        <v>18.5</v>
      </c>
      <c r="K72">
        <v>90.7</v>
      </c>
      <c r="L72">
        <v>51.1</v>
      </c>
      <c r="M72">
        <v>11.1</v>
      </c>
      <c r="N72">
        <v>43.8</v>
      </c>
      <c r="O72">
        <f t="shared" si="6"/>
        <v>2.917770732084279</v>
      </c>
      <c r="P72">
        <f t="shared" si="7"/>
        <v>4.5075573571210912</v>
      </c>
      <c r="Q72">
        <f t="shared" si="8"/>
        <v>3.9337844972096589</v>
      </c>
      <c r="R72">
        <f t="shared" si="9"/>
        <v>3.7796338173824005</v>
      </c>
    </row>
    <row r="73" spans="1:18" x14ac:dyDescent="0.25">
      <c r="A73" t="s">
        <v>55</v>
      </c>
      <c r="B73" s="3">
        <f t="shared" si="5"/>
        <v>25477</v>
      </c>
      <c r="C73">
        <v>5.9322030000000003</v>
      </c>
      <c r="D73">
        <v>8.4302330000000005E-3</v>
      </c>
      <c r="H73">
        <v>6.5</v>
      </c>
      <c r="I73">
        <v>9</v>
      </c>
      <c r="J73">
        <v>18.8</v>
      </c>
      <c r="K73">
        <v>92.5</v>
      </c>
      <c r="L73">
        <v>51.8</v>
      </c>
      <c r="M73">
        <v>10.5</v>
      </c>
      <c r="N73">
        <v>44.6</v>
      </c>
      <c r="O73">
        <f t="shared" si="6"/>
        <v>2.9338568698359038</v>
      </c>
      <c r="P73">
        <f t="shared" si="7"/>
        <v>4.5272086445183799</v>
      </c>
      <c r="Q73">
        <f t="shared" si="8"/>
        <v>3.9473901492654373</v>
      </c>
      <c r="R73">
        <f t="shared" si="9"/>
        <v>3.7977338590260183</v>
      </c>
    </row>
    <row r="74" spans="1:18" x14ac:dyDescent="0.25">
      <c r="A74" t="s">
        <v>56</v>
      </c>
      <c r="B74" s="3">
        <f t="shared" si="5"/>
        <v>25569</v>
      </c>
      <c r="C74">
        <v>6.0465119999999999</v>
      </c>
      <c r="D74">
        <v>1.2299414E-2</v>
      </c>
      <c r="H74">
        <v>6</v>
      </c>
      <c r="I74">
        <v>7.8</v>
      </c>
      <c r="J74">
        <v>19.2</v>
      </c>
      <c r="K74">
        <v>94.1</v>
      </c>
      <c r="L74">
        <v>51.2</v>
      </c>
      <c r="M74">
        <v>9.5</v>
      </c>
      <c r="N74">
        <v>43.3</v>
      </c>
      <c r="O74">
        <f t="shared" si="6"/>
        <v>2.954910279033736</v>
      </c>
      <c r="P74">
        <f t="shared" si="7"/>
        <v>4.5443580465913342</v>
      </c>
      <c r="Q74">
        <f t="shared" si="8"/>
        <v>3.9357395320454622</v>
      </c>
      <c r="R74">
        <f t="shared" si="9"/>
        <v>3.7681526350084442</v>
      </c>
    </row>
    <row r="75" spans="1:18" x14ac:dyDescent="0.25">
      <c r="A75" t="s">
        <v>57</v>
      </c>
      <c r="B75" s="3">
        <f t="shared" si="5"/>
        <v>25659</v>
      </c>
      <c r="C75">
        <v>6.0384260000000003</v>
      </c>
      <c r="D75">
        <v>1.5757E-2</v>
      </c>
      <c r="H75">
        <v>7.6</v>
      </c>
      <c r="I75">
        <v>7.6</v>
      </c>
      <c r="J75">
        <v>19.600000000000001</v>
      </c>
      <c r="K75">
        <v>93.1</v>
      </c>
      <c r="L75">
        <v>50.9</v>
      </c>
      <c r="M75">
        <v>9.6999999999999993</v>
      </c>
      <c r="N75">
        <v>43.2</v>
      </c>
      <c r="O75">
        <f t="shared" si="6"/>
        <v>2.9755295662364718</v>
      </c>
      <c r="P75">
        <f t="shared" si="7"/>
        <v>4.5336741842830213</v>
      </c>
      <c r="Q75">
        <f t="shared" si="8"/>
        <v>3.929862923556477</v>
      </c>
      <c r="R75">
        <f t="shared" si="9"/>
        <v>3.7658404952500648</v>
      </c>
    </row>
    <row r="76" spans="1:18" x14ac:dyDescent="0.25">
      <c r="A76" t="s">
        <v>58</v>
      </c>
      <c r="B76" s="3">
        <f t="shared" si="5"/>
        <v>25750</v>
      </c>
      <c r="C76">
        <v>5.6807930000000004</v>
      </c>
      <c r="D76">
        <v>1.7194655E-2</v>
      </c>
      <c r="H76">
        <v>6.4</v>
      </c>
      <c r="I76">
        <v>6.3</v>
      </c>
      <c r="J76">
        <v>19.5</v>
      </c>
      <c r="K76">
        <v>94.3</v>
      </c>
      <c r="L76">
        <v>51.1</v>
      </c>
      <c r="M76">
        <v>9.6</v>
      </c>
      <c r="N76">
        <v>43.2</v>
      </c>
      <c r="O76">
        <f t="shared" si="6"/>
        <v>2.9704144655697009</v>
      </c>
      <c r="P76">
        <f t="shared" si="7"/>
        <v>4.5464811896394117</v>
      </c>
      <c r="Q76">
        <f t="shared" si="8"/>
        <v>3.9337844972096589</v>
      </c>
      <c r="R76">
        <f t="shared" si="9"/>
        <v>3.7658404952500648</v>
      </c>
    </row>
    <row r="77" spans="1:18" x14ac:dyDescent="0.25">
      <c r="A77" t="s">
        <v>59</v>
      </c>
      <c r="B77" s="3">
        <f t="shared" si="5"/>
        <v>25842</v>
      </c>
      <c r="C77">
        <v>5.6</v>
      </c>
      <c r="D77">
        <v>2.756086E-3</v>
      </c>
      <c r="H77">
        <v>6.1</v>
      </c>
      <c r="I77">
        <v>4.9000000000000004</v>
      </c>
      <c r="J77">
        <v>19.399999999999999</v>
      </c>
      <c r="K77">
        <v>97.1</v>
      </c>
      <c r="L77">
        <v>51.3</v>
      </c>
      <c r="M77">
        <v>9</v>
      </c>
      <c r="N77">
        <v>43.9</v>
      </c>
      <c r="O77">
        <f t="shared" si="6"/>
        <v>2.9652730660692823</v>
      </c>
      <c r="P77">
        <f t="shared" si="7"/>
        <v>4.5757413752972793</v>
      </c>
      <c r="Q77">
        <f t="shared" si="8"/>
        <v>3.9376907521767239</v>
      </c>
      <c r="R77">
        <f t="shared" si="9"/>
        <v>3.7819143200811256</v>
      </c>
    </row>
    <row r="78" spans="1:18" x14ac:dyDescent="0.25">
      <c r="A78" t="s">
        <v>60</v>
      </c>
      <c r="B78" s="3">
        <f t="shared" si="5"/>
        <v>25934</v>
      </c>
      <c r="C78">
        <v>5</v>
      </c>
      <c r="D78">
        <v>4.2418690000000002E-2</v>
      </c>
      <c r="H78">
        <v>7.3</v>
      </c>
      <c r="I78">
        <v>3.7</v>
      </c>
      <c r="J78">
        <v>19.399999999999999</v>
      </c>
      <c r="K78">
        <v>96.2</v>
      </c>
      <c r="L78">
        <v>50.5</v>
      </c>
      <c r="M78">
        <v>9.9</v>
      </c>
      <c r="N78">
        <v>42.3</v>
      </c>
      <c r="O78">
        <f t="shared" si="6"/>
        <v>2.9652730660692823</v>
      </c>
      <c r="P78">
        <f t="shared" si="7"/>
        <v>4.5664293576716606</v>
      </c>
      <c r="Q78">
        <f t="shared" si="8"/>
        <v>3.9219733362813143</v>
      </c>
      <c r="R78">
        <f t="shared" si="9"/>
        <v>3.7447870860522321</v>
      </c>
    </row>
    <row r="79" spans="1:18" x14ac:dyDescent="0.25">
      <c r="A79" t="s">
        <v>61</v>
      </c>
      <c r="B79" s="3">
        <f t="shared" si="5"/>
        <v>26024</v>
      </c>
      <c r="C79">
        <v>4.4003449999999997</v>
      </c>
      <c r="D79">
        <v>1.8984003999999999E-2</v>
      </c>
      <c r="H79">
        <v>6.4</v>
      </c>
      <c r="I79">
        <v>4.9000000000000004</v>
      </c>
      <c r="J79">
        <v>19.399999999999999</v>
      </c>
      <c r="K79">
        <v>96.4</v>
      </c>
      <c r="L79">
        <v>50.3</v>
      </c>
      <c r="M79">
        <v>9.8000000000000007</v>
      </c>
      <c r="N79">
        <v>42.7</v>
      </c>
      <c r="O79">
        <f t="shared" si="6"/>
        <v>2.9652730660692823</v>
      </c>
      <c r="P79">
        <f t="shared" si="7"/>
        <v>4.5685062016164997</v>
      </c>
      <c r="Q79">
        <f t="shared" si="8"/>
        <v>3.9180050771056933</v>
      </c>
      <c r="R79">
        <f t="shared" si="9"/>
        <v>3.7541989202345789</v>
      </c>
    </row>
    <row r="80" spans="1:18" x14ac:dyDescent="0.25">
      <c r="A80" t="s">
        <v>62</v>
      </c>
      <c r="B80" s="3">
        <f t="shared" si="5"/>
        <v>26115</v>
      </c>
      <c r="C80">
        <v>4.3515360000000003</v>
      </c>
      <c r="D80">
        <v>1.8026565000000001E-2</v>
      </c>
      <c r="H80">
        <v>8.5</v>
      </c>
      <c r="I80">
        <v>5.6</v>
      </c>
      <c r="J80">
        <v>19.5</v>
      </c>
      <c r="K80">
        <v>97.1</v>
      </c>
      <c r="L80">
        <v>50.1</v>
      </c>
      <c r="M80">
        <v>9.8000000000000007</v>
      </c>
      <c r="N80">
        <v>43</v>
      </c>
      <c r="O80">
        <f t="shared" si="6"/>
        <v>2.9704144655697009</v>
      </c>
      <c r="P80">
        <f t="shared" si="7"/>
        <v>4.5757413752972793</v>
      </c>
      <c r="Q80">
        <f t="shared" si="8"/>
        <v>3.9140210080908191</v>
      </c>
      <c r="R80">
        <f t="shared" si="9"/>
        <v>3.7612001156935624</v>
      </c>
    </row>
    <row r="81" spans="1:18" x14ac:dyDescent="0.25">
      <c r="A81" t="s">
        <v>63</v>
      </c>
      <c r="B81" s="3">
        <f t="shared" si="5"/>
        <v>26207</v>
      </c>
      <c r="C81">
        <v>3.4511790000000002</v>
      </c>
      <c r="D81">
        <v>1.1268322000000001E-2</v>
      </c>
      <c r="H81">
        <v>8.6</v>
      </c>
      <c r="I81">
        <v>4.0999999999999996</v>
      </c>
      <c r="J81">
        <v>19.5</v>
      </c>
      <c r="K81">
        <v>99.2</v>
      </c>
      <c r="L81">
        <v>50.8</v>
      </c>
      <c r="M81">
        <v>10</v>
      </c>
      <c r="N81">
        <v>43.9</v>
      </c>
      <c r="O81">
        <f t="shared" si="6"/>
        <v>2.9704144655697009</v>
      </c>
      <c r="P81">
        <f t="shared" si="7"/>
        <v>4.5971380142908274</v>
      </c>
      <c r="Q81">
        <f t="shared" si="8"/>
        <v>3.9278963545844361</v>
      </c>
      <c r="R81">
        <f t="shared" si="9"/>
        <v>3.7819143200811256</v>
      </c>
    </row>
    <row r="82" spans="1:18" x14ac:dyDescent="0.25">
      <c r="A82" t="s">
        <v>64</v>
      </c>
      <c r="B82" s="3">
        <f t="shared" si="5"/>
        <v>26299</v>
      </c>
      <c r="C82">
        <v>3.42523</v>
      </c>
      <c r="D82">
        <v>3.3679624999999998E-2</v>
      </c>
      <c r="H82">
        <v>8.5</v>
      </c>
      <c r="I82">
        <v>3.8</v>
      </c>
      <c r="J82">
        <v>19.5</v>
      </c>
      <c r="K82">
        <v>98.9</v>
      </c>
      <c r="L82">
        <v>50</v>
      </c>
      <c r="M82">
        <v>10</v>
      </c>
      <c r="N82">
        <v>43.1</v>
      </c>
      <c r="O82">
        <f t="shared" si="6"/>
        <v>2.9704144655697009</v>
      </c>
      <c r="P82">
        <f t="shared" si="7"/>
        <v>4.5941092386286666</v>
      </c>
      <c r="Q82">
        <f t="shared" si="8"/>
        <v>3.912023005428146</v>
      </c>
      <c r="R82">
        <f t="shared" si="9"/>
        <v>3.763522997109702</v>
      </c>
    </row>
    <row r="83" spans="1:18" x14ac:dyDescent="0.25">
      <c r="A83" t="s">
        <v>65</v>
      </c>
      <c r="B83" s="3">
        <f t="shared" si="5"/>
        <v>26390</v>
      </c>
      <c r="C83">
        <v>3.1404960000000002</v>
      </c>
      <c r="D83">
        <v>2.9421300000000001E-2</v>
      </c>
      <c r="H83">
        <v>7.4</v>
      </c>
      <c r="I83">
        <v>4.5</v>
      </c>
      <c r="J83">
        <v>19.600000000000001</v>
      </c>
      <c r="K83">
        <v>98.7</v>
      </c>
      <c r="L83">
        <v>49.9</v>
      </c>
      <c r="M83">
        <v>9.9</v>
      </c>
      <c r="N83">
        <v>43.4</v>
      </c>
      <c r="O83">
        <f t="shared" si="6"/>
        <v>2.9755295662364718</v>
      </c>
      <c r="P83">
        <f t="shared" si="7"/>
        <v>4.592084946439436</v>
      </c>
      <c r="Q83">
        <f t="shared" si="8"/>
        <v>3.9100210027574729</v>
      </c>
      <c r="R83">
        <f t="shared" si="9"/>
        <v>3.7704594411063592</v>
      </c>
    </row>
    <row r="84" spans="1:18" x14ac:dyDescent="0.25">
      <c r="A84" t="s">
        <v>66</v>
      </c>
      <c r="B84" s="3">
        <f t="shared" si="5"/>
        <v>26481</v>
      </c>
      <c r="C84">
        <v>3.025347</v>
      </c>
      <c r="D84">
        <v>1.8659947999999999E-2</v>
      </c>
      <c r="H84">
        <v>6.5</v>
      </c>
      <c r="I84">
        <v>4.9000000000000004</v>
      </c>
      <c r="J84">
        <v>19.600000000000001</v>
      </c>
      <c r="K84">
        <v>99.5</v>
      </c>
      <c r="L84">
        <v>50.2</v>
      </c>
      <c r="M84">
        <v>10.199999999999999</v>
      </c>
      <c r="N84">
        <v>43.8</v>
      </c>
      <c r="O84">
        <f t="shared" si="6"/>
        <v>2.9755295662364718</v>
      </c>
      <c r="P84">
        <f t="shared" si="7"/>
        <v>4.6001576441645469</v>
      </c>
      <c r="Q84">
        <f t="shared" si="8"/>
        <v>3.9160150266976834</v>
      </c>
      <c r="R84">
        <f t="shared" si="9"/>
        <v>3.7796338173824005</v>
      </c>
    </row>
    <row r="85" spans="1:18" x14ac:dyDescent="0.25">
      <c r="A85" t="s">
        <v>67</v>
      </c>
      <c r="B85" s="3">
        <f t="shared" si="5"/>
        <v>26573</v>
      </c>
      <c r="C85">
        <v>3.49878</v>
      </c>
      <c r="D85">
        <v>2.9525428999999999E-2</v>
      </c>
      <c r="H85">
        <v>6.7</v>
      </c>
      <c r="I85">
        <v>5.3</v>
      </c>
      <c r="J85">
        <v>19.399999999999999</v>
      </c>
      <c r="K85">
        <v>100.5</v>
      </c>
      <c r="L85">
        <v>51</v>
      </c>
      <c r="M85">
        <v>10.6</v>
      </c>
      <c r="N85">
        <v>43.9</v>
      </c>
      <c r="O85">
        <f t="shared" si="6"/>
        <v>2.9652730660692823</v>
      </c>
      <c r="P85">
        <f t="shared" si="7"/>
        <v>4.6101577274991303</v>
      </c>
      <c r="Q85">
        <f t="shared" si="8"/>
        <v>3.9318256327243257</v>
      </c>
      <c r="R85">
        <f t="shared" si="9"/>
        <v>3.7819143200811256</v>
      </c>
    </row>
    <row r="86" spans="1:18" x14ac:dyDescent="0.25">
      <c r="A86" t="s">
        <v>68</v>
      </c>
      <c r="B86" s="3">
        <f t="shared" si="5"/>
        <v>26665</v>
      </c>
      <c r="C86">
        <v>4.0387719999999998</v>
      </c>
      <c r="D86">
        <v>3.6561561999999999E-2</v>
      </c>
      <c r="H86">
        <v>6.2</v>
      </c>
      <c r="I86">
        <v>7.1</v>
      </c>
      <c r="J86">
        <v>19.399999999999999</v>
      </c>
      <c r="K86">
        <v>98.1</v>
      </c>
      <c r="L86">
        <v>50.8</v>
      </c>
      <c r="M86">
        <v>10.6</v>
      </c>
      <c r="N86">
        <v>43.3</v>
      </c>
      <c r="O86">
        <f t="shared" si="6"/>
        <v>2.9652730660692823</v>
      </c>
      <c r="P86">
        <f t="shared" si="7"/>
        <v>4.5859873665713176</v>
      </c>
      <c r="Q86">
        <f t="shared" si="8"/>
        <v>3.9278963545844361</v>
      </c>
      <c r="R86">
        <f t="shared" si="9"/>
        <v>3.7681526350084442</v>
      </c>
    </row>
    <row r="87" spans="1:18" x14ac:dyDescent="0.25">
      <c r="A87" t="s">
        <v>69</v>
      </c>
      <c r="B87" s="3">
        <f t="shared" si="5"/>
        <v>26755</v>
      </c>
      <c r="C87">
        <v>5.5288459999999997</v>
      </c>
      <c r="D87">
        <v>2.6725573999999998E-2</v>
      </c>
      <c r="H87">
        <v>7.1</v>
      </c>
      <c r="I87">
        <v>8.5</v>
      </c>
      <c r="J87">
        <v>19.5</v>
      </c>
      <c r="K87">
        <v>97.1</v>
      </c>
      <c r="L87">
        <v>51.3</v>
      </c>
      <c r="M87">
        <v>10.1</v>
      </c>
      <c r="N87">
        <v>43.5</v>
      </c>
      <c r="O87">
        <f t="shared" si="6"/>
        <v>2.9704144655697009</v>
      </c>
      <c r="P87">
        <f t="shared" si="7"/>
        <v>4.5757413752972793</v>
      </c>
      <c r="Q87">
        <f t="shared" si="8"/>
        <v>3.9376907521767239</v>
      </c>
      <c r="R87">
        <f t="shared" si="9"/>
        <v>3.7727609380946383</v>
      </c>
    </row>
    <row r="88" spans="1:18" x14ac:dyDescent="0.25">
      <c r="A88" t="s">
        <v>70</v>
      </c>
      <c r="B88" s="3">
        <f t="shared" si="5"/>
        <v>26846</v>
      </c>
      <c r="C88">
        <v>6.8253969999999997</v>
      </c>
      <c r="D88">
        <v>1.3544018E-2</v>
      </c>
      <c r="H88">
        <v>8.6</v>
      </c>
      <c r="I88">
        <v>10.8</v>
      </c>
      <c r="J88">
        <v>19.5</v>
      </c>
      <c r="K88">
        <v>98.9</v>
      </c>
      <c r="L88">
        <v>51.7</v>
      </c>
      <c r="M88">
        <v>10</v>
      </c>
      <c r="N88">
        <v>44.2</v>
      </c>
      <c r="O88">
        <f t="shared" si="6"/>
        <v>2.9704144655697009</v>
      </c>
      <c r="P88">
        <f t="shared" si="7"/>
        <v>4.5941092386286666</v>
      </c>
      <c r="Q88">
        <f t="shared" si="8"/>
        <v>3.9454577815143836</v>
      </c>
      <c r="R88">
        <f t="shared" si="9"/>
        <v>3.7887247890836524</v>
      </c>
    </row>
    <row r="89" spans="1:18" x14ac:dyDescent="0.25">
      <c r="A89" t="s">
        <v>71</v>
      </c>
      <c r="B89" s="3">
        <f t="shared" si="5"/>
        <v>26938</v>
      </c>
      <c r="C89">
        <v>8.2547169999999994</v>
      </c>
      <c r="D89">
        <v>2.9440423E-2</v>
      </c>
      <c r="H89">
        <v>9.1</v>
      </c>
      <c r="I89">
        <v>10</v>
      </c>
      <c r="J89">
        <v>19.7</v>
      </c>
      <c r="K89">
        <v>97.4</v>
      </c>
      <c r="L89">
        <v>52.9</v>
      </c>
      <c r="M89">
        <v>10</v>
      </c>
      <c r="N89">
        <v>44.1</v>
      </c>
      <c r="O89">
        <f t="shared" si="6"/>
        <v>2.9806186357439426</v>
      </c>
      <c r="P89">
        <f t="shared" si="7"/>
        <v>4.5788262106484892</v>
      </c>
      <c r="Q89">
        <f t="shared" si="8"/>
        <v>3.9684033388642534</v>
      </c>
      <c r="R89">
        <f t="shared" si="9"/>
        <v>3.7864597824528001</v>
      </c>
    </row>
    <row r="90" spans="1:18" x14ac:dyDescent="0.25">
      <c r="A90" t="s">
        <v>72</v>
      </c>
      <c r="B90" s="3">
        <f t="shared" si="5"/>
        <v>27030</v>
      </c>
      <c r="C90">
        <v>9.9378879999999992</v>
      </c>
      <c r="D90">
        <v>1.0546954000000001E-2</v>
      </c>
      <c r="F90">
        <v>102.9333</v>
      </c>
      <c r="H90">
        <v>10.4</v>
      </c>
      <c r="I90">
        <v>9.4</v>
      </c>
      <c r="J90">
        <v>19.8</v>
      </c>
      <c r="K90">
        <v>98.3</v>
      </c>
      <c r="L90">
        <v>51.9</v>
      </c>
      <c r="M90">
        <v>9.4</v>
      </c>
      <c r="N90">
        <v>43.9</v>
      </c>
      <c r="O90">
        <f t="shared" si="6"/>
        <v>2.9856819377004897</v>
      </c>
      <c r="P90">
        <f t="shared" si="7"/>
        <v>4.5880240271531205</v>
      </c>
      <c r="Q90">
        <f t="shared" si="8"/>
        <v>3.949318790171843</v>
      </c>
      <c r="R90">
        <f t="shared" si="9"/>
        <v>3.7819143200811256</v>
      </c>
    </row>
    <row r="91" spans="1:18" x14ac:dyDescent="0.25">
      <c r="A91" t="s">
        <v>73</v>
      </c>
      <c r="B91" s="3">
        <f t="shared" si="5"/>
        <v>27120</v>
      </c>
      <c r="C91">
        <v>10.55429</v>
      </c>
      <c r="D91">
        <v>2.6426708E-2</v>
      </c>
      <c r="F91">
        <v>102.8596</v>
      </c>
      <c r="H91">
        <v>12.8</v>
      </c>
      <c r="I91">
        <v>11.9</v>
      </c>
      <c r="J91">
        <v>19.899999999999999</v>
      </c>
      <c r="K91">
        <v>97.4</v>
      </c>
      <c r="L91">
        <v>51.4</v>
      </c>
      <c r="M91">
        <v>9.1999999999999993</v>
      </c>
      <c r="N91">
        <v>44.1</v>
      </c>
      <c r="O91">
        <f t="shared" si="6"/>
        <v>2.9907197317304468</v>
      </c>
      <c r="P91">
        <f t="shared" si="7"/>
        <v>4.5788262106484892</v>
      </c>
      <c r="Q91">
        <f t="shared" si="8"/>
        <v>3.9396381724611196</v>
      </c>
      <c r="R91">
        <f t="shared" si="9"/>
        <v>3.7864597824528001</v>
      </c>
    </row>
    <row r="92" spans="1:18" x14ac:dyDescent="0.25">
      <c r="A92" t="s">
        <v>74</v>
      </c>
      <c r="B92" s="3">
        <f t="shared" si="5"/>
        <v>27211</v>
      </c>
      <c r="C92">
        <v>11.44131</v>
      </c>
      <c r="D92">
        <v>1.9032720999999999E-2</v>
      </c>
      <c r="F92">
        <v>102.0958</v>
      </c>
      <c r="G92" s="2">
        <v>99.155590000000004</v>
      </c>
      <c r="H92">
        <v>14.8</v>
      </c>
      <c r="I92">
        <v>11.3</v>
      </c>
      <c r="J92">
        <v>20</v>
      </c>
      <c r="K92">
        <v>95.9</v>
      </c>
      <c r="L92">
        <v>50</v>
      </c>
      <c r="M92">
        <v>8.5</v>
      </c>
      <c r="N92">
        <v>44.4</v>
      </c>
      <c r="O92">
        <f t="shared" si="6"/>
        <v>2.9957322735539909</v>
      </c>
      <c r="P92">
        <f t="shared" si="7"/>
        <v>4.5633059818893926</v>
      </c>
      <c r="Q92">
        <f t="shared" si="8"/>
        <v>3.912023005428146</v>
      </c>
      <c r="R92">
        <f t="shared" si="9"/>
        <v>3.7932394694381792</v>
      </c>
    </row>
    <row r="93" spans="1:18" x14ac:dyDescent="0.25">
      <c r="A93" t="s">
        <v>75</v>
      </c>
      <c r="B93" s="3">
        <f t="shared" si="5"/>
        <v>27303</v>
      </c>
      <c r="C93">
        <v>12.20044</v>
      </c>
      <c r="D93">
        <v>2.532941E-2</v>
      </c>
      <c r="F93">
        <v>101.5</v>
      </c>
      <c r="G93" s="2">
        <v>99.125370000000004</v>
      </c>
      <c r="H93">
        <v>16.8</v>
      </c>
      <c r="I93">
        <v>8.5</v>
      </c>
      <c r="J93">
        <v>20.2</v>
      </c>
      <c r="K93">
        <v>96.1</v>
      </c>
      <c r="L93">
        <v>41.4</v>
      </c>
      <c r="M93">
        <v>7.7</v>
      </c>
      <c r="N93">
        <v>44.2</v>
      </c>
      <c r="O93">
        <f t="shared" si="6"/>
        <v>3.0056826044071592</v>
      </c>
      <c r="P93">
        <f t="shared" si="7"/>
        <v>4.5653893159762466</v>
      </c>
      <c r="Q93">
        <f t="shared" si="8"/>
        <v>3.7232808808312687</v>
      </c>
      <c r="R93">
        <f t="shared" si="9"/>
        <v>3.7887247890836524</v>
      </c>
    </row>
    <row r="94" spans="1:18" x14ac:dyDescent="0.25">
      <c r="A94" t="s">
        <v>76</v>
      </c>
      <c r="B94" s="3">
        <f t="shared" si="5"/>
        <v>27395</v>
      </c>
      <c r="C94">
        <v>11.087569999999999</v>
      </c>
      <c r="D94">
        <v>1.0355583E-2</v>
      </c>
      <c r="F94">
        <v>101.42189999999999</v>
      </c>
      <c r="G94" s="2">
        <v>98.606719999999996</v>
      </c>
      <c r="H94">
        <v>17.100000000000001</v>
      </c>
      <c r="I94">
        <v>5.5</v>
      </c>
      <c r="J94">
        <v>19.899999999999999</v>
      </c>
      <c r="K94">
        <v>98.2</v>
      </c>
      <c r="L94">
        <v>58.8</v>
      </c>
      <c r="M94">
        <v>8.3000000000000007</v>
      </c>
      <c r="N94">
        <v>43.7</v>
      </c>
      <c r="O94">
        <f t="shared" si="6"/>
        <v>2.9907197317304468</v>
      </c>
      <c r="P94">
        <f t="shared" si="7"/>
        <v>4.5870062153604199</v>
      </c>
      <c r="Q94">
        <f t="shared" si="8"/>
        <v>4.0741418549045809</v>
      </c>
      <c r="R94">
        <f t="shared" si="9"/>
        <v>3.7773481021015445</v>
      </c>
    </row>
    <row r="95" spans="1:18" x14ac:dyDescent="0.25">
      <c r="A95" t="s">
        <v>77</v>
      </c>
      <c r="B95" s="3">
        <f t="shared" si="5"/>
        <v>27485</v>
      </c>
      <c r="C95">
        <v>9.6840659999999996</v>
      </c>
      <c r="D95">
        <v>2.2721660000000001E-2</v>
      </c>
      <c r="F95">
        <v>100.7085</v>
      </c>
      <c r="G95" s="2">
        <v>98.435820000000007</v>
      </c>
      <c r="H95">
        <v>14.2</v>
      </c>
      <c r="I95">
        <v>5.6</v>
      </c>
      <c r="J95">
        <v>19.7</v>
      </c>
      <c r="K95">
        <v>98.7</v>
      </c>
      <c r="L95">
        <v>57.8</v>
      </c>
      <c r="M95">
        <v>8.8000000000000007</v>
      </c>
      <c r="N95">
        <v>43.5</v>
      </c>
      <c r="O95">
        <f t="shared" si="6"/>
        <v>2.9806186357439426</v>
      </c>
      <c r="P95">
        <f t="shared" si="7"/>
        <v>4.592084946439436</v>
      </c>
      <c r="Q95">
        <f t="shared" si="8"/>
        <v>4.0569887756783318</v>
      </c>
      <c r="R95">
        <f t="shared" si="9"/>
        <v>3.7727609380946383</v>
      </c>
    </row>
    <row r="96" spans="1:18" x14ac:dyDescent="0.25">
      <c r="A96" t="s">
        <v>78</v>
      </c>
      <c r="B96" s="3">
        <f t="shared" si="5"/>
        <v>27576</v>
      </c>
      <c r="C96">
        <v>8.7333339999999993</v>
      </c>
      <c r="D96">
        <v>3.4653465000000001E-2</v>
      </c>
      <c r="F96">
        <v>99.882059999999996</v>
      </c>
      <c r="G96" s="2">
        <v>99.084180000000003</v>
      </c>
      <c r="H96">
        <v>10.1</v>
      </c>
      <c r="I96">
        <v>6.2</v>
      </c>
      <c r="J96">
        <v>19.8</v>
      </c>
      <c r="K96">
        <v>96.3</v>
      </c>
      <c r="L96">
        <v>58.8</v>
      </c>
      <c r="M96">
        <v>9.8000000000000007</v>
      </c>
      <c r="N96">
        <v>43.2</v>
      </c>
      <c r="O96">
        <f t="shared" si="6"/>
        <v>2.9856819377004897</v>
      </c>
      <c r="P96">
        <f t="shared" si="7"/>
        <v>4.5674683188040799</v>
      </c>
      <c r="Q96">
        <f t="shared" si="8"/>
        <v>4.0741418549045809</v>
      </c>
      <c r="R96">
        <f t="shared" si="9"/>
        <v>3.7658404952500648</v>
      </c>
    </row>
    <row r="97" spans="1:18" x14ac:dyDescent="0.25">
      <c r="A97" t="s">
        <v>79</v>
      </c>
      <c r="B97" s="3">
        <f t="shared" si="5"/>
        <v>27668</v>
      </c>
      <c r="C97">
        <v>7.2491909999999997</v>
      </c>
      <c r="D97">
        <v>3.0400279999999998E-2</v>
      </c>
      <c r="F97">
        <v>99.607020000000006</v>
      </c>
      <c r="G97" s="2">
        <v>99.596059999999994</v>
      </c>
      <c r="H97">
        <v>6.9</v>
      </c>
      <c r="I97">
        <v>5.2</v>
      </c>
      <c r="J97">
        <v>19.899999999999999</v>
      </c>
      <c r="K97">
        <v>96.3</v>
      </c>
      <c r="L97">
        <v>58.4</v>
      </c>
      <c r="M97">
        <v>9.8000000000000007</v>
      </c>
      <c r="N97">
        <v>43.3</v>
      </c>
      <c r="O97">
        <f t="shared" si="6"/>
        <v>2.9907197317304468</v>
      </c>
      <c r="P97">
        <f t="shared" si="7"/>
        <v>4.5674683188040799</v>
      </c>
      <c r="Q97">
        <f t="shared" si="8"/>
        <v>4.0673158898341812</v>
      </c>
      <c r="R97">
        <f t="shared" si="9"/>
        <v>3.7681526350084442</v>
      </c>
    </row>
    <row r="98" spans="1:18" x14ac:dyDescent="0.25">
      <c r="A98" t="s">
        <v>80</v>
      </c>
      <c r="B98" s="3">
        <f t="shared" si="5"/>
        <v>27760</v>
      </c>
      <c r="C98">
        <v>6.3572790000000001</v>
      </c>
      <c r="D98">
        <v>3.3184211999999998E-2</v>
      </c>
      <c r="F98">
        <v>99.234430000000003</v>
      </c>
      <c r="G98" s="2">
        <v>99.722049999999996</v>
      </c>
      <c r="H98">
        <v>4.5</v>
      </c>
      <c r="I98">
        <v>4.8</v>
      </c>
      <c r="J98">
        <v>19.8</v>
      </c>
      <c r="K98">
        <v>95.9</v>
      </c>
      <c r="L98">
        <v>58.1</v>
      </c>
      <c r="M98">
        <v>10.4</v>
      </c>
      <c r="N98">
        <v>42.4</v>
      </c>
      <c r="O98">
        <f t="shared" si="6"/>
        <v>2.9856819377004897</v>
      </c>
      <c r="P98">
        <f t="shared" si="7"/>
        <v>4.5633059818893926</v>
      </c>
      <c r="Q98">
        <f t="shared" si="8"/>
        <v>4.0621656638578658</v>
      </c>
      <c r="R98">
        <f t="shared" si="9"/>
        <v>3.7471483622379123</v>
      </c>
    </row>
    <row r="99" spans="1:18" x14ac:dyDescent="0.25">
      <c r="A99" t="s">
        <v>81</v>
      </c>
      <c r="B99" s="3">
        <f t="shared" si="5"/>
        <v>27851</v>
      </c>
      <c r="C99">
        <v>6.0738890000000003</v>
      </c>
      <c r="D99">
        <v>1.7758289999999999E-2</v>
      </c>
      <c r="F99">
        <v>98.713369999999998</v>
      </c>
      <c r="G99" s="2">
        <v>100.3282</v>
      </c>
      <c r="H99">
        <v>4.5</v>
      </c>
      <c r="I99">
        <v>5.5</v>
      </c>
      <c r="J99">
        <v>19.600000000000001</v>
      </c>
      <c r="K99">
        <v>95.8</v>
      </c>
      <c r="L99">
        <v>57.4</v>
      </c>
      <c r="M99">
        <v>9.8000000000000007</v>
      </c>
      <c r="N99">
        <v>43.1</v>
      </c>
      <c r="O99">
        <f t="shared" si="6"/>
        <v>2.9755295662364718</v>
      </c>
      <c r="P99">
        <f t="shared" si="7"/>
        <v>4.5622626849768144</v>
      </c>
      <c r="Q99">
        <f t="shared" si="8"/>
        <v>4.0500443033255209</v>
      </c>
      <c r="R99">
        <f t="shared" si="9"/>
        <v>3.763522997109702</v>
      </c>
    </row>
    <row r="100" spans="1:18" x14ac:dyDescent="0.25">
      <c r="A100" t="s">
        <v>82</v>
      </c>
      <c r="B100" s="3">
        <f t="shared" si="5"/>
        <v>27942</v>
      </c>
      <c r="C100">
        <v>5.5180870000000004</v>
      </c>
      <c r="D100">
        <v>1.8094674000000002E-2</v>
      </c>
      <c r="F100">
        <v>98.183030000000002</v>
      </c>
      <c r="G100" s="2">
        <v>100.71769999999999</v>
      </c>
      <c r="H100">
        <v>5.0999999999999996</v>
      </c>
      <c r="I100">
        <v>5.3</v>
      </c>
      <c r="J100">
        <v>19.600000000000001</v>
      </c>
      <c r="K100">
        <v>96.1</v>
      </c>
      <c r="L100">
        <v>57.6</v>
      </c>
      <c r="M100">
        <v>9.6999999999999993</v>
      </c>
      <c r="N100">
        <v>43.6</v>
      </c>
      <c r="O100">
        <f t="shared" si="6"/>
        <v>2.9755295662364718</v>
      </c>
      <c r="P100">
        <f t="shared" si="7"/>
        <v>4.5653893159762466</v>
      </c>
      <c r="Q100">
        <f t="shared" si="8"/>
        <v>4.0535225677018456</v>
      </c>
      <c r="R100">
        <f t="shared" si="9"/>
        <v>3.7750571503549888</v>
      </c>
    </row>
    <row r="101" spans="1:18" x14ac:dyDescent="0.25">
      <c r="A101" t="s">
        <v>83</v>
      </c>
      <c r="B101" s="3">
        <f t="shared" si="5"/>
        <v>28034</v>
      </c>
      <c r="C101">
        <v>5.0694030000000003</v>
      </c>
      <c r="D101">
        <v>2.5337212000000001E-2</v>
      </c>
      <c r="F101">
        <v>97.886089999999996</v>
      </c>
      <c r="G101" s="2">
        <v>100.8858</v>
      </c>
      <c r="H101">
        <v>5.4</v>
      </c>
      <c r="I101">
        <v>4.7</v>
      </c>
      <c r="J101">
        <v>19.600000000000001</v>
      </c>
      <c r="K101">
        <v>96.3</v>
      </c>
      <c r="L101">
        <v>55.8</v>
      </c>
      <c r="M101">
        <v>9.3000000000000007</v>
      </c>
      <c r="N101">
        <v>44</v>
      </c>
      <c r="O101">
        <f t="shared" si="6"/>
        <v>2.9755295662364718</v>
      </c>
      <c r="P101">
        <f t="shared" si="7"/>
        <v>4.5674683188040799</v>
      </c>
      <c r="Q101">
        <f t="shared" si="8"/>
        <v>4.0217738693872649</v>
      </c>
      <c r="R101">
        <f t="shared" si="9"/>
        <v>3.784189633918261</v>
      </c>
    </row>
    <row r="102" spans="1:18" x14ac:dyDescent="0.25">
      <c r="A102" t="s">
        <v>84</v>
      </c>
      <c r="B102" s="3">
        <f t="shared" si="5"/>
        <v>28126</v>
      </c>
      <c r="C102">
        <v>5.8577399999999997</v>
      </c>
      <c r="D102">
        <v>2.7909616000000002E-2</v>
      </c>
      <c r="F102">
        <v>97.927670000000006</v>
      </c>
      <c r="G102" s="2">
        <v>100.78189999999999</v>
      </c>
      <c r="H102">
        <v>8</v>
      </c>
      <c r="I102">
        <v>4.7</v>
      </c>
      <c r="J102">
        <v>19.7</v>
      </c>
      <c r="K102">
        <v>95.2</v>
      </c>
      <c r="L102">
        <v>56</v>
      </c>
      <c r="M102">
        <v>9.5</v>
      </c>
      <c r="N102">
        <v>43.7</v>
      </c>
      <c r="O102">
        <f t="shared" si="6"/>
        <v>2.9806186357439426</v>
      </c>
      <c r="P102">
        <f t="shared" si="7"/>
        <v>4.5559799417973199</v>
      </c>
      <c r="Q102">
        <f t="shared" si="8"/>
        <v>4.0253516907351496</v>
      </c>
      <c r="R102">
        <f t="shared" si="9"/>
        <v>3.7773481021015445</v>
      </c>
    </row>
    <row r="103" spans="1:18" x14ac:dyDescent="0.25">
      <c r="A103" t="s">
        <v>85</v>
      </c>
      <c r="B103" s="3">
        <f t="shared" si="5"/>
        <v>28216</v>
      </c>
      <c r="C103">
        <v>6.8476980000000003</v>
      </c>
      <c r="D103">
        <v>3.3977414999999997E-2</v>
      </c>
      <c r="F103">
        <v>97.853030000000004</v>
      </c>
      <c r="G103" s="2">
        <v>100.7431</v>
      </c>
      <c r="H103">
        <v>8</v>
      </c>
      <c r="I103">
        <v>5.4</v>
      </c>
      <c r="J103">
        <v>19.7</v>
      </c>
      <c r="K103">
        <v>94.8</v>
      </c>
      <c r="L103">
        <v>55.7</v>
      </c>
      <c r="M103">
        <v>10.3</v>
      </c>
      <c r="N103">
        <v>44.1</v>
      </c>
      <c r="O103">
        <f t="shared" si="6"/>
        <v>2.9806186357439426</v>
      </c>
      <c r="P103">
        <f t="shared" si="7"/>
        <v>4.5517694092609764</v>
      </c>
      <c r="Q103">
        <f t="shared" si="8"/>
        <v>4.0199801469332384</v>
      </c>
      <c r="R103">
        <f t="shared" si="9"/>
        <v>3.7864597824528001</v>
      </c>
    </row>
    <row r="104" spans="1:18" x14ac:dyDescent="0.25">
      <c r="A104" t="s">
        <v>86</v>
      </c>
      <c r="B104" s="3">
        <f t="shared" si="5"/>
        <v>28307</v>
      </c>
      <c r="C104">
        <v>6.6821609999999998</v>
      </c>
      <c r="D104">
        <v>3.0191243999999999E-2</v>
      </c>
      <c r="F104">
        <v>98.319890000000001</v>
      </c>
      <c r="G104" s="2">
        <v>100.8325</v>
      </c>
      <c r="H104">
        <v>8.8000000000000007</v>
      </c>
      <c r="I104">
        <v>6.1</v>
      </c>
      <c r="J104">
        <v>19.7</v>
      </c>
      <c r="K104">
        <v>94.1</v>
      </c>
      <c r="L104">
        <v>56.1</v>
      </c>
      <c r="M104">
        <v>10.7</v>
      </c>
      <c r="N104">
        <v>44.6</v>
      </c>
      <c r="O104">
        <f t="shared" si="6"/>
        <v>2.9806186357439426</v>
      </c>
      <c r="P104">
        <f t="shared" si="7"/>
        <v>4.5443580465913342</v>
      </c>
      <c r="Q104">
        <f t="shared" si="8"/>
        <v>4.0271358125286509</v>
      </c>
      <c r="R104">
        <f t="shared" si="9"/>
        <v>3.7977338590260183</v>
      </c>
    </row>
    <row r="105" spans="1:18" x14ac:dyDescent="0.25">
      <c r="A105" t="s">
        <v>87</v>
      </c>
      <c r="B105" s="3">
        <f t="shared" si="5"/>
        <v>28399</v>
      </c>
      <c r="C105">
        <v>6.6053990000000002</v>
      </c>
      <c r="D105">
        <v>2.1814925999999998E-2</v>
      </c>
      <c r="F105">
        <v>98.698890000000006</v>
      </c>
      <c r="G105" s="2">
        <v>100.83240000000001</v>
      </c>
      <c r="H105">
        <v>9.6</v>
      </c>
      <c r="I105">
        <v>6.6</v>
      </c>
      <c r="J105">
        <v>19.8</v>
      </c>
      <c r="K105">
        <v>94.8</v>
      </c>
      <c r="L105">
        <v>56.4</v>
      </c>
      <c r="M105">
        <v>10.199999999999999</v>
      </c>
      <c r="N105">
        <v>45.4</v>
      </c>
      <c r="O105">
        <f t="shared" si="6"/>
        <v>2.9856819377004897</v>
      </c>
      <c r="P105">
        <f t="shared" si="7"/>
        <v>4.5517694092609764</v>
      </c>
      <c r="Q105">
        <f t="shared" si="8"/>
        <v>4.0324691585040133</v>
      </c>
      <c r="R105">
        <f t="shared" si="9"/>
        <v>3.8155121050473024</v>
      </c>
    </row>
    <row r="106" spans="1:18" x14ac:dyDescent="0.25">
      <c r="A106" t="s">
        <v>88</v>
      </c>
      <c r="B106" s="3">
        <f t="shared" si="5"/>
        <v>28491</v>
      </c>
      <c r="C106">
        <v>6.6064369999999997</v>
      </c>
      <c r="D106">
        <v>1.8444228999999999E-2</v>
      </c>
      <c r="F106">
        <v>98.773910000000001</v>
      </c>
      <c r="G106" s="2">
        <v>100.94159999999999</v>
      </c>
      <c r="H106">
        <v>8.6</v>
      </c>
      <c r="I106">
        <v>6.8</v>
      </c>
      <c r="J106">
        <v>19.899999999999999</v>
      </c>
      <c r="K106">
        <v>95.5</v>
      </c>
      <c r="L106">
        <v>57.2</v>
      </c>
      <c r="M106">
        <v>9.6</v>
      </c>
      <c r="N106">
        <v>45.6</v>
      </c>
      <c r="O106">
        <f t="shared" si="6"/>
        <v>2.9907197317304468</v>
      </c>
      <c r="P106">
        <f t="shared" si="7"/>
        <v>4.5591262474866845</v>
      </c>
      <c r="Q106">
        <f t="shared" si="8"/>
        <v>4.0465538983857519</v>
      </c>
      <c r="R106">
        <f t="shared" si="9"/>
        <v>3.8199077165203406</v>
      </c>
    </row>
    <row r="107" spans="1:18" x14ac:dyDescent="0.25">
      <c r="A107" t="s">
        <v>89</v>
      </c>
      <c r="B107" s="3">
        <f t="shared" si="5"/>
        <v>28581</v>
      </c>
      <c r="C107">
        <v>6.9613259999999997</v>
      </c>
      <c r="D107">
        <v>5.7907366000000002E-2</v>
      </c>
      <c r="F107">
        <v>99.530619999999999</v>
      </c>
      <c r="G107" s="2">
        <v>101.041</v>
      </c>
      <c r="H107">
        <v>9.6</v>
      </c>
      <c r="I107">
        <v>7.6</v>
      </c>
      <c r="J107">
        <v>19.8</v>
      </c>
      <c r="K107">
        <v>93.2</v>
      </c>
      <c r="L107">
        <v>56.8</v>
      </c>
      <c r="M107">
        <v>10.6</v>
      </c>
      <c r="N107">
        <v>45.3</v>
      </c>
      <c r="O107">
        <f t="shared" si="6"/>
        <v>2.9856819377004897</v>
      </c>
      <c r="P107">
        <f t="shared" si="7"/>
        <v>4.5347477216915459</v>
      </c>
      <c r="Q107">
        <f t="shared" si="8"/>
        <v>4.0395363257271057</v>
      </c>
      <c r="R107">
        <f t="shared" si="9"/>
        <v>3.8133070324889884</v>
      </c>
    </row>
    <row r="108" spans="1:18" x14ac:dyDescent="0.25">
      <c r="A108" t="s">
        <v>90</v>
      </c>
      <c r="B108" s="3">
        <f t="shared" si="5"/>
        <v>28672</v>
      </c>
      <c r="C108">
        <v>7.95207</v>
      </c>
      <c r="D108">
        <v>2.6662671999999998E-2</v>
      </c>
      <c r="F108">
        <v>100.33</v>
      </c>
      <c r="G108" s="2">
        <v>100.96040000000001</v>
      </c>
      <c r="H108">
        <v>9.9</v>
      </c>
      <c r="I108">
        <v>8.5</v>
      </c>
      <c r="J108">
        <v>19.8</v>
      </c>
      <c r="K108">
        <v>93.9</v>
      </c>
      <c r="L108">
        <v>56.5</v>
      </c>
      <c r="M108">
        <v>10.4</v>
      </c>
      <c r="N108">
        <v>46.1</v>
      </c>
      <c r="O108">
        <f t="shared" si="6"/>
        <v>2.9856819377004897</v>
      </c>
      <c r="P108">
        <f t="shared" si="7"/>
        <v>4.542230386214217</v>
      </c>
      <c r="Q108">
        <f t="shared" si="8"/>
        <v>4.0342406381523954</v>
      </c>
      <c r="R108">
        <f t="shared" si="9"/>
        <v>3.8308129500026027</v>
      </c>
    </row>
    <row r="109" spans="1:18" x14ac:dyDescent="0.25">
      <c r="A109" t="s">
        <v>91</v>
      </c>
      <c r="B109" s="3">
        <f t="shared" si="5"/>
        <v>28764</v>
      </c>
      <c r="C109">
        <v>8.9439659999999996</v>
      </c>
      <c r="D109">
        <v>3.4724248999999999E-2</v>
      </c>
      <c r="F109">
        <v>100.06059999999999</v>
      </c>
      <c r="G109" s="2">
        <v>100.96639999999999</v>
      </c>
      <c r="H109">
        <v>10.6</v>
      </c>
      <c r="I109">
        <v>10</v>
      </c>
      <c r="J109">
        <v>19.8</v>
      </c>
      <c r="K109">
        <v>93.3</v>
      </c>
      <c r="L109">
        <v>56.9</v>
      </c>
      <c r="M109">
        <v>10.4</v>
      </c>
      <c r="N109">
        <v>46.2</v>
      </c>
      <c r="O109">
        <f t="shared" si="6"/>
        <v>2.9856819377004897</v>
      </c>
      <c r="P109">
        <f t="shared" si="7"/>
        <v>4.535820107853298</v>
      </c>
      <c r="Q109">
        <f t="shared" si="8"/>
        <v>4.0412953411322849</v>
      </c>
      <c r="R109">
        <f t="shared" si="9"/>
        <v>3.8329797980876932</v>
      </c>
    </row>
    <row r="110" spans="1:18" x14ac:dyDescent="0.25">
      <c r="A110" t="s">
        <v>92</v>
      </c>
      <c r="B110" s="3">
        <f t="shared" si="5"/>
        <v>28856</v>
      </c>
      <c r="C110">
        <v>9.7457630000000002</v>
      </c>
      <c r="D110">
        <v>1.9901700000000001E-2</v>
      </c>
      <c r="F110">
        <v>100.97329999999999</v>
      </c>
      <c r="G110" s="2">
        <v>100.9255</v>
      </c>
      <c r="H110">
        <v>11.3</v>
      </c>
      <c r="I110">
        <v>10.1</v>
      </c>
      <c r="J110">
        <v>19.899999999999999</v>
      </c>
      <c r="K110">
        <v>94.5</v>
      </c>
      <c r="L110">
        <v>57.5</v>
      </c>
      <c r="M110">
        <v>9.9</v>
      </c>
      <c r="N110">
        <v>46.4</v>
      </c>
      <c r="O110">
        <f t="shared" si="6"/>
        <v>2.9907197317304468</v>
      </c>
      <c r="P110">
        <f t="shared" si="7"/>
        <v>4.5485998344996972</v>
      </c>
      <c r="Q110">
        <f t="shared" si="8"/>
        <v>4.0517849478033048</v>
      </c>
      <c r="R110">
        <f t="shared" si="9"/>
        <v>3.8372994592322094</v>
      </c>
    </row>
    <row r="111" spans="1:18" x14ac:dyDescent="0.25">
      <c r="A111" t="s">
        <v>93</v>
      </c>
      <c r="B111" s="3">
        <f t="shared" si="5"/>
        <v>28946</v>
      </c>
      <c r="C111">
        <v>10.7438</v>
      </c>
      <c r="D111">
        <v>2.5398957E-2</v>
      </c>
      <c r="F111">
        <v>102.4355</v>
      </c>
      <c r="G111" s="2">
        <v>100.3819</v>
      </c>
      <c r="H111">
        <v>11.5</v>
      </c>
      <c r="I111">
        <v>10.3</v>
      </c>
      <c r="J111">
        <v>20</v>
      </c>
      <c r="K111">
        <v>95.5</v>
      </c>
      <c r="L111">
        <v>57</v>
      </c>
      <c r="M111">
        <v>9.5</v>
      </c>
      <c r="N111">
        <v>47</v>
      </c>
      <c r="O111">
        <f t="shared" si="6"/>
        <v>2.9957322735539909</v>
      </c>
      <c r="P111">
        <f t="shared" si="7"/>
        <v>4.5591262474866845</v>
      </c>
      <c r="Q111">
        <f t="shared" si="8"/>
        <v>4.0430512678345503</v>
      </c>
      <c r="R111">
        <f t="shared" si="9"/>
        <v>3.8501476017100584</v>
      </c>
    </row>
    <row r="112" spans="1:18" x14ac:dyDescent="0.25">
      <c r="A112" t="s">
        <v>94</v>
      </c>
      <c r="B112" s="3">
        <f t="shared" si="5"/>
        <v>29037</v>
      </c>
      <c r="C112">
        <v>11.755800000000001</v>
      </c>
      <c r="D112">
        <v>2.8699102000000001E-2</v>
      </c>
      <c r="F112">
        <v>103.2813</v>
      </c>
      <c r="G112" s="2">
        <v>100.2556</v>
      </c>
      <c r="H112">
        <v>12.2</v>
      </c>
      <c r="I112">
        <v>11.4</v>
      </c>
      <c r="J112">
        <v>19.899999999999999</v>
      </c>
      <c r="K112">
        <v>96</v>
      </c>
      <c r="L112">
        <v>57.4</v>
      </c>
      <c r="M112">
        <v>9.1</v>
      </c>
      <c r="N112">
        <v>47.5</v>
      </c>
      <c r="O112">
        <f t="shared" si="6"/>
        <v>2.9907197317304468</v>
      </c>
      <c r="P112">
        <f t="shared" si="7"/>
        <v>4.5643481914678361</v>
      </c>
      <c r="Q112">
        <f t="shared" si="8"/>
        <v>4.0500443033255209</v>
      </c>
      <c r="R112">
        <f t="shared" si="9"/>
        <v>3.8607297110405954</v>
      </c>
    </row>
    <row r="113" spans="1:18" x14ac:dyDescent="0.25">
      <c r="A113" t="s">
        <v>95</v>
      </c>
      <c r="B113" s="3">
        <f t="shared" si="5"/>
        <v>29129</v>
      </c>
      <c r="C113">
        <v>12.660729999999999</v>
      </c>
      <c r="D113">
        <v>2.2580887000000001E-2</v>
      </c>
      <c r="F113">
        <v>103.6324</v>
      </c>
      <c r="G113" s="2">
        <v>99.915700000000001</v>
      </c>
      <c r="H113">
        <v>11.5</v>
      </c>
      <c r="I113">
        <v>13.8</v>
      </c>
      <c r="J113">
        <v>20</v>
      </c>
      <c r="K113">
        <v>96.8</v>
      </c>
      <c r="L113">
        <v>57.4</v>
      </c>
      <c r="M113">
        <v>8.9</v>
      </c>
      <c r="N113">
        <v>48.1</v>
      </c>
      <c r="O113">
        <f t="shared" si="6"/>
        <v>2.9957322735539909</v>
      </c>
      <c r="P113">
        <f t="shared" si="7"/>
        <v>4.5726469942825316</v>
      </c>
      <c r="Q113">
        <f t="shared" si="8"/>
        <v>4.0500443033255209</v>
      </c>
      <c r="R113">
        <f t="shared" si="9"/>
        <v>3.8732821771117156</v>
      </c>
    </row>
    <row r="114" spans="1:18" x14ac:dyDescent="0.25">
      <c r="A114" t="s">
        <v>96</v>
      </c>
      <c r="B114" s="3">
        <f t="shared" si="5"/>
        <v>29221</v>
      </c>
      <c r="C114">
        <v>14.28571</v>
      </c>
      <c r="D114">
        <v>2.4096386000000001E-2</v>
      </c>
      <c r="F114">
        <v>103.7745</v>
      </c>
      <c r="G114" s="2">
        <v>99.628749999999997</v>
      </c>
      <c r="H114">
        <v>10.4</v>
      </c>
      <c r="I114">
        <v>17.2</v>
      </c>
      <c r="J114">
        <v>20.2</v>
      </c>
      <c r="K114">
        <v>96.9</v>
      </c>
      <c r="L114">
        <v>58.2</v>
      </c>
      <c r="M114">
        <v>8.9</v>
      </c>
      <c r="N114">
        <v>48</v>
      </c>
      <c r="O114">
        <f t="shared" si="6"/>
        <v>3.0056826044071592</v>
      </c>
      <c r="P114">
        <f t="shared" si="7"/>
        <v>4.5736795188967205</v>
      </c>
      <c r="Q114">
        <f t="shared" si="8"/>
        <v>4.0638853547373923</v>
      </c>
      <c r="R114">
        <f t="shared" si="9"/>
        <v>3.8712010109078911</v>
      </c>
    </row>
    <row r="115" spans="1:18" x14ac:dyDescent="0.25">
      <c r="A115" t="s">
        <v>97</v>
      </c>
      <c r="B115" s="3">
        <f t="shared" si="5"/>
        <v>29312</v>
      </c>
      <c r="C115">
        <v>14.505599999999999</v>
      </c>
      <c r="D115">
        <v>1.2158049999999999E-3</v>
      </c>
      <c r="F115">
        <v>103.62739999999999</v>
      </c>
      <c r="G115" s="2">
        <v>99.296880000000002</v>
      </c>
      <c r="H115">
        <v>9.3000000000000007</v>
      </c>
      <c r="I115">
        <v>9.5</v>
      </c>
      <c r="J115">
        <v>20.5</v>
      </c>
      <c r="K115">
        <v>101.4</v>
      </c>
      <c r="L115">
        <v>56.8</v>
      </c>
      <c r="M115">
        <v>8.1</v>
      </c>
      <c r="N115">
        <v>48.7</v>
      </c>
      <c r="O115">
        <f t="shared" si="6"/>
        <v>3.0204248861443626</v>
      </c>
      <c r="P115">
        <f t="shared" si="7"/>
        <v>4.619073091157083</v>
      </c>
      <c r="Q115">
        <f t="shared" si="8"/>
        <v>4.0395363257271057</v>
      </c>
      <c r="R115">
        <f t="shared" si="9"/>
        <v>3.8856790300885442</v>
      </c>
    </row>
    <row r="116" spans="1:18" x14ac:dyDescent="0.25">
      <c r="A116" t="s">
        <v>98</v>
      </c>
      <c r="B116" s="3">
        <f t="shared" si="5"/>
        <v>29403</v>
      </c>
      <c r="C116">
        <v>12.866820000000001</v>
      </c>
      <c r="D116">
        <v>2.1465051999999998E-2</v>
      </c>
      <c r="F116">
        <v>103.3977</v>
      </c>
      <c r="G116" s="2">
        <v>98.751149999999996</v>
      </c>
      <c r="H116">
        <v>8.3000000000000007</v>
      </c>
      <c r="I116">
        <v>10.9</v>
      </c>
      <c r="J116">
        <v>20.3</v>
      </c>
      <c r="K116">
        <v>102.4</v>
      </c>
      <c r="L116">
        <v>56.7</v>
      </c>
      <c r="M116">
        <v>8.4</v>
      </c>
      <c r="N116">
        <v>48.9</v>
      </c>
      <c r="O116">
        <f t="shared" si="6"/>
        <v>3.0106208860477417</v>
      </c>
      <c r="P116">
        <f t="shared" si="7"/>
        <v>4.6288867126054072</v>
      </c>
      <c r="Q116">
        <f t="shared" si="8"/>
        <v>4.0377742107337067</v>
      </c>
      <c r="R116">
        <f t="shared" si="9"/>
        <v>3.8897773964808264</v>
      </c>
    </row>
    <row r="117" spans="1:18" x14ac:dyDescent="0.25">
      <c r="A117" t="s">
        <v>99</v>
      </c>
      <c r="B117" s="3">
        <f t="shared" si="5"/>
        <v>29495</v>
      </c>
      <c r="C117">
        <v>12.642670000000001</v>
      </c>
      <c r="D117">
        <v>4.6678322000000001E-2</v>
      </c>
      <c r="F117">
        <v>103.1397</v>
      </c>
      <c r="G117" s="2">
        <v>98.677509999999998</v>
      </c>
      <c r="H117">
        <v>9.3000000000000007</v>
      </c>
      <c r="I117">
        <v>18.899999999999999</v>
      </c>
      <c r="J117">
        <v>20.2</v>
      </c>
      <c r="K117">
        <v>101</v>
      </c>
      <c r="L117">
        <v>55.3</v>
      </c>
      <c r="M117">
        <v>8.9</v>
      </c>
      <c r="N117">
        <v>48.1</v>
      </c>
      <c r="O117">
        <f t="shared" si="6"/>
        <v>3.0056826044071592</v>
      </c>
      <c r="P117">
        <f t="shared" si="7"/>
        <v>4.6151205168412597</v>
      </c>
      <c r="Q117">
        <f t="shared" si="8"/>
        <v>4.0127729085282891</v>
      </c>
      <c r="R117">
        <f t="shared" si="9"/>
        <v>3.8732821771117156</v>
      </c>
    </row>
    <row r="118" spans="1:18" x14ac:dyDescent="0.25">
      <c r="A118" t="s">
        <v>100</v>
      </c>
      <c r="B118" s="3">
        <f t="shared" si="5"/>
        <v>29587</v>
      </c>
      <c r="C118">
        <v>11.23311</v>
      </c>
      <c r="D118">
        <v>4.6200100000000001E-2</v>
      </c>
      <c r="F118">
        <v>102.9243</v>
      </c>
      <c r="G118" s="2">
        <v>99.4529</v>
      </c>
      <c r="H118">
        <v>12.1</v>
      </c>
      <c r="I118">
        <v>14.7</v>
      </c>
      <c r="J118">
        <v>20.3</v>
      </c>
      <c r="K118">
        <v>99.7</v>
      </c>
      <c r="L118">
        <v>57.5</v>
      </c>
      <c r="M118">
        <v>9.6</v>
      </c>
      <c r="N118">
        <v>46.4</v>
      </c>
      <c r="O118">
        <f t="shared" si="6"/>
        <v>3.0106208860477417</v>
      </c>
      <c r="P118">
        <f t="shared" si="7"/>
        <v>4.6021656769677923</v>
      </c>
      <c r="Q118">
        <f t="shared" si="8"/>
        <v>4.0517849478033048</v>
      </c>
      <c r="R118">
        <f t="shared" si="9"/>
        <v>3.8372994592322094</v>
      </c>
    </row>
    <row r="119" spans="1:18" x14ac:dyDescent="0.25">
      <c r="A119" t="s">
        <v>101</v>
      </c>
      <c r="B119" s="3">
        <f t="shared" si="5"/>
        <v>29677</v>
      </c>
      <c r="C119">
        <v>9.7759680000000007</v>
      </c>
      <c r="D119">
        <v>1.1335334000000001E-2</v>
      </c>
      <c r="F119">
        <v>102.6628</v>
      </c>
      <c r="G119" s="2">
        <v>99.185100000000006</v>
      </c>
      <c r="H119">
        <v>13.7</v>
      </c>
      <c r="I119">
        <v>19.100000000000001</v>
      </c>
      <c r="J119">
        <v>20.6</v>
      </c>
      <c r="K119">
        <v>101.9</v>
      </c>
      <c r="L119">
        <v>56.8</v>
      </c>
      <c r="M119">
        <v>9.5</v>
      </c>
      <c r="N119">
        <v>47</v>
      </c>
      <c r="O119">
        <f t="shared" si="6"/>
        <v>3.0252910757955354</v>
      </c>
      <c r="P119">
        <f t="shared" si="7"/>
        <v>4.6239919402286791</v>
      </c>
      <c r="Q119">
        <f t="shared" si="8"/>
        <v>4.0395363257271057</v>
      </c>
      <c r="R119">
        <f t="shared" si="9"/>
        <v>3.8501476017100584</v>
      </c>
    </row>
    <row r="120" spans="1:18" x14ac:dyDescent="0.25">
      <c r="A120" t="s">
        <v>102</v>
      </c>
      <c r="B120" s="3">
        <f t="shared" si="5"/>
        <v>29768</v>
      </c>
      <c r="C120">
        <v>10.84</v>
      </c>
      <c r="D120">
        <v>2.9646702E-2</v>
      </c>
      <c r="F120">
        <v>101.9246</v>
      </c>
      <c r="G120" s="2">
        <v>98.918210000000002</v>
      </c>
      <c r="H120">
        <v>14.6</v>
      </c>
      <c r="I120">
        <v>15.9</v>
      </c>
      <c r="J120">
        <v>21</v>
      </c>
      <c r="K120">
        <v>102.3</v>
      </c>
      <c r="L120">
        <v>57.5</v>
      </c>
      <c r="M120">
        <v>10</v>
      </c>
      <c r="N120">
        <v>46.6</v>
      </c>
      <c r="O120">
        <f t="shared" si="6"/>
        <v>3.044522437723423</v>
      </c>
      <c r="P120">
        <f t="shared" si="7"/>
        <v>4.627909672957581</v>
      </c>
      <c r="Q120">
        <f t="shared" si="8"/>
        <v>4.0517849478033048</v>
      </c>
      <c r="R120">
        <f t="shared" si="9"/>
        <v>3.8416005411316001</v>
      </c>
    </row>
    <row r="121" spans="1:18" x14ac:dyDescent="0.25">
      <c r="A121" t="s">
        <v>103</v>
      </c>
      <c r="B121" s="3">
        <f t="shared" si="5"/>
        <v>29860</v>
      </c>
      <c r="C121">
        <v>9.5479350000000007</v>
      </c>
      <c r="D121">
        <v>6.8379740000000001E-3</v>
      </c>
      <c r="F121">
        <v>100.8026</v>
      </c>
      <c r="G121" s="2">
        <v>99.094409999999996</v>
      </c>
      <c r="H121">
        <v>15</v>
      </c>
      <c r="I121">
        <v>12.4</v>
      </c>
      <c r="J121">
        <v>21.2</v>
      </c>
      <c r="K121">
        <v>105.4</v>
      </c>
      <c r="L121">
        <v>55.7</v>
      </c>
      <c r="M121">
        <v>9.5</v>
      </c>
      <c r="N121">
        <v>47.2</v>
      </c>
      <c r="O121">
        <f t="shared" si="6"/>
        <v>3.0540011816779669</v>
      </c>
      <c r="P121">
        <f t="shared" si="7"/>
        <v>4.6577626361072619</v>
      </c>
      <c r="Q121">
        <f t="shared" si="8"/>
        <v>4.0199801469332384</v>
      </c>
      <c r="R121">
        <f t="shared" si="9"/>
        <v>3.8543938925915096</v>
      </c>
    </row>
    <row r="122" spans="1:18" x14ac:dyDescent="0.25">
      <c r="A122" t="s">
        <v>104</v>
      </c>
      <c r="B122" s="3">
        <f t="shared" si="5"/>
        <v>29952</v>
      </c>
      <c r="C122">
        <v>7.5930140000000002</v>
      </c>
      <c r="D122">
        <v>-2.9541649999999999E-3</v>
      </c>
      <c r="F122">
        <v>99.784620000000004</v>
      </c>
      <c r="G122" s="2">
        <v>98.886409999999998</v>
      </c>
      <c r="H122">
        <v>12.5</v>
      </c>
      <c r="I122">
        <v>14.7</v>
      </c>
      <c r="J122">
        <v>21.4</v>
      </c>
      <c r="K122">
        <v>107.3</v>
      </c>
      <c r="L122">
        <v>56.4</v>
      </c>
      <c r="M122">
        <v>8.9</v>
      </c>
      <c r="N122">
        <v>47.5</v>
      </c>
      <c r="O122">
        <f t="shared" si="6"/>
        <v>3.0633909220278057</v>
      </c>
      <c r="P122">
        <f t="shared" si="7"/>
        <v>4.6756286496366526</v>
      </c>
      <c r="Q122">
        <f t="shared" si="8"/>
        <v>4.0324691585040133</v>
      </c>
      <c r="R122">
        <f t="shared" si="9"/>
        <v>3.8607297110405954</v>
      </c>
    </row>
    <row r="123" spans="1:18" x14ac:dyDescent="0.25">
      <c r="A123" t="s">
        <v>105</v>
      </c>
      <c r="B123" s="3">
        <f t="shared" si="5"/>
        <v>30042</v>
      </c>
      <c r="C123">
        <v>6.753247</v>
      </c>
      <c r="D123">
        <v>1.7563687000000001E-2</v>
      </c>
      <c r="F123">
        <v>98.832179999999994</v>
      </c>
      <c r="G123" s="2">
        <v>98.632159999999999</v>
      </c>
      <c r="H123">
        <v>9.8000000000000007</v>
      </c>
      <c r="I123">
        <v>14.2</v>
      </c>
      <c r="J123">
        <v>21.7</v>
      </c>
      <c r="K123">
        <v>108.5</v>
      </c>
      <c r="L123">
        <v>56.4</v>
      </c>
      <c r="M123">
        <v>9.1999999999999993</v>
      </c>
      <c r="N123">
        <v>47.4</v>
      </c>
      <c r="O123">
        <f t="shared" si="6"/>
        <v>3.0773122605464138</v>
      </c>
      <c r="P123">
        <f t="shared" si="7"/>
        <v>4.6867501729805143</v>
      </c>
      <c r="Q123">
        <f t="shared" si="8"/>
        <v>4.0324691585040133</v>
      </c>
      <c r="R123">
        <f t="shared" si="9"/>
        <v>3.858622228701031</v>
      </c>
    </row>
    <row r="124" spans="1:18" x14ac:dyDescent="0.25">
      <c r="A124" t="s">
        <v>106</v>
      </c>
      <c r="B124" s="3">
        <f t="shared" si="5"/>
        <v>30133</v>
      </c>
      <c r="C124">
        <v>5.774089</v>
      </c>
      <c r="D124">
        <v>1.0746555E-2</v>
      </c>
      <c r="F124">
        <v>99.0715</v>
      </c>
      <c r="G124" s="2">
        <v>98.768079999999998</v>
      </c>
      <c r="H124">
        <v>7.1</v>
      </c>
      <c r="I124">
        <v>10.3</v>
      </c>
      <c r="J124">
        <v>22</v>
      </c>
      <c r="K124">
        <v>112</v>
      </c>
      <c r="L124">
        <v>57.1</v>
      </c>
      <c r="M124">
        <v>9</v>
      </c>
      <c r="N124">
        <v>47.2</v>
      </c>
      <c r="O124">
        <f t="shared" si="6"/>
        <v>3.0910424533583161</v>
      </c>
      <c r="P124">
        <f t="shared" si="7"/>
        <v>4.7184988712950942</v>
      </c>
      <c r="Q124">
        <f t="shared" si="8"/>
        <v>4.0448041166619646</v>
      </c>
      <c r="R124">
        <f t="shared" si="9"/>
        <v>3.8543938925915096</v>
      </c>
    </row>
    <row r="125" spans="1:18" x14ac:dyDescent="0.25">
      <c r="A125" t="s">
        <v>107</v>
      </c>
      <c r="B125" s="3">
        <f t="shared" si="5"/>
        <v>30225</v>
      </c>
      <c r="C125">
        <v>4.5179650000000002</v>
      </c>
      <c r="D125">
        <v>1.2087552999999999E-2</v>
      </c>
      <c r="F125">
        <v>99.448549999999997</v>
      </c>
      <c r="G125" s="2">
        <v>98.828829999999996</v>
      </c>
      <c r="H125">
        <v>3</v>
      </c>
      <c r="I125">
        <v>9</v>
      </c>
      <c r="J125">
        <v>22</v>
      </c>
      <c r="K125">
        <v>114.5</v>
      </c>
      <c r="L125">
        <v>56.5</v>
      </c>
      <c r="M125">
        <v>8.5</v>
      </c>
      <c r="N125">
        <v>47.7</v>
      </c>
      <c r="O125">
        <f t="shared" si="6"/>
        <v>3.0910424533583161</v>
      </c>
      <c r="P125">
        <f t="shared" si="7"/>
        <v>4.7405748229942946</v>
      </c>
      <c r="Q125">
        <f t="shared" si="8"/>
        <v>4.0342406381523954</v>
      </c>
      <c r="R125">
        <f t="shared" si="9"/>
        <v>3.8649313978942956</v>
      </c>
    </row>
    <row r="126" spans="1:18" x14ac:dyDescent="0.25">
      <c r="A126" t="s">
        <v>108</v>
      </c>
      <c r="B126" s="3">
        <f t="shared" si="5"/>
        <v>30317</v>
      </c>
      <c r="C126">
        <v>3.5991529999999998</v>
      </c>
      <c r="D126">
        <v>2.1274722999999999E-2</v>
      </c>
      <c r="F126">
        <v>99.340710000000001</v>
      </c>
      <c r="G126" s="2">
        <v>98.767009999999999</v>
      </c>
      <c r="H126">
        <v>-0.9</v>
      </c>
      <c r="I126">
        <v>8.8000000000000007</v>
      </c>
      <c r="J126">
        <v>22</v>
      </c>
      <c r="K126">
        <v>115.1</v>
      </c>
      <c r="L126">
        <v>56.5</v>
      </c>
      <c r="M126">
        <v>8.6</v>
      </c>
      <c r="N126">
        <v>46.5</v>
      </c>
      <c r="O126">
        <f t="shared" si="6"/>
        <v>3.0910424533583161</v>
      </c>
      <c r="P126">
        <f t="shared" si="7"/>
        <v>4.7458013157278369</v>
      </c>
      <c r="Q126">
        <f t="shared" si="8"/>
        <v>4.0342406381523954</v>
      </c>
      <c r="R126">
        <f t="shared" si="9"/>
        <v>3.8394523125933104</v>
      </c>
    </row>
    <row r="127" spans="1:18" x14ac:dyDescent="0.25">
      <c r="A127" t="s">
        <v>109</v>
      </c>
      <c r="B127" s="3">
        <f t="shared" si="5"/>
        <v>30407</v>
      </c>
      <c r="C127">
        <v>3.3368090000000001</v>
      </c>
      <c r="D127">
        <v>2.9738816000000001E-2</v>
      </c>
      <c r="F127">
        <v>99.680210000000002</v>
      </c>
      <c r="G127" s="2">
        <v>98.989419999999996</v>
      </c>
      <c r="H127">
        <v>-3</v>
      </c>
      <c r="I127">
        <v>9</v>
      </c>
      <c r="J127">
        <v>22.1</v>
      </c>
      <c r="K127">
        <v>115.6</v>
      </c>
      <c r="L127">
        <v>56.7</v>
      </c>
      <c r="M127">
        <v>9.1</v>
      </c>
      <c r="N127">
        <v>46.5</v>
      </c>
      <c r="O127">
        <f t="shared" si="6"/>
        <v>3.095577608523707</v>
      </c>
      <c r="P127">
        <f t="shared" si="7"/>
        <v>4.7501359562382772</v>
      </c>
      <c r="Q127">
        <f t="shared" si="8"/>
        <v>4.0377742107337067</v>
      </c>
      <c r="R127">
        <f t="shared" si="9"/>
        <v>3.8394523125933104</v>
      </c>
    </row>
    <row r="128" spans="1:18" x14ac:dyDescent="0.25">
      <c r="A128" t="s">
        <v>110</v>
      </c>
      <c r="B128" s="3">
        <f t="shared" si="5"/>
        <v>30498</v>
      </c>
      <c r="C128">
        <v>2.6270899999999999</v>
      </c>
      <c r="D128">
        <v>3.0275126999999999E-2</v>
      </c>
      <c r="F128">
        <v>99.889020000000002</v>
      </c>
      <c r="G128" s="2">
        <v>99.908709999999999</v>
      </c>
      <c r="H128">
        <v>-3.5</v>
      </c>
      <c r="I128">
        <v>9.5</v>
      </c>
      <c r="J128">
        <v>22.3</v>
      </c>
      <c r="K128">
        <v>115.7</v>
      </c>
      <c r="L128">
        <v>57.4</v>
      </c>
      <c r="M128">
        <v>9.6</v>
      </c>
      <c r="N128">
        <v>46.7</v>
      </c>
      <c r="O128">
        <f t="shared" si="6"/>
        <v>3.1045866784660729</v>
      </c>
      <c r="P128">
        <f t="shared" si="7"/>
        <v>4.7510006341996309</v>
      </c>
      <c r="Q128">
        <f t="shared" si="8"/>
        <v>4.0500443033255209</v>
      </c>
      <c r="R128">
        <f t="shared" si="9"/>
        <v>3.8437441646748516</v>
      </c>
    </row>
    <row r="129" spans="1:18" x14ac:dyDescent="0.25">
      <c r="A129" t="s">
        <v>111</v>
      </c>
      <c r="B129" s="3">
        <f t="shared" si="5"/>
        <v>30590</v>
      </c>
      <c r="C129">
        <v>3.3015659999999998</v>
      </c>
      <c r="D129">
        <v>2.8112558999999999E-2</v>
      </c>
      <c r="F129">
        <v>99.933409999999995</v>
      </c>
      <c r="G129" s="2">
        <v>100.5628</v>
      </c>
      <c r="H129">
        <v>-3.1</v>
      </c>
      <c r="I129">
        <v>9.5</v>
      </c>
      <c r="J129">
        <v>22.6</v>
      </c>
      <c r="K129">
        <v>116.1</v>
      </c>
      <c r="L129">
        <v>57.6</v>
      </c>
      <c r="M129">
        <v>9.9</v>
      </c>
      <c r="N129">
        <v>47.1</v>
      </c>
      <c r="O129">
        <f t="shared" si="6"/>
        <v>3.1179499062782403</v>
      </c>
      <c r="P129">
        <f t="shared" si="7"/>
        <v>4.7544518887038461</v>
      </c>
      <c r="Q129">
        <f t="shared" si="8"/>
        <v>4.0535225677018456</v>
      </c>
      <c r="R129">
        <f t="shared" si="9"/>
        <v>3.8522730010223722</v>
      </c>
    </row>
    <row r="130" spans="1:18" x14ac:dyDescent="0.25">
      <c r="A130" t="s">
        <v>112</v>
      </c>
      <c r="B130" s="3">
        <f t="shared" ref="B130:B193" si="10">DATE(LEFT(A130,4),RIGHT(A130,1)*3-2,1)</f>
        <v>30682</v>
      </c>
      <c r="C130">
        <v>4.529973</v>
      </c>
      <c r="D130">
        <v>3.0742077E-2</v>
      </c>
      <c r="F130">
        <v>99.172870000000003</v>
      </c>
      <c r="G130" s="2">
        <v>100.50660000000001</v>
      </c>
      <c r="H130">
        <v>-1.3</v>
      </c>
      <c r="I130">
        <v>9.9</v>
      </c>
      <c r="J130">
        <v>22.6</v>
      </c>
      <c r="K130">
        <v>115.3</v>
      </c>
      <c r="L130">
        <v>59.7</v>
      </c>
      <c r="M130">
        <v>10.9</v>
      </c>
      <c r="N130">
        <v>46.6</v>
      </c>
      <c r="O130">
        <f t="shared" ref="O130:O193" si="11">IFERROR(LN(J130),"")</f>
        <v>3.1179499062782403</v>
      </c>
      <c r="P130">
        <f t="shared" ref="P130:P193" si="12">IFERROR(LN(K130),"")</f>
        <v>4.747537427275013</v>
      </c>
      <c r="Q130">
        <f t="shared" ref="Q130:Q193" si="13">IFERROR(LN(L130),"")</f>
        <v>4.0893320203985564</v>
      </c>
      <c r="R130">
        <f t="shared" ref="R130:R193" si="14">IFERROR(LN(N130),"")</f>
        <v>3.8416005411316001</v>
      </c>
    </row>
    <row r="131" spans="1:18" x14ac:dyDescent="0.25">
      <c r="A131" t="s">
        <v>113</v>
      </c>
      <c r="B131" s="3">
        <f t="shared" si="10"/>
        <v>30773</v>
      </c>
      <c r="C131">
        <v>4.3390510000000004</v>
      </c>
      <c r="D131">
        <v>2.6119402999999999E-2</v>
      </c>
      <c r="F131">
        <v>98.329250000000002</v>
      </c>
      <c r="G131" s="2">
        <v>100.88509999999999</v>
      </c>
      <c r="H131">
        <v>0.7</v>
      </c>
      <c r="I131">
        <v>11.1</v>
      </c>
      <c r="J131">
        <v>22.7</v>
      </c>
      <c r="K131">
        <v>114.9</v>
      </c>
      <c r="L131">
        <v>60.9</v>
      </c>
      <c r="M131">
        <v>10.9</v>
      </c>
      <c r="N131">
        <v>47</v>
      </c>
      <c r="O131">
        <f t="shared" si="11"/>
        <v>3.122364924487357</v>
      </c>
      <c r="P131">
        <f t="shared" si="12"/>
        <v>4.7440621848547098</v>
      </c>
      <c r="Q131">
        <f t="shared" si="13"/>
        <v>4.1092331747158513</v>
      </c>
      <c r="R131">
        <f t="shared" si="14"/>
        <v>3.8501476017100584</v>
      </c>
    </row>
    <row r="132" spans="1:18" x14ac:dyDescent="0.25">
      <c r="A132" t="s">
        <v>114</v>
      </c>
      <c r="B132" s="3">
        <f t="shared" si="10"/>
        <v>30864</v>
      </c>
      <c r="C132">
        <v>4.2553190000000001</v>
      </c>
      <c r="D132">
        <v>1.8032379000000001E-2</v>
      </c>
      <c r="F132">
        <v>98.042060000000006</v>
      </c>
      <c r="G132" s="2">
        <v>101.0488</v>
      </c>
      <c r="H132">
        <v>1.6</v>
      </c>
      <c r="I132">
        <v>11.3</v>
      </c>
      <c r="J132">
        <v>22.8</v>
      </c>
      <c r="K132">
        <v>116.9</v>
      </c>
      <c r="L132">
        <v>61.5</v>
      </c>
      <c r="M132">
        <v>10.6</v>
      </c>
      <c r="N132">
        <v>47.5</v>
      </c>
      <c r="O132">
        <f t="shared" si="11"/>
        <v>3.1267605359603952</v>
      </c>
      <c r="P132">
        <f t="shared" si="12"/>
        <v>4.761318868478023</v>
      </c>
      <c r="Q132">
        <f t="shared" si="13"/>
        <v>4.1190371748124726</v>
      </c>
      <c r="R132">
        <f t="shared" si="14"/>
        <v>3.8607297110405954</v>
      </c>
    </row>
    <row r="133" spans="1:18" x14ac:dyDescent="0.25">
      <c r="A133" t="s">
        <v>115</v>
      </c>
      <c r="B133" s="3">
        <f t="shared" si="10"/>
        <v>30956</v>
      </c>
      <c r="C133">
        <v>4.0856669999999999</v>
      </c>
      <c r="D133">
        <v>1.4728188999999999E-2</v>
      </c>
      <c r="F133">
        <v>97.883359999999996</v>
      </c>
      <c r="G133" s="2">
        <v>100.84650000000001</v>
      </c>
      <c r="H133">
        <v>2.4</v>
      </c>
      <c r="I133">
        <v>8.4</v>
      </c>
      <c r="J133">
        <v>23.2</v>
      </c>
      <c r="K133">
        <v>120.2</v>
      </c>
      <c r="L133">
        <v>60.5</v>
      </c>
      <c r="M133">
        <v>10.6</v>
      </c>
      <c r="N133">
        <v>48.4</v>
      </c>
      <c r="O133">
        <f t="shared" si="11"/>
        <v>3.1441522786722644</v>
      </c>
      <c r="P133">
        <f t="shared" si="12"/>
        <v>4.7891570221011071</v>
      </c>
      <c r="Q133">
        <f t="shared" si="13"/>
        <v>4.1026433650367959</v>
      </c>
      <c r="R133">
        <f t="shared" si="14"/>
        <v>3.8794998137225858</v>
      </c>
    </row>
    <row r="134" spans="1:18" x14ac:dyDescent="0.25">
      <c r="A134" t="s">
        <v>116</v>
      </c>
      <c r="B134" s="3">
        <f t="shared" si="10"/>
        <v>31048</v>
      </c>
      <c r="C134">
        <v>3.5842290000000001</v>
      </c>
      <c r="D134">
        <v>2.1554634E-2</v>
      </c>
      <c r="F134">
        <v>97.630459999999999</v>
      </c>
      <c r="G134" s="2">
        <v>101.0564</v>
      </c>
      <c r="H134">
        <v>3</v>
      </c>
      <c r="I134">
        <v>8.6</v>
      </c>
      <c r="J134">
        <v>23.3</v>
      </c>
      <c r="K134">
        <v>121.7</v>
      </c>
      <c r="L134">
        <v>62.7</v>
      </c>
      <c r="M134">
        <v>10.7</v>
      </c>
      <c r="N134">
        <v>49.2</v>
      </c>
      <c r="O134">
        <f t="shared" si="11"/>
        <v>3.1484533605716547</v>
      </c>
      <c r="P134">
        <f t="shared" si="12"/>
        <v>4.8015589999934818</v>
      </c>
      <c r="Q134">
        <f t="shared" si="13"/>
        <v>4.138361447638875</v>
      </c>
      <c r="R134">
        <f t="shared" si="14"/>
        <v>3.8958936234982624</v>
      </c>
    </row>
    <row r="135" spans="1:18" x14ac:dyDescent="0.25">
      <c r="A135" t="s">
        <v>117</v>
      </c>
      <c r="B135" s="3">
        <f t="shared" si="10"/>
        <v>31138</v>
      </c>
      <c r="C135">
        <v>3.7395230000000002</v>
      </c>
      <c r="D135">
        <v>1.5411848000000001E-2</v>
      </c>
      <c r="F135">
        <v>97.973950000000002</v>
      </c>
      <c r="G135" s="2">
        <v>100.8904</v>
      </c>
      <c r="H135">
        <v>2.2000000000000002</v>
      </c>
      <c r="I135">
        <v>7.5</v>
      </c>
      <c r="J135">
        <v>23.5</v>
      </c>
      <c r="K135">
        <v>124.2</v>
      </c>
      <c r="L135">
        <v>63.7</v>
      </c>
      <c r="M135">
        <v>10.7</v>
      </c>
      <c r="N135">
        <v>50.2</v>
      </c>
      <c r="O135">
        <f t="shared" si="11"/>
        <v>3.1570004211501135</v>
      </c>
      <c r="P135">
        <f t="shared" si="12"/>
        <v>4.8218931694993783</v>
      </c>
      <c r="Q135">
        <f t="shared" si="13"/>
        <v>4.1541845625781173</v>
      </c>
      <c r="R135">
        <f t="shared" si="14"/>
        <v>3.9160150266976834</v>
      </c>
    </row>
    <row r="136" spans="1:18" x14ac:dyDescent="0.25">
      <c r="A136" t="s">
        <v>118</v>
      </c>
      <c r="B136" s="3">
        <f t="shared" si="10"/>
        <v>31229</v>
      </c>
      <c r="C136">
        <v>3.348214</v>
      </c>
      <c r="D136">
        <v>2.1453640999999999E-2</v>
      </c>
      <c r="F136">
        <v>98.567840000000004</v>
      </c>
      <c r="G136" s="2">
        <v>100.6515</v>
      </c>
      <c r="H136">
        <v>2.1</v>
      </c>
      <c r="I136">
        <v>7.9</v>
      </c>
      <c r="J136">
        <v>23.8</v>
      </c>
      <c r="K136">
        <v>125.7</v>
      </c>
      <c r="L136">
        <v>64.900000000000006</v>
      </c>
      <c r="M136">
        <v>11</v>
      </c>
      <c r="N136">
        <v>51.2</v>
      </c>
      <c r="O136">
        <f t="shared" si="11"/>
        <v>3.1696855806774291</v>
      </c>
      <c r="P136">
        <f t="shared" si="12"/>
        <v>4.8338981155962015</v>
      </c>
      <c r="Q136">
        <f t="shared" si="13"/>
        <v>4.1728476237100445</v>
      </c>
      <c r="R136">
        <f t="shared" si="14"/>
        <v>3.9357395320454622</v>
      </c>
    </row>
    <row r="137" spans="1:18" x14ac:dyDescent="0.25">
      <c r="A137" t="s">
        <v>119</v>
      </c>
      <c r="B137" s="3">
        <f t="shared" si="10"/>
        <v>31321</v>
      </c>
      <c r="C137">
        <v>3.5137700000000001</v>
      </c>
      <c r="D137">
        <v>1.3311791999999999E-2</v>
      </c>
      <c r="F137">
        <v>98.976209999999995</v>
      </c>
      <c r="G137" s="2">
        <v>100.6854</v>
      </c>
      <c r="H137">
        <v>-0.3</v>
      </c>
      <c r="I137">
        <v>8.3000000000000007</v>
      </c>
      <c r="J137">
        <v>24.1</v>
      </c>
      <c r="K137">
        <v>133.4</v>
      </c>
      <c r="L137">
        <v>66.3</v>
      </c>
      <c r="M137">
        <v>10.4</v>
      </c>
      <c r="N137">
        <v>53</v>
      </c>
      <c r="O137">
        <f t="shared" si="11"/>
        <v>3.1822118404966093</v>
      </c>
      <c r="P137">
        <f t="shared" si="12"/>
        <v>4.8933521334815238</v>
      </c>
      <c r="Q137">
        <f t="shared" si="13"/>
        <v>4.1941898971918166</v>
      </c>
      <c r="R137">
        <f t="shared" si="14"/>
        <v>3.970291913552122</v>
      </c>
    </row>
    <row r="138" spans="1:18" x14ac:dyDescent="0.25">
      <c r="A138" t="s">
        <v>120</v>
      </c>
      <c r="B138" s="3">
        <f t="shared" si="10"/>
        <v>31413</v>
      </c>
      <c r="C138">
        <v>3.0827309999999999</v>
      </c>
      <c r="D138">
        <v>1.4192359999999999E-2</v>
      </c>
      <c r="F138">
        <v>98.924040000000005</v>
      </c>
      <c r="G138" s="2">
        <v>100.65519999999999</v>
      </c>
      <c r="H138">
        <v>0.9</v>
      </c>
      <c r="I138">
        <v>7.5</v>
      </c>
      <c r="J138">
        <v>24.5</v>
      </c>
      <c r="K138">
        <v>137.5</v>
      </c>
      <c r="L138">
        <v>65.3</v>
      </c>
      <c r="M138">
        <v>10.4</v>
      </c>
      <c r="N138">
        <v>52.8</v>
      </c>
      <c r="O138">
        <f t="shared" si="11"/>
        <v>3.1986731175506815</v>
      </c>
      <c r="P138">
        <f t="shared" si="12"/>
        <v>4.9236239171066263</v>
      </c>
      <c r="Q138">
        <f t="shared" si="13"/>
        <v>4.1789920362823851</v>
      </c>
      <c r="R138">
        <f t="shared" si="14"/>
        <v>3.9665111907122159</v>
      </c>
    </row>
    <row r="139" spans="1:18" x14ac:dyDescent="0.25">
      <c r="A139" t="s">
        <v>121</v>
      </c>
      <c r="B139" s="3">
        <f t="shared" si="10"/>
        <v>31503</v>
      </c>
      <c r="C139">
        <v>1.6159110000000001</v>
      </c>
      <c r="D139">
        <v>8.6132450000000003E-3</v>
      </c>
      <c r="F139">
        <v>99.410790000000006</v>
      </c>
      <c r="G139" s="2">
        <v>100.8382</v>
      </c>
      <c r="H139">
        <v>2.7</v>
      </c>
      <c r="I139">
        <v>6.9</v>
      </c>
      <c r="J139">
        <v>24.8</v>
      </c>
      <c r="K139">
        <v>141.69999999999999</v>
      </c>
      <c r="L139">
        <v>65.099999999999994</v>
      </c>
      <c r="M139">
        <v>10</v>
      </c>
      <c r="N139">
        <v>53.9</v>
      </c>
      <c r="O139">
        <f t="shared" si="11"/>
        <v>3.2108436531709366</v>
      </c>
      <c r="P139">
        <f t="shared" si="12"/>
        <v>4.9537121466966347</v>
      </c>
      <c r="Q139">
        <f t="shared" si="13"/>
        <v>4.1759245492145238</v>
      </c>
      <c r="R139">
        <f t="shared" si="14"/>
        <v>3.9871304779149512</v>
      </c>
    </row>
    <row r="140" spans="1:18" x14ac:dyDescent="0.25">
      <c r="A140" t="s">
        <v>122</v>
      </c>
      <c r="B140" s="3">
        <f t="shared" si="10"/>
        <v>31594</v>
      </c>
      <c r="C140">
        <v>1.6352979999999999</v>
      </c>
      <c r="D140">
        <v>1.4137689E-2</v>
      </c>
      <c r="F140">
        <v>99.980149999999995</v>
      </c>
      <c r="G140" s="2">
        <v>101.01220000000001</v>
      </c>
      <c r="H140">
        <v>3.6</v>
      </c>
      <c r="I140">
        <v>5.9</v>
      </c>
      <c r="J140">
        <v>25.2</v>
      </c>
      <c r="K140">
        <v>144.4</v>
      </c>
      <c r="L140">
        <v>66.5</v>
      </c>
      <c r="M140">
        <v>10</v>
      </c>
      <c r="N140">
        <v>55</v>
      </c>
      <c r="O140">
        <f t="shared" si="11"/>
        <v>3.2268439945173775</v>
      </c>
      <c r="P140">
        <f t="shared" si="12"/>
        <v>4.9725872264587263</v>
      </c>
      <c r="Q140">
        <f t="shared" si="13"/>
        <v>4.1972019476618083</v>
      </c>
      <c r="R140">
        <f t="shared" si="14"/>
        <v>4.0073331852324712</v>
      </c>
    </row>
    <row r="141" spans="1:18" x14ac:dyDescent="0.25">
      <c r="A141" t="s">
        <v>123</v>
      </c>
      <c r="B141" s="3">
        <f t="shared" si="10"/>
        <v>31686</v>
      </c>
      <c r="C141">
        <v>1.2844040000000001</v>
      </c>
      <c r="D141">
        <v>1.0780154E-2</v>
      </c>
      <c r="F141">
        <v>99.974329999999995</v>
      </c>
      <c r="G141" s="2">
        <v>101.0624</v>
      </c>
      <c r="H141">
        <v>6.9</v>
      </c>
      <c r="I141">
        <v>6.9</v>
      </c>
      <c r="J141">
        <v>25.3</v>
      </c>
      <c r="K141">
        <v>148.80000000000001</v>
      </c>
      <c r="L141">
        <v>66.5</v>
      </c>
      <c r="M141">
        <v>10</v>
      </c>
      <c r="N141">
        <v>56.3</v>
      </c>
      <c r="O141">
        <f t="shared" si="11"/>
        <v>3.2308043957334744</v>
      </c>
      <c r="P141">
        <f t="shared" si="12"/>
        <v>5.002603122398992</v>
      </c>
      <c r="Q141">
        <f t="shared" si="13"/>
        <v>4.1972019476618083</v>
      </c>
      <c r="R141">
        <f t="shared" si="14"/>
        <v>4.0306945351456447</v>
      </c>
    </row>
    <row r="142" spans="1:18" x14ac:dyDescent="0.25">
      <c r="A142" t="s">
        <v>124</v>
      </c>
      <c r="B142" s="3">
        <f t="shared" si="10"/>
        <v>31778</v>
      </c>
      <c r="C142">
        <v>2.1971319999999999</v>
      </c>
      <c r="D142">
        <v>1.4305907E-2</v>
      </c>
      <c r="F142">
        <v>99.961029999999994</v>
      </c>
      <c r="G142" s="2">
        <v>100.8278</v>
      </c>
      <c r="H142">
        <v>7</v>
      </c>
      <c r="I142">
        <v>6.1</v>
      </c>
      <c r="J142">
        <v>25.5</v>
      </c>
      <c r="K142">
        <v>153.19999999999999</v>
      </c>
      <c r="L142">
        <v>66.5</v>
      </c>
      <c r="M142">
        <v>9.8000000000000007</v>
      </c>
      <c r="N142">
        <v>55.6</v>
      </c>
      <c r="O142">
        <f t="shared" si="11"/>
        <v>3.2386784521643803</v>
      </c>
      <c r="P142">
        <f t="shared" si="12"/>
        <v>5.0317442573064906</v>
      </c>
      <c r="Q142">
        <f t="shared" si="13"/>
        <v>4.1972019476618083</v>
      </c>
      <c r="R142">
        <f t="shared" si="14"/>
        <v>4.0181832012565364</v>
      </c>
    </row>
    <row r="143" spans="1:18" x14ac:dyDescent="0.25">
      <c r="A143" t="s">
        <v>125</v>
      </c>
      <c r="B143" s="3">
        <f t="shared" si="10"/>
        <v>31868</v>
      </c>
      <c r="C143">
        <v>3.7614679999999998</v>
      </c>
      <c r="D143">
        <v>1.8010219000000001E-2</v>
      </c>
      <c r="F143">
        <v>100.6134</v>
      </c>
      <c r="G143" s="2">
        <v>100.697</v>
      </c>
      <c r="H143">
        <v>7</v>
      </c>
      <c r="I143">
        <v>6.7</v>
      </c>
      <c r="J143">
        <v>25.8</v>
      </c>
      <c r="K143">
        <v>155.1</v>
      </c>
      <c r="L143">
        <v>66.400000000000006</v>
      </c>
      <c r="M143">
        <v>10.1</v>
      </c>
      <c r="N143">
        <v>56.5</v>
      </c>
      <c r="O143">
        <f t="shared" si="11"/>
        <v>3.2503744919275719</v>
      </c>
      <c r="P143">
        <f t="shared" si="12"/>
        <v>5.0440700701824932</v>
      </c>
      <c r="Q143">
        <f t="shared" si="13"/>
        <v>4.1956970564823886</v>
      </c>
      <c r="R143">
        <f t="shared" si="14"/>
        <v>4.0342406381523954</v>
      </c>
    </row>
    <row r="144" spans="1:18" x14ac:dyDescent="0.25">
      <c r="A144" t="s">
        <v>126</v>
      </c>
      <c r="B144" s="3">
        <f t="shared" si="10"/>
        <v>31959</v>
      </c>
      <c r="C144">
        <v>4.1894349999999996</v>
      </c>
      <c r="D144">
        <v>1.6384942E-2</v>
      </c>
      <c r="F144">
        <v>101.6585</v>
      </c>
      <c r="G144" s="2">
        <v>100.7473</v>
      </c>
      <c r="H144">
        <v>6.1</v>
      </c>
      <c r="I144">
        <v>7.2</v>
      </c>
      <c r="J144">
        <v>26</v>
      </c>
      <c r="K144">
        <v>157.69999999999999</v>
      </c>
      <c r="L144">
        <v>65.8</v>
      </c>
      <c r="M144">
        <v>10.5</v>
      </c>
      <c r="N144">
        <v>57.2</v>
      </c>
      <c r="O144">
        <f t="shared" si="11"/>
        <v>3.2580965380214821</v>
      </c>
      <c r="P144">
        <f t="shared" si="12"/>
        <v>5.0606944939689926</v>
      </c>
      <c r="Q144">
        <f t="shared" si="13"/>
        <v>4.1866198383312714</v>
      </c>
      <c r="R144">
        <f t="shared" si="14"/>
        <v>4.0465538983857519</v>
      </c>
    </row>
    <row r="145" spans="1:18" x14ac:dyDescent="0.25">
      <c r="A145" t="s">
        <v>127</v>
      </c>
      <c r="B145" s="3">
        <f t="shared" si="10"/>
        <v>32051</v>
      </c>
      <c r="C145">
        <v>4.4987919999999999</v>
      </c>
      <c r="D145">
        <v>2.4936231E-2</v>
      </c>
      <c r="F145">
        <v>102.4141</v>
      </c>
      <c r="G145" s="2">
        <v>100.9136</v>
      </c>
      <c r="H145">
        <v>5.2</v>
      </c>
      <c r="I145">
        <v>6.8</v>
      </c>
      <c r="J145">
        <v>26.2</v>
      </c>
      <c r="K145">
        <v>154.69999999999999</v>
      </c>
      <c r="L145">
        <v>66.599999999999994</v>
      </c>
      <c r="M145">
        <v>10.3</v>
      </c>
      <c r="N145">
        <v>56.4</v>
      </c>
      <c r="O145">
        <f t="shared" si="11"/>
        <v>3.2657594107670511</v>
      </c>
      <c r="P145">
        <f t="shared" si="12"/>
        <v>5.04148775757902</v>
      </c>
      <c r="Q145">
        <f t="shared" si="13"/>
        <v>4.1987045775463434</v>
      </c>
      <c r="R145">
        <f t="shared" si="14"/>
        <v>4.0324691585040133</v>
      </c>
    </row>
    <row r="146" spans="1:18" x14ac:dyDescent="0.25">
      <c r="A146" t="s">
        <v>128</v>
      </c>
      <c r="B146" s="3">
        <f t="shared" si="10"/>
        <v>32143</v>
      </c>
      <c r="C146">
        <v>3.9713349999999998</v>
      </c>
      <c r="D146">
        <v>1.3518624999999999E-2</v>
      </c>
      <c r="F146">
        <v>101.8249</v>
      </c>
      <c r="G146" s="2">
        <v>100.9195</v>
      </c>
      <c r="H146">
        <v>4.3</v>
      </c>
      <c r="I146">
        <v>6.6</v>
      </c>
      <c r="J146">
        <v>26.4</v>
      </c>
      <c r="K146">
        <v>157.80000000000001</v>
      </c>
      <c r="L146">
        <v>66.900000000000006</v>
      </c>
      <c r="M146">
        <v>10.9</v>
      </c>
      <c r="N146">
        <v>56.5</v>
      </c>
      <c r="O146">
        <f t="shared" si="11"/>
        <v>3.2733640101522705</v>
      </c>
      <c r="P146">
        <f t="shared" si="12"/>
        <v>5.0613284084117742</v>
      </c>
      <c r="Q146">
        <f t="shared" si="13"/>
        <v>4.203198967134183</v>
      </c>
      <c r="R146">
        <f t="shared" si="14"/>
        <v>4.0342406381523954</v>
      </c>
    </row>
    <row r="147" spans="1:18" x14ac:dyDescent="0.25">
      <c r="A147" t="s">
        <v>129</v>
      </c>
      <c r="B147" s="3">
        <f t="shared" si="10"/>
        <v>32234</v>
      </c>
      <c r="C147">
        <v>3.919835</v>
      </c>
      <c r="D147">
        <v>2.3003182E-2</v>
      </c>
      <c r="F147">
        <v>101.69280000000001</v>
      </c>
      <c r="G147" s="2">
        <v>100.69119999999999</v>
      </c>
      <c r="H147">
        <v>3.4</v>
      </c>
      <c r="I147">
        <v>7.5</v>
      </c>
      <c r="J147">
        <v>26.4</v>
      </c>
      <c r="K147">
        <v>157.69999999999999</v>
      </c>
      <c r="L147">
        <v>66.5</v>
      </c>
      <c r="M147">
        <v>10.8</v>
      </c>
      <c r="N147">
        <v>56.9</v>
      </c>
      <c r="O147">
        <f t="shared" si="11"/>
        <v>3.2733640101522705</v>
      </c>
      <c r="P147">
        <f t="shared" si="12"/>
        <v>5.0606944939689926</v>
      </c>
      <c r="Q147">
        <f t="shared" si="13"/>
        <v>4.1972019476618083</v>
      </c>
      <c r="R147">
        <f t="shared" si="14"/>
        <v>4.0412953411322849</v>
      </c>
    </row>
    <row r="148" spans="1:18" x14ac:dyDescent="0.25">
      <c r="A148" t="s">
        <v>130</v>
      </c>
      <c r="B148" s="3">
        <f t="shared" si="10"/>
        <v>32325</v>
      </c>
      <c r="C148">
        <v>4.1083920000000003</v>
      </c>
      <c r="D148">
        <v>1.7627744000000001E-2</v>
      </c>
      <c r="F148">
        <v>102.07089999999999</v>
      </c>
      <c r="G148" s="2">
        <v>101.00490000000001</v>
      </c>
      <c r="H148">
        <v>3.1</v>
      </c>
      <c r="I148">
        <v>8.1999999999999993</v>
      </c>
      <c r="J148">
        <v>26.5</v>
      </c>
      <c r="K148">
        <v>157.80000000000001</v>
      </c>
      <c r="L148">
        <v>66</v>
      </c>
      <c r="M148">
        <v>10.7</v>
      </c>
      <c r="N148">
        <v>57.4</v>
      </c>
      <c r="O148">
        <f t="shared" si="11"/>
        <v>3.2771447329921766</v>
      </c>
      <c r="P148">
        <f t="shared" si="12"/>
        <v>5.0613284084117742</v>
      </c>
      <c r="Q148">
        <f t="shared" si="13"/>
        <v>4.1896547420264252</v>
      </c>
      <c r="R148">
        <f t="shared" si="14"/>
        <v>4.0500443033255209</v>
      </c>
    </row>
    <row r="149" spans="1:18" x14ac:dyDescent="0.25">
      <c r="A149" t="s">
        <v>131</v>
      </c>
      <c r="B149" s="3">
        <f t="shared" si="10"/>
        <v>32417</v>
      </c>
      <c r="C149">
        <v>4.3051139999999997</v>
      </c>
      <c r="D149">
        <v>2.1360506000000001E-2</v>
      </c>
      <c r="F149">
        <v>101.648</v>
      </c>
      <c r="G149" s="2">
        <v>101.1537</v>
      </c>
      <c r="H149">
        <v>2.8</v>
      </c>
      <c r="I149">
        <v>8.8000000000000007</v>
      </c>
      <c r="J149">
        <v>26.3</v>
      </c>
      <c r="K149">
        <v>157.69999999999999</v>
      </c>
      <c r="L149">
        <v>67.7</v>
      </c>
      <c r="M149">
        <v>11.2</v>
      </c>
      <c r="N149">
        <v>57.9</v>
      </c>
      <c r="O149">
        <f t="shared" si="11"/>
        <v>3.2695689391837188</v>
      </c>
      <c r="P149">
        <f t="shared" si="12"/>
        <v>5.0606944939689926</v>
      </c>
      <c r="Q149">
        <f t="shared" si="13"/>
        <v>4.2150861799182291</v>
      </c>
      <c r="R149">
        <f t="shared" si="14"/>
        <v>4.0587173845789497</v>
      </c>
    </row>
    <row r="150" spans="1:18" x14ac:dyDescent="0.25">
      <c r="A150" t="s">
        <v>132</v>
      </c>
      <c r="B150" s="3">
        <f t="shared" si="10"/>
        <v>32509</v>
      </c>
      <c r="C150">
        <v>4.8248129999999998</v>
      </c>
      <c r="D150">
        <v>2.1190903000000001E-2</v>
      </c>
      <c r="F150">
        <v>101.175</v>
      </c>
      <c r="G150" s="2">
        <v>101.3272</v>
      </c>
      <c r="H150">
        <v>2.6</v>
      </c>
      <c r="I150">
        <v>9.9</v>
      </c>
      <c r="J150">
        <v>26.6</v>
      </c>
      <c r="K150">
        <v>159.80000000000001</v>
      </c>
      <c r="L150">
        <v>67.7</v>
      </c>
      <c r="M150">
        <v>10.3</v>
      </c>
      <c r="N150">
        <v>57.4</v>
      </c>
      <c r="O150">
        <f t="shared" si="11"/>
        <v>3.2809112157876537</v>
      </c>
      <c r="P150">
        <f t="shared" si="12"/>
        <v>5.0739230333321741</v>
      </c>
      <c r="Q150">
        <f t="shared" si="13"/>
        <v>4.2150861799182291</v>
      </c>
      <c r="R150">
        <f t="shared" si="14"/>
        <v>4.0500443033255209</v>
      </c>
    </row>
    <row r="151" spans="1:18" x14ac:dyDescent="0.25">
      <c r="A151" t="s">
        <v>133</v>
      </c>
      <c r="B151" s="3">
        <f t="shared" si="10"/>
        <v>32599</v>
      </c>
      <c r="C151">
        <v>5.2183780000000004</v>
      </c>
      <c r="D151">
        <v>1.8272606E-2</v>
      </c>
      <c r="F151">
        <v>100.6978</v>
      </c>
      <c r="G151" s="2">
        <v>101.29649999999999</v>
      </c>
      <c r="H151">
        <v>2.2999999999999998</v>
      </c>
      <c r="I151">
        <v>9.5</v>
      </c>
      <c r="J151">
        <v>27</v>
      </c>
      <c r="K151">
        <v>163.1</v>
      </c>
      <c r="L151">
        <v>68.2</v>
      </c>
      <c r="M151">
        <v>10.4</v>
      </c>
      <c r="N151">
        <v>57.9</v>
      </c>
      <c r="O151">
        <f t="shared" si="11"/>
        <v>3.2958368660043291</v>
      </c>
      <c r="P151">
        <f t="shared" si="12"/>
        <v>5.0943635096269677</v>
      </c>
      <c r="Q151">
        <f t="shared" si="13"/>
        <v>4.2224445648494164</v>
      </c>
      <c r="R151">
        <f t="shared" si="14"/>
        <v>4.0587173845789497</v>
      </c>
    </row>
    <row r="152" spans="1:18" x14ac:dyDescent="0.25">
      <c r="A152" t="s">
        <v>134</v>
      </c>
      <c r="B152" s="3">
        <f t="shared" si="10"/>
        <v>32690</v>
      </c>
      <c r="C152">
        <v>4.6739439999999997</v>
      </c>
      <c r="D152">
        <v>1.4782175999999999E-2</v>
      </c>
      <c r="F152">
        <v>100.52160000000001</v>
      </c>
      <c r="G152" s="2">
        <v>101.1249</v>
      </c>
      <c r="H152">
        <v>2.5</v>
      </c>
      <c r="I152">
        <v>9</v>
      </c>
      <c r="J152">
        <v>27.1</v>
      </c>
      <c r="K152">
        <v>164.6</v>
      </c>
      <c r="L152">
        <v>68.8</v>
      </c>
      <c r="M152">
        <v>10.5</v>
      </c>
      <c r="N152">
        <v>58.5</v>
      </c>
      <c r="O152">
        <f t="shared" si="11"/>
        <v>3.2995337278856551</v>
      </c>
      <c r="P152">
        <f t="shared" si="12"/>
        <v>5.1035182882429693</v>
      </c>
      <c r="Q152">
        <f t="shared" si="13"/>
        <v>4.2312037449392976</v>
      </c>
      <c r="R152">
        <f t="shared" si="14"/>
        <v>4.0690267542378109</v>
      </c>
    </row>
    <row r="153" spans="1:18" x14ac:dyDescent="0.25">
      <c r="A153" t="s">
        <v>135</v>
      </c>
      <c r="B153" s="3">
        <f t="shared" si="10"/>
        <v>32782</v>
      </c>
      <c r="C153">
        <v>4.598338</v>
      </c>
      <c r="D153">
        <v>9.0692629999999993E-3</v>
      </c>
      <c r="F153">
        <v>100.23139999999999</v>
      </c>
      <c r="G153" s="2">
        <v>100.9607</v>
      </c>
      <c r="H153">
        <v>2.6</v>
      </c>
      <c r="I153">
        <v>8.5</v>
      </c>
      <c r="J153">
        <v>27.3</v>
      </c>
      <c r="K153">
        <v>167.8</v>
      </c>
      <c r="L153">
        <v>69.400000000000006</v>
      </c>
      <c r="M153">
        <v>10.4</v>
      </c>
      <c r="N153">
        <v>59.4</v>
      </c>
      <c r="O153">
        <f t="shared" si="11"/>
        <v>3.3068867021909143</v>
      </c>
      <c r="P153">
        <f t="shared" si="12"/>
        <v>5.1227727940331063</v>
      </c>
      <c r="Q153">
        <f t="shared" si="13"/>
        <v>4.2398868675127588</v>
      </c>
      <c r="R153">
        <f t="shared" si="14"/>
        <v>4.0842942263685993</v>
      </c>
    </row>
    <row r="154" spans="1:18" x14ac:dyDescent="0.25">
      <c r="A154" t="s">
        <v>136</v>
      </c>
      <c r="B154" s="3">
        <f t="shared" si="10"/>
        <v>32874</v>
      </c>
      <c r="C154">
        <v>5.2328770000000002</v>
      </c>
      <c r="D154">
        <v>2.2105006999999999E-2</v>
      </c>
      <c r="E154" s="1">
        <v>0.02</v>
      </c>
      <c r="F154">
        <v>99.038150000000002</v>
      </c>
      <c r="G154" s="2">
        <v>101.1422</v>
      </c>
      <c r="H154">
        <v>0.8</v>
      </c>
      <c r="I154">
        <v>8.3000000000000007</v>
      </c>
      <c r="J154">
        <v>27.6</v>
      </c>
      <c r="K154">
        <v>166.8</v>
      </c>
      <c r="L154">
        <v>70.099999999999994</v>
      </c>
      <c r="M154">
        <v>10.3</v>
      </c>
      <c r="N154">
        <v>59.1</v>
      </c>
      <c r="O154">
        <f t="shared" si="11"/>
        <v>3.3178157727231046</v>
      </c>
      <c r="P154">
        <f t="shared" si="12"/>
        <v>5.1167954899246464</v>
      </c>
      <c r="Q154">
        <f t="shared" si="13"/>
        <v>4.2499227940405442</v>
      </c>
      <c r="R154">
        <f t="shared" si="14"/>
        <v>4.0792309244120526</v>
      </c>
    </row>
    <row r="155" spans="1:18" x14ac:dyDescent="0.25">
      <c r="A155" t="s">
        <v>137</v>
      </c>
      <c r="B155" s="3">
        <f t="shared" si="10"/>
        <v>32964</v>
      </c>
      <c r="C155">
        <v>4.5822099999999999</v>
      </c>
      <c r="D155">
        <v>1.4242548000000001E-2</v>
      </c>
      <c r="E155" s="1">
        <v>-0.04</v>
      </c>
      <c r="F155">
        <v>98.70299</v>
      </c>
      <c r="G155" s="2">
        <v>101.0025</v>
      </c>
      <c r="H155">
        <v>-1</v>
      </c>
      <c r="I155">
        <v>8.3000000000000007</v>
      </c>
      <c r="J155">
        <v>27.8</v>
      </c>
      <c r="K155">
        <v>168</v>
      </c>
      <c r="L155">
        <v>69.8</v>
      </c>
      <c r="M155">
        <v>10.5</v>
      </c>
      <c r="N155">
        <v>59.5</v>
      </c>
      <c r="O155">
        <f t="shared" si="11"/>
        <v>3.3250360206965914</v>
      </c>
      <c r="P155">
        <f t="shared" si="12"/>
        <v>5.1239639794032588</v>
      </c>
      <c r="Q155">
        <f t="shared" si="13"/>
        <v>4.2456340097683265</v>
      </c>
      <c r="R155">
        <f t="shared" si="14"/>
        <v>4.0859763125515842</v>
      </c>
    </row>
    <row r="156" spans="1:18" x14ac:dyDescent="0.25">
      <c r="A156" t="s">
        <v>138</v>
      </c>
      <c r="B156" s="3">
        <f t="shared" si="10"/>
        <v>33055</v>
      </c>
      <c r="C156">
        <v>5.5347600000000003</v>
      </c>
      <c r="D156">
        <v>9.1720090000000001E-3</v>
      </c>
      <c r="E156" s="1">
        <v>0.59</v>
      </c>
      <c r="F156">
        <v>98.930239999999998</v>
      </c>
      <c r="G156" s="2">
        <v>100.9178</v>
      </c>
      <c r="H156">
        <v>-1.8</v>
      </c>
      <c r="I156">
        <v>8.1999999999999993</v>
      </c>
      <c r="J156">
        <v>28.2</v>
      </c>
      <c r="K156">
        <v>168.1</v>
      </c>
      <c r="L156">
        <v>70.5</v>
      </c>
      <c r="M156">
        <v>10.199999999999999</v>
      </c>
      <c r="N156">
        <v>60.2</v>
      </c>
      <c r="O156">
        <f t="shared" si="11"/>
        <v>3.3393219779440679</v>
      </c>
      <c r="P156">
        <f t="shared" si="12"/>
        <v>5.12455904041457</v>
      </c>
      <c r="Q156">
        <f t="shared" si="13"/>
        <v>4.255612709818223</v>
      </c>
      <c r="R156">
        <f t="shared" si="14"/>
        <v>4.0976723523147758</v>
      </c>
    </row>
    <row r="157" spans="1:18" x14ac:dyDescent="0.25">
      <c r="A157" t="s">
        <v>139</v>
      </c>
      <c r="B157" s="3">
        <f t="shared" si="10"/>
        <v>33147</v>
      </c>
      <c r="C157">
        <v>6.2235170000000002</v>
      </c>
      <c r="D157">
        <v>-1.0282780000000001E-3</v>
      </c>
      <c r="E157" s="1">
        <v>1.01</v>
      </c>
      <c r="F157">
        <v>98.603260000000006</v>
      </c>
      <c r="G157" s="2">
        <v>100.71129999999999</v>
      </c>
      <c r="H157">
        <v>-2.6</v>
      </c>
      <c r="I157">
        <v>7.3</v>
      </c>
      <c r="J157">
        <v>28.2</v>
      </c>
      <c r="K157">
        <v>172.3</v>
      </c>
      <c r="L157">
        <v>70.3</v>
      </c>
      <c r="M157">
        <v>9.5</v>
      </c>
      <c r="N157">
        <v>61.3</v>
      </c>
      <c r="O157">
        <f t="shared" si="11"/>
        <v>3.3393219779440679</v>
      </c>
      <c r="P157">
        <f t="shared" si="12"/>
        <v>5.1492371435338837</v>
      </c>
      <c r="Q157">
        <f t="shared" si="13"/>
        <v>4.2527717988166192</v>
      </c>
      <c r="R157">
        <f t="shared" si="14"/>
        <v>4.1157798429421657</v>
      </c>
    </row>
    <row r="158" spans="1:18" x14ac:dyDescent="0.25">
      <c r="A158" t="s">
        <v>140</v>
      </c>
      <c r="B158" s="3">
        <f t="shared" si="10"/>
        <v>33239</v>
      </c>
      <c r="C158">
        <v>5.2850820000000001</v>
      </c>
      <c r="D158">
        <v>5.2462940000000003E-3</v>
      </c>
      <c r="E158" s="1">
        <v>0.27</v>
      </c>
      <c r="F158">
        <v>98.330830000000006</v>
      </c>
      <c r="G158" s="2">
        <v>99.641310000000004</v>
      </c>
      <c r="H158">
        <v>-2.6</v>
      </c>
      <c r="I158">
        <v>6.1</v>
      </c>
      <c r="J158">
        <v>28.4</v>
      </c>
      <c r="K158">
        <v>177.2</v>
      </c>
      <c r="L158">
        <v>70.3</v>
      </c>
      <c r="M158">
        <v>10</v>
      </c>
      <c r="N158">
        <v>61.1</v>
      </c>
      <c r="O158">
        <f t="shared" si="11"/>
        <v>3.3463891451671604</v>
      </c>
      <c r="P158">
        <f t="shared" si="12"/>
        <v>5.1772790381709806</v>
      </c>
      <c r="Q158">
        <f t="shared" si="13"/>
        <v>4.2527717988166192</v>
      </c>
      <c r="R158">
        <f t="shared" si="14"/>
        <v>4.1125118661775497</v>
      </c>
    </row>
    <row r="159" spans="1:18" x14ac:dyDescent="0.25">
      <c r="A159" t="s">
        <v>141</v>
      </c>
      <c r="B159" s="3">
        <f t="shared" si="10"/>
        <v>33329</v>
      </c>
      <c r="C159">
        <v>4.8453609999999996</v>
      </c>
      <c r="D159">
        <v>1.4649292E-2</v>
      </c>
      <c r="E159" s="1">
        <v>0.11</v>
      </c>
      <c r="F159">
        <v>98.050600000000003</v>
      </c>
      <c r="G159" s="2">
        <v>99.254199999999997</v>
      </c>
      <c r="H159">
        <v>-2.7</v>
      </c>
      <c r="I159">
        <v>5.9</v>
      </c>
      <c r="J159">
        <v>28.8</v>
      </c>
      <c r="K159">
        <v>178.1</v>
      </c>
      <c r="L159">
        <v>70.5</v>
      </c>
      <c r="M159">
        <v>9.9</v>
      </c>
      <c r="N159">
        <v>61.4</v>
      </c>
      <c r="O159">
        <f t="shared" si="11"/>
        <v>3.3603753871419002</v>
      </c>
      <c r="P159">
        <f t="shared" si="12"/>
        <v>5.1823451902956164</v>
      </c>
      <c r="Q159">
        <f t="shared" si="13"/>
        <v>4.255612709818223</v>
      </c>
      <c r="R159">
        <f t="shared" si="14"/>
        <v>4.1174098351530963</v>
      </c>
    </row>
    <row r="160" spans="1:18" x14ac:dyDescent="0.25">
      <c r="A160" t="s">
        <v>142</v>
      </c>
      <c r="B160" s="3">
        <f t="shared" si="10"/>
        <v>33420</v>
      </c>
      <c r="C160">
        <v>3.8763619999999999</v>
      </c>
      <c r="D160">
        <v>1.2175271999999999E-2</v>
      </c>
      <c r="E160" s="1">
        <v>-0.2</v>
      </c>
      <c r="F160">
        <v>97.975189999999998</v>
      </c>
      <c r="G160" s="2">
        <v>99.935630000000003</v>
      </c>
      <c r="H160">
        <v>-5.6</v>
      </c>
      <c r="I160">
        <v>5.5</v>
      </c>
      <c r="J160">
        <v>29.1</v>
      </c>
      <c r="K160">
        <v>181</v>
      </c>
      <c r="L160">
        <v>72.7</v>
      </c>
      <c r="M160">
        <v>10</v>
      </c>
      <c r="N160">
        <v>61.5</v>
      </c>
      <c r="O160">
        <f t="shared" si="11"/>
        <v>3.3707381741774469</v>
      </c>
      <c r="P160">
        <f t="shared" si="12"/>
        <v>5.1984970312658261</v>
      </c>
      <c r="Q160">
        <f t="shared" si="13"/>
        <v>4.2863413845394733</v>
      </c>
      <c r="R160">
        <f t="shared" si="14"/>
        <v>4.1190371748124726</v>
      </c>
    </row>
    <row r="161" spans="1:18" x14ac:dyDescent="0.25">
      <c r="A161" t="s">
        <v>143</v>
      </c>
      <c r="B161" s="3">
        <f t="shared" si="10"/>
        <v>33512</v>
      </c>
      <c r="C161">
        <v>2.9917729999999998</v>
      </c>
      <c r="D161">
        <v>9.7935160000000004E-3</v>
      </c>
      <c r="E161" s="1">
        <v>7.0000000000000007E-2</v>
      </c>
      <c r="F161">
        <v>98.509929999999997</v>
      </c>
      <c r="G161" s="2">
        <v>99.976240000000004</v>
      </c>
      <c r="H161">
        <v>-8.4</v>
      </c>
      <c r="I161">
        <v>4.4000000000000004</v>
      </c>
      <c r="J161">
        <v>29</v>
      </c>
      <c r="K161">
        <v>183</v>
      </c>
      <c r="L161">
        <v>73.599999999999994</v>
      </c>
      <c r="M161">
        <v>9.6999999999999993</v>
      </c>
      <c r="N161">
        <v>62.1</v>
      </c>
      <c r="O161">
        <f t="shared" si="11"/>
        <v>3.3672958299864741</v>
      </c>
      <c r="P161">
        <f t="shared" si="12"/>
        <v>5.2094861528414214</v>
      </c>
      <c r="Q161">
        <f t="shared" si="13"/>
        <v>4.2986450257348308</v>
      </c>
      <c r="R161">
        <f t="shared" si="14"/>
        <v>4.1287459889394329</v>
      </c>
    </row>
    <row r="162" spans="1:18" x14ac:dyDescent="0.25">
      <c r="A162" t="s">
        <v>144</v>
      </c>
      <c r="B162" s="3">
        <f t="shared" si="10"/>
        <v>33604</v>
      </c>
      <c r="C162">
        <v>2.8684470000000002</v>
      </c>
      <c r="D162">
        <v>1.6164221999999999E-2</v>
      </c>
      <c r="E162" s="1">
        <v>-0.43</v>
      </c>
      <c r="F162">
        <v>98.138390000000001</v>
      </c>
      <c r="G162" s="2">
        <v>99.864670000000004</v>
      </c>
      <c r="H162">
        <v>-9.6</v>
      </c>
      <c r="I162">
        <v>4</v>
      </c>
      <c r="J162">
        <v>29.5</v>
      </c>
      <c r="K162">
        <v>184.6</v>
      </c>
      <c r="L162">
        <v>79.2</v>
      </c>
      <c r="M162">
        <v>10.199999999999999</v>
      </c>
      <c r="N162">
        <v>61.4</v>
      </c>
      <c r="O162">
        <f t="shared" si="11"/>
        <v>3.3843902633457743</v>
      </c>
      <c r="P162">
        <f t="shared" si="12"/>
        <v>5.2181913220687521</v>
      </c>
      <c r="Q162">
        <f t="shared" si="13"/>
        <v>4.3719762988203801</v>
      </c>
      <c r="R162">
        <f t="shared" si="14"/>
        <v>4.1174098351530963</v>
      </c>
    </row>
    <row r="163" spans="1:18" x14ac:dyDescent="0.25">
      <c r="A163" t="s">
        <v>145</v>
      </c>
      <c r="B163" s="3">
        <f t="shared" si="10"/>
        <v>33695</v>
      </c>
      <c r="C163">
        <v>3.0973449999999998</v>
      </c>
      <c r="D163">
        <v>1.7474297999999999E-2</v>
      </c>
      <c r="E163" s="1">
        <v>-0.63</v>
      </c>
      <c r="F163">
        <v>97.488389999999995</v>
      </c>
      <c r="G163" s="2">
        <v>99.234409999999997</v>
      </c>
      <c r="H163">
        <v>-10.9</v>
      </c>
      <c r="I163">
        <v>3.8</v>
      </c>
      <c r="J163">
        <v>29.9</v>
      </c>
      <c r="K163">
        <v>186.1</v>
      </c>
      <c r="L163">
        <v>79.5</v>
      </c>
      <c r="M163">
        <v>10.199999999999999</v>
      </c>
      <c r="N163">
        <v>61.1</v>
      </c>
      <c r="O163">
        <f t="shared" si="11"/>
        <v>3.3978584803966405</v>
      </c>
      <c r="P163">
        <f t="shared" si="12"/>
        <v>5.2262841636482049</v>
      </c>
      <c r="Q163">
        <f t="shared" si="13"/>
        <v>4.3757570216602861</v>
      </c>
      <c r="R163">
        <f t="shared" si="14"/>
        <v>4.1125118661775497</v>
      </c>
    </row>
    <row r="164" spans="1:18" x14ac:dyDescent="0.25">
      <c r="A164" t="s">
        <v>146</v>
      </c>
      <c r="B164" s="3">
        <f t="shared" si="10"/>
        <v>33786</v>
      </c>
      <c r="C164">
        <v>3.0975609999999998</v>
      </c>
      <c r="D164">
        <v>1.4509496E-2</v>
      </c>
      <c r="E164" s="1">
        <v>-0.41</v>
      </c>
      <c r="F164">
        <v>97.754760000000005</v>
      </c>
      <c r="G164" s="2">
        <v>99.459710000000001</v>
      </c>
      <c r="H164">
        <v>-10.199999999999999</v>
      </c>
      <c r="I164">
        <v>3.2</v>
      </c>
      <c r="J164">
        <v>30.3</v>
      </c>
      <c r="K164">
        <v>189.2</v>
      </c>
      <c r="L164">
        <v>80.5</v>
      </c>
      <c r="M164">
        <v>10.1</v>
      </c>
      <c r="N164">
        <v>61.2</v>
      </c>
      <c r="O164">
        <f t="shared" si="11"/>
        <v>3.4111477125153233</v>
      </c>
      <c r="P164">
        <f t="shared" si="12"/>
        <v>5.2428046566177775</v>
      </c>
      <c r="Q164">
        <f t="shared" si="13"/>
        <v>4.3882571844245177</v>
      </c>
      <c r="R164">
        <f t="shared" si="14"/>
        <v>4.1141471895182802</v>
      </c>
    </row>
    <row r="165" spans="1:18" x14ac:dyDescent="0.25">
      <c r="A165" t="s">
        <v>147</v>
      </c>
      <c r="B165" s="3">
        <f t="shared" si="10"/>
        <v>33878</v>
      </c>
      <c r="C165">
        <v>3.050109</v>
      </c>
      <c r="D165">
        <v>1.6867836000000001E-2</v>
      </c>
      <c r="E165" s="1">
        <v>-0.46</v>
      </c>
      <c r="F165">
        <v>97.751270000000005</v>
      </c>
      <c r="G165" s="2">
        <v>99.493510000000001</v>
      </c>
      <c r="H165">
        <v>-9.6</v>
      </c>
      <c r="I165">
        <v>2.9</v>
      </c>
      <c r="J165">
        <v>30.4</v>
      </c>
      <c r="K165">
        <v>190.4</v>
      </c>
      <c r="L165">
        <v>81.8</v>
      </c>
      <c r="M165">
        <v>10.5</v>
      </c>
      <c r="N165">
        <v>61.4</v>
      </c>
      <c r="O165">
        <f t="shared" si="11"/>
        <v>3.414442608412176</v>
      </c>
      <c r="P165">
        <f t="shared" si="12"/>
        <v>5.2491271223572653</v>
      </c>
      <c r="Q165">
        <f t="shared" si="13"/>
        <v>4.4042772436087017</v>
      </c>
      <c r="R165">
        <f t="shared" si="14"/>
        <v>4.1174098351530963</v>
      </c>
    </row>
    <row r="166" spans="1:18" x14ac:dyDescent="0.25">
      <c r="A166" t="s">
        <v>148</v>
      </c>
      <c r="B166" s="3">
        <f t="shared" si="10"/>
        <v>33970</v>
      </c>
      <c r="C166">
        <v>3.1971150000000002</v>
      </c>
      <c r="D166">
        <v>7.5549450000000004E-3</v>
      </c>
      <c r="E166" s="1">
        <v>-0.36</v>
      </c>
      <c r="F166">
        <v>97.745570000000001</v>
      </c>
      <c r="G166" s="2">
        <v>98.97081</v>
      </c>
      <c r="H166">
        <v>-8.4</v>
      </c>
      <c r="I166">
        <v>3.1</v>
      </c>
      <c r="J166">
        <v>30.6</v>
      </c>
      <c r="K166">
        <v>194</v>
      </c>
      <c r="L166">
        <v>83.1</v>
      </c>
      <c r="M166">
        <v>9.9</v>
      </c>
      <c r="N166">
        <v>61</v>
      </c>
      <c r="O166">
        <f t="shared" si="11"/>
        <v>3.4210000089583352</v>
      </c>
      <c r="P166">
        <f t="shared" si="12"/>
        <v>5.2678581590633282</v>
      </c>
      <c r="Q166">
        <f t="shared" si="13"/>
        <v>4.4200447018614026</v>
      </c>
      <c r="R166">
        <f t="shared" si="14"/>
        <v>4.1108738641733114</v>
      </c>
    </row>
    <row r="167" spans="1:18" x14ac:dyDescent="0.25">
      <c r="A167" t="s">
        <v>149</v>
      </c>
      <c r="B167" s="3">
        <f t="shared" si="10"/>
        <v>34060</v>
      </c>
      <c r="C167">
        <v>3.1473529999999998</v>
      </c>
      <c r="D167">
        <v>1.2062476000000001E-2</v>
      </c>
      <c r="E167" s="1">
        <v>-0.67</v>
      </c>
      <c r="F167">
        <v>98.300380000000004</v>
      </c>
      <c r="G167" s="2">
        <v>99.171499999999995</v>
      </c>
      <c r="H167">
        <v>-7.2</v>
      </c>
      <c r="I167">
        <v>3</v>
      </c>
      <c r="J167">
        <v>30.8</v>
      </c>
      <c r="K167">
        <v>196.4</v>
      </c>
      <c r="L167">
        <v>83.2</v>
      </c>
      <c r="M167">
        <v>10.5</v>
      </c>
      <c r="N167">
        <v>61.3</v>
      </c>
      <c r="O167">
        <f t="shared" si="11"/>
        <v>3.427514689979529</v>
      </c>
      <c r="P167">
        <f t="shared" si="12"/>
        <v>5.2801533959203653</v>
      </c>
      <c r="Q167">
        <f t="shared" si="13"/>
        <v>4.4212473478271628</v>
      </c>
      <c r="R167">
        <f t="shared" si="14"/>
        <v>4.1157798429421657</v>
      </c>
    </row>
    <row r="168" spans="1:18" x14ac:dyDescent="0.25">
      <c r="A168" t="s">
        <v>150</v>
      </c>
      <c r="B168" s="3">
        <f t="shared" si="10"/>
        <v>34151</v>
      </c>
      <c r="C168">
        <v>2.7442630000000001</v>
      </c>
      <c r="D168">
        <v>1.0923041E-2</v>
      </c>
      <c r="E168" s="1">
        <v>-0.68</v>
      </c>
      <c r="F168">
        <v>99.040989999999994</v>
      </c>
      <c r="G168" s="2">
        <v>99.209180000000003</v>
      </c>
      <c r="H168">
        <v>-4.7</v>
      </c>
      <c r="I168">
        <v>3.1</v>
      </c>
      <c r="J168">
        <v>31.3</v>
      </c>
      <c r="K168">
        <v>201.1</v>
      </c>
      <c r="L168">
        <v>83.2</v>
      </c>
      <c r="M168">
        <v>10.4</v>
      </c>
      <c r="N168">
        <v>62</v>
      </c>
      <c r="O168">
        <f t="shared" si="11"/>
        <v>3.4436180975461075</v>
      </c>
      <c r="P168">
        <f t="shared" si="12"/>
        <v>5.3038022967786063</v>
      </c>
      <c r="Q168">
        <f t="shared" si="13"/>
        <v>4.4212473478271628</v>
      </c>
      <c r="R168">
        <f t="shared" si="14"/>
        <v>4.1271343850450917</v>
      </c>
    </row>
    <row r="169" spans="1:18" x14ac:dyDescent="0.25">
      <c r="A169" t="s">
        <v>151</v>
      </c>
      <c r="B169" s="3">
        <f t="shared" si="10"/>
        <v>34243</v>
      </c>
      <c r="C169">
        <v>2.7249240000000001</v>
      </c>
      <c r="D169">
        <v>1.8626343E-2</v>
      </c>
      <c r="E169" s="1">
        <v>-0.86</v>
      </c>
      <c r="F169">
        <v>100.05710000000001</v>
      </c>
      <c r="G169" s="2">
        <v>98.934550000000002</v>
      </c>
      <c r="H169">
        <v>-2.2000000000000002</v>
      </c>
      <c r="I169">
        <v>3</v>
      </c>
      <c r="J169">
        <v>31.3</v>
      </c>
      <c r="K169">
        <v>202.2</v>
      </c>
      <c r="L169">
        <v>83.1</v>
      </c>
      <c r="M169">
        <v>11.1</v>
      </c>
      <c r="N169">
        <v>62.3</v>
      </c>
      <c r="O169">
        <f t="shared" si="11"/>
        <v>3.4436180975461075</v>
      </c>
      <c r="P169">
        <f t="shared" si="12"/>
        <v>5.3092573065863711</v>
      </c>
      <c r="Q169">
        <f t="shared" si="13"/>
        <v>4.4200447018614026</v>
      </c>
      <c r="R169">
        <f t="shared" si="14"/>
        <v>4.1319614257934072</v>
      </c>
    </row>
    <row r="170" spans="1:18" x14ac:dyDescent="0.25">
      <c r="A170" t="s">
        <v>152</v>
      </c>
      <c r="B170" s="3">
        <f t="shared" si="10"/>
        <v>34335</v>
      </c>
      <c r="C170">
        <v>2.5157229999999999</v>
      </c>
      <c r="D170">
        <v>1.4716755999999999E-2</v>
      </c>
      <c r="E170" s="1">
        <v>-0.77</v>
      </c>
      <c r="F170">
        <v>100.87139999999999</v>
      </c>
      <c r="G170" s="2">
        <v>98.798090000000002</v>
      </c>
      <c r="H170">
        <v>0</v>
      </c>
      <c r="I170">
        <v>3.3</v>
      </c>
      <c r="J170">
        <v>31.7</v>
      </c>
      <c r="K170">
        <v>203.7</v>
      </c>
      <c r="L170">
        <v>82.1</v>
      </c>
      <c r="M170">
        <v>11.6</v>
      </c>
      <c r="N170">
        <v>61.8</v>
      </c>
      <c r="O170">
        <f t="shared" si="11"/>
        <v>3.4563166808832348</v>
      </c>
      <c r="P170">
        <f t="shared" si="12"/>
        <v>5.3166483232327604</v>
      </c>
      <c r="Q170">
        <f t="shared" si="13"/>
        <v>4.4079380164583828</v>
      </c>
      <c r="R170">
        <f t="shared" si="14"/>
        <v>4.1239033644636454</v>
      </c>
    </row>
    <row r="171" spans="1:18" x14ac:dyDescent="0.25">
      <c r="A171" t="s">
        <v>153</v>
      </c>
      <c r="B171" s="3">
        <f t="shared" si="10"/>
        <v>34425</v>
      </c>
      <c r="C171">
        <v>2.3809520000000002</v>
      </c>
      <c r="D171">
        <v>1.8707173000000001E-2</v>
      </c>
      <c r="E171" s="1">
        <v>-0.83</v>
      </c>
      <c r="F171">
        <v>101.8721</v>
      </c>
      <c r="G171" s="2">
        <v>99.416470000000004</v>
      </c>
      <c r="H171">
        <v>2.1</v>
      </c>
      <c r="I171">
        <v>4.3</v>
      </c>
      <c r="J171">
        <v>31.8</v>
      </c>
      <c r="K171">
        <v>202.8</v>
      </c>
      <c r="L171">
        <v>81.5</v>
      </c>
      <c r="M171">
        <v>11.8</v>
      </c>
      <c r="N171">
        <v>61.9</v>
      </c>
      <c r="O171">
        <f t="shared" si="11"/>
        <v>3.459466289786131</v>
      </c>
      <c r="P171">
        <f t="shared" si="12"/>
        <v>5.3122202717170284</v>
      </c>
      <c r="Q171">
        <f t="shared" si="13"/>
        <v>4.4006030202468169</v>
      </c>
      <c r="R171">
        <f t="shared" si="14"/>
        <v>4.1255201796905503</v>
      </c>
    </row>
    <row r="172" spans="1:18" x14ac:dyDescent="0.25">
      <c r="A172" t="s">
        <v>154</v>
      </c>
      <c r="B172" s="3">
        <f t="shared" si="10"/>
        <v>34516</v>
      </c>
      <c r="C172">
        <v>2.8781949999999998</v>
      </c>
      <c r="D172">
        <v>1.1348318E-2</v>
      </c>
      <c r="E172" s="1">
        <v>-0.9</v>
      </c>
      <c r="F172">
        <v>102.2377</v>
      </c>
      <c r="G172" s="2">
        <v>100.108</v>
      </c>
      <c r="H172">
        <v>3.4</v>
      </c>
      <c r="I172">
        <v>4.7</v>
      </c>
      <c r="J172">
        <v>32</v>
      </c>
      <c r="K172">
        <v>205.6</v>
      </c>
      <c r="L172">
        <v>80</v>
      </c>
      <c r="M172">
        <v>12</v>
      </c>
      <c r="N172">
        <v>62.4</v>
      </c>
      <c r="O172">
        <f t="shared" si="11"/>
        <v>3.4657359027997265</v>
      </c>
      <c r="P172">
        <f t="shared" si="12"/>
        <v>5.3259325335810104</v>
      </c>
      <c r="Q172">
        <f t="shared" si="13"/>
        <v>4.3820266346738812</v>
      </c>
      <c r="R172">
        <f t="shared" si="14"/>
        <v>4.133565275375382</v>
      </c>
    </row>
    <row r="173" spans="1:18" x14ac:dyDescent="0.25">
      <c r="A173" t="s">
        <v>155</v>
      </c>
      <c r="B173" s="3">
        <f t="shared" si="10"/>
        <v>34608</v>
      </c>
      <c r="C173">
        <v>2.652641</v>
      </c>
      <c r="D173">
        <v>1.6919875000000001E-2</v>
      </c>
      <c r="E173" s="1">
        <v>-0.54</v>
      </c>
      <c r="F173">
        <v>101.87869999999999</v>
      </c>
      <c r="G173" s="2">
        <v>100.5067</v>
      </c>
      <c r="H173">
        <v>4.5999999999999996</v>
      </c>
      <c r="I173">
        <v>5.5</v>
      </c>
      <c r="J173">
        <v>31.8</v>
      </c>
      <c r="K173">
        <v>203</v>
      </c>
      <c r="L173">
        <v>79.599999999999994</v>
      </c>
      <c r="M173">
        <v>12.2</v>
      </c>
      <c r="N173">
        <v>63</v>
      </c>
      <c r="O173">
        <f t="shared" si="11"/>
        <v>3.459466289786131</v>
      </c>
      <c r="P173">
        <f t="shared" si="12"/>
        <v>5.3132059790417872</v>
      </c>
      <c r="Q173">
        <f t="shared" si="13"/>
        <v>4.3770140928503372</v>
      </c>
      <c r="R173">
        <f t="shared" si="14"/>
        <v>4.1431347263915326</v>
      </c>
    </row>
    <row r="174" spans="1:18" x14ac:dyDescent="0.25">
      <c r="A174" t="s">
        <v>156</v>
      </c>
      <c r="B174" s="3">
        <f t="shared" si="10"/>
        <v>34700</v>
      </c>
      <c r="C174">
        <v>2.8402639999999999</v>
      </c>
      <c r="D174">
        <v>9.1751709999999993E-3</v>
      </c>
      <c r="E174" s="1">
        <v>-0.8</v>
      </c>
      <c r="F174">
        <v>101.5641</v>
      </c>
      <c r="G174" s="2">
        <v>100.82980000000001</v>
      </c>
      <c r="H174">
        <v>3.7</v>
      </c>
      <c r="I174">
        <v>6</v>
      </c>
      <c r="J174">
        <v>32</v>
      </c>
      <c r="K174">
        <v>207.4</v>
      </c>
      <c r="L174">
        <v>79.099999999999994</v>
      </c>
      <c r="M174">
        <v>11.9</v>
      </c>
      <c r="N174">
        <v>62.8</v>
      </c>
      <c r="O174">
        <f t="shared" si="11"/>
        <v>3.4657359027997265</v>
      </c>
      <c r="P174">
        <f t="shared" si="12"/>
        <v>5.334649295795427</v>
      </c>
      <c r="Q174">
        <f t="shared" si="13"/>
        <v>4.3707128747736084</v>
      </c>
      <c r="R174">
        <f t="shared" si="14"/>
        <v>4.1399550734741526</v>
      </c>
    </row>
    <row r="175" spans="1:18" x14ac:dyDescent="0.25">
      <c r="A175" t="s">
        <v>157</v>
      </c>
      <c r="B175" s="3">
        <f t="shared" si="10"/>
        <v>34790</v>
      </c>
      <c r="C175">
        <v>3.0932490000000001</v>
      </c>
      <c r="D175">
        <v>7.8989569999999999E-3</v>
      </c>
      <c r="E175" s="1">
        <v>-0.66</v>
      </c>
      <c r="F175">
        <v>102.1799</v>
      </c>
      <c r="G175" s="2">
        <v>100.9335</v>
      </c>
      <c r="H175">
        <v>2.4</v>
      </c>
      <c r="I175">
        <v>6</v>
      </c>
      <c r="J175">
        <v>32.200000000000003</v>
      </c>
      <c r="K175">
        <v>212.6</v>
      </c>
      <c r="L175">
        <v>78.400000000000006</v>
      </c>
      <c r="M175">
        <v>11.7</v>
      </c>
      <c r="N175">
        <v>63.6</v>
      </c>
      <c r="O175">
        <f t="shared" si="11"/>
        <v>3.4719664525503626</v>
      </c>
      <c r="P175">
        <f t="shared" si="12"/>
        <v>5.3594124659078473</v>
      </c>
      <c r="Q175">
        <f t="shared" si="13"/>
        <v>4.3618239273563626</v>
      </c>
      <c r="R175">
        <f t="shared" si="14"/>
        <v>4.1526134703460764</v>
      </c>
    </row>
    <row r="176" spans="1:18" x14ac:dyDescent="0.25">
      <c r="A176" t="s">
        <v>158</v>
      </c>
      <c r="B176" s="3">
        <f t="shared" si="10"/>
        <v>34881</v>
      </c>
      <c r="C176">
        <v>2.641003</v>
      </c>
      <c r="D176">
        <v>1.3359807E-2</v>
      </c>
      <c r="E176" s="1">
        <v>-0.71</v>
      </c>
      <c r="F176">
        <v>101.1735</v>
      </c>
      <c r="G176" s="2">
        <v>100.6801</v>
      </c>
      <c r="H176">
        <v>2.1</v>
      </c>
      <c r="I176">
        <v>5.8</v>
      </c>
      <c r="J176">
        <v>32.4</v>
      </c>
      <c r="K176">
        <v>216.5</v>
      </c>
      <c r="L176">
        <v>78</v>
      </c>
      <c r="M176">
        <v>12</v>
      </c>
      <c r="N176">
        <v>64.2</v>
      </c>
      <c r="O176">
        <f t="shared" si="11"/>
        <v>3.4781584227982836</v>
      </c>
      <c r="P176">
        <f t="shared" si="12"/>
        <v>5.3775905474425443</v>
      </c>
      <c r="Q176">
        <f t="shared" si="13"/>
        <v>4.3567088266895917</v>
      </c>
      <c r="R176">
        <f t="shared" si="14"/>
        <v>4.1620032106959153</v>
      </c>
    </row>
    <row r="177" spans="1:18" x14ac:dyDescent="0.25">
      <c r="A177" t="s">
        <v>159</v>
      </c>
      <c r="B177" s="3">
        <f t="shared" si="10"/>
        <v>34973</v>
      </c>
      <c r="C177">
        <v>2.6509239999999998</v>
      </c>
      <c r="D177">
        <v>1.2067735E-2</v>
      </c>
      <c r="E177" s="1">
        <v>-0.67</v>
      </c>
      <c r="F177">
        <v>100.14960000000001</v>
      </c>
      <c r="G177" s="2">
        <v>100.6489</v>
      </c>
      <c r="H177">
        <v>1.9</v>
      </c>
      <c r="I177">
        <v>5.6</v>
      </c>
      <c r="J177">
        <v>32.5</v>
      </c>
      <c r="K177">
        <v>220.4</v>
      </c>
      <c r="L177">
        <v>78.400000000000006</v>
      </c>
      <c r="M177">
        <v>11.7</v>
      </c>
      <c r="N177">
        <v>64.599999999999994</v>
      </c>
      <c r="O177">
        <f t="shared" si="11"/>
        <v>3.4812400893356918</v>
      </c>
      <c r="P177">
        <f t="shared" si="12"/>
        <v>5.3954440772787597</v>
      </c>
      <c r="Q177">
        <f t="shared" si="13"/>
        <v>4.3618239273563626</v>
      </c>
      <c r="R177">
        <f t="shared" si="14"/>
        <v>4.1682144107885559</v>
      </c>
    </row>
    <row r="178" spans="1:18" x14ac:dyDescent="0.25">
      <c r="A178" t="s">
        <v>160</v>
      </c>
      <c r="B178" s="3">
        <f t="shared" si="10"/>
        <v>35065</v>
      </c>
      <c r="C178">
        <v>2.7397260000000001</v>
      </c>
      <c r="D178">
        <v>1.2000769E-2</v>
      </c>
      <c r="E178" s="1">
        <v>-0.71</v>
      </c>
      <c r="F178">
        <v>99.527500000000003</v>
      </c>
      <c r="G178" s="2">
        <v>100.56059999999999</v>
      </c>
      <c r="H178">
        <v>2.1</v>
      </c>
      <c r="I178">
        <v>5.3</v>
      </c>
      <c r="J178">
        <v>32.700000000000003</v>
      </c>
      <c r="K178">
        <v>225.2</v>
      </c>
      <c r="L178">
        <v>78.3</v>
      </c>
      <c r="M178">
        <v>12.3</v>
      </c>
      <c r="N178">
        <v>64.7</v>
      </c>
      <c r="O178">
        <f t="shared" si="11"/>
        <v>3.487375077903208</v>
      </c>
      <c r="P178">
        <f t="shared" si="12"/>
        <v>5.4169888962655355</v>
      </c>
      <c r="Q178">
        <f t="shared" si="13"/>
        <v>4.3605476029967578</v>
      </c>
      <c r="R178">
        <f t="shared" si="14"/>
        <v>4.169761201506855</v>
      </c>
    </row>
    <row r="179" spans="1:18" x14ac:dyDescent="0.25">
      <c r="A179" t="s">
        <v>161</v>
      </c>
      <c r="B179" s="3">
        <f t="shared" si="10"/>
        <v>35156</v>
      </c>
      <c r="C179">
        <v>2.8471310000000001</v>
      </c>
      <c r="D179">
        <v>2.1335090000000001E-2</v>
      </c>
      <c r="E179" s="1">
        <v>-0.84</v>
      </c>
      <c r="F179">
        <v>99.704120000000003</v>
      </c>
      <c r="G179" s="2">
        <v>100.3734</v>
      </c>
      <c r="H179">
        <v>0.3</v>
      </c>
      <c r="I179">
        <v>5.3</v>
      </c>
      <c r="J179">
        <v>32.9</v>
      </c>
      <c r="K179">
        <v>225.7</v>
      </c>
      <c r="L179">
        <v>78.5</v>
      </c>
      <c r="M179">
        <v>12.4</v>
      </c>
      <c r="N179">
        <v>64.599999999999994</v>
      </c>
      <c r="O179">
        <f t="shared" si="11"/>
        <v>3.493472657771326</v>
      </c>
      <c r="P179">
        <f t="shared" si="12"/>
        <v>5.4192066838234902</v>
      </c>
      <c r="Q179">
        <f t="shared" si="13"/>
        <v>4.3630986247883632</v>
      </c>
      <c r="R179">
        <f t="shared" si="14"/>
        <v>4.1682144107885559</v>
      </c>
    </row>
    <row r="180" spans="1:18" x14ac:dyDescent="0.25">
      <c r="A180" t="s">
        <v>162</v>
      </c>
      <c r="B180" s="3">
        <f t="shared" si="10"/>
        <v>35247</v>
      </c>
      <c r="C180">
        <v>2.9437419999999999</v>
      </c>
      <c r="D180">
        <v>1.2094522999999999E-2</v>
      </c>
      <c r="E180" s="1">
        <v>-0.87</v>
      </c>
      <c r="F180">
        <v>100.41500000000001</v>
      </c>
      <c r="G180" s="2">
        <v>100.3938</v>
      </c>
      <c r="H180">
        <v>-2</v>
      </c>
      <c r="I180">
        <v>5.3</v>
      </c>
      <c r="J180">
        <v>33.1</v>
      </c>
      <c r="K180">
        <v>228.3</v>
      </c>
      <c r="L180">
        <v>78.900000000000006</v>
      </c>
      <c r="M180">
        <v>12.4</v>
      </c>
      <c r="N180">
        <v>65</v>
      </c>
      <c r="O180">
        <f t="shared" si="11"/>
        <v>3.4995332823830174</v>
      </c>
      <c r="P180">
        <f t="shared" si="12"/>
        <v>5.4306605535357502</v>
      </c>
      <c r="Q180">
        <f t="shared" si="13"/>
        <v>4.3681812278518288</v>
      </c>
      <c r="R180">
        <f t="shared" si="14"/>
        <v>4.1743872698956368</v>
      </c>
    </row>
    <row r="181" spans="1:18" x14ac:dyDescent="0.25">
      <c r="A181" t="s">
        <v>163</v>
      </c>
      <c r="B181" s="3">
        <f t="shared" si="10"/>
        <v>35339</v>
      </c>
      <c r="C181">
        <v>3.1901039999999998</v>
      </c>
      <c r="D181">
        <v>1.5700453E-2</v>
      </c>
      <c r="E181" s="1">
        <v>-0.65</v>
      </c>
      <c r="F181">
        <v>99.875240000000005</v>
      </c>
      <c r="G181" s="2">
        <v>100.3408</v>
      </c>
      <c r="H181">
        <v>-0.9</v>
      </c>
      <c r="I181">
        <v>5.3</v>
      </c>
      <c r="J181">
        <v>33.4</v>
      </c>
      <c r="K181">
        <v>232</v>
      </c>
      <c r="L181">
        <v>78.2</v>
      </c>
      <c r="M181">
        <v>12.2</v>
      </c>
      <c r="N181">
        <v>65.2</v>
      </c>
      <c r="O181">
        <f t="shared" si="11"/>
        <v>3.5085558999826545</v>
      </c>
      <c r="P181">
        <f t="shared" si="12"/>
        <v>5.4467373716663099</v>
      </c>
      <c r="Q181">
        <f t="shared" si="13"/>
        <v>4.3592696475512653</v>
      </c>
      <c r="R181">
        <f t="shared" si="14"/>
        <v>4.1774594689326072</v>
      </c>
    </row>
    <row r="182" spans="1:18" x14ac:dyDescent="0.25">
      <c r="A182" t="s">
        <v>164</v>
      </c>
      <c r="B182" s="3">
        <f t="shared" si="10"/>
        <v>35431</v>
      </c>
      <c r="C182">
        <v>2.946237</v>
      </c>
      <c r="D182">
        <v>1.3876990000000001E-2</v>
      </c>
      <c r="E182" s="1">
        <v>-0.64</v>
      </c>
      <c r="F182">
        <v>99.308220000000006</v>
      </c>
      <c r="G182" s="2">
        <v>100.4615</v>
      </c>
      <c r="H182">
        <v>9.9</v>
      </c>
      <c r="I182">
        <v>5.4</v>
      </c>
      <c r="J182">
        <v>33.799999999999997</v>
      </c>
      <c r="K182">
        <v>236</v>
      </c>
      <c r="L182">
        <v>74.400000000000006</v>
      </c>
      <c r="M182">
        <v>12.1</v>
      </c>
      <c r="N182">
        <v>64.8</v>
      </c>
      <c r="O182">
        <f t="shared" si="11"/>
        <v>3.520460802488973</v>
      </c>
      <c r="P182">
        <f t="shared" si="12"/>
        <v>5.4638318050256105</v>
      </c>
      <c r="Q182">
        <f t="shared" si="13"/>
        <v>4.3094559418390466</v>
      </c>
      <c r="R182">
        <f t="shared" si="14"/>
        <v>4.1713056033582285</v>
      </c>
    </row>
    <row r="183" spans="1:18" x14ac:dyDescent="0.25">
      <c r="A183" t="s">
        <v>165</v>
      </c>
      <c r="B183" s="3">
        <f t="shared" si="10"/>
        <v>35521</v>
      </c>
      <c r="C183">
        <v>2.342419</v>
      </c>
      <c r="D183">
        <v>1.7828876E-2</v>
      </c>
      <c r="E183" s="1">
        <v>-0.55000000000000004</v>
      </c>
      <c r="F183">
        <v>99.48827</v>
      </c>
      <c r="G183" s="2">
        <v>100.464</v>
      </c>
      <c r="H183">
        <v>12.5</v>
      </c>
      <c r="I183">
        <v>5.6</v>
      </c>
      <c r="J183">
        <v>33.9</v>
      </c>
      <c r="K183">
        <v>242.4</v>
      </c>
      <c r="L183">
        <v>73.2</v>
      </c>
      <c r="M183">
        <v>11.9</v>
      </c>
      <c r="N183">
        <v>64.900000000000006</v>
      </c>
      <c r="O183">
        <f t="shared" si="11"/>
        <v>3.5234150143864045</v>
      </c>
      <c r="P183">
        <f t="shared" si="12"/>
        <v>5.4905892541951591</v>
      </c>
      <c r="Q183">
        <f t="shared" si="13"/>
        <v>4.2931954209672663</v>
      </c>
      <c r="R183">
        <f t="shared" si="14"/>
        <v>4.1728476237100445</v>
      </c>
    </row>
    <row r="184" spans="1:18" x14ac:dyDescent="0.25">
      <c r="A184" t="s">
        <v>166</v>
      </c>
      <c r="B184" s="3">
        <f t="shared" si="10"/>
        <v>35612</v>
      </c>
      <c r="C184">
        <v>2.2029230000000002</v>
      </c>
      <c r="D184">
        <v>1.6358938E-2</v>
      </c>
      <c r="E184" s="1">
        <v>-0.43</v>
      </c>
      <c r="F184">
        <v>99.59836</v>
      </c>
      <c r="G184" s="2">
        <v>100.67189999999999</v>
      </c>
      <c r="H184">
        <v>17.399999999999999</v>
      </c>
      <c r="I184">
        <v>5.5</v>
      </c>
      <c r="J184">
        <v>34.1</v>
      </c>
      <c r="K184">
        <v>249</v>
      </c>
      <c r="L184">
        <v>72.099999999999994</v>
      </c>
      <c r="M184">
        <v>12.1</v>
      </c>
      <c r="N184">
        <v>65.099999999999994</v>
      </c>
      <c r="O184">
        <f t="shared" si="11"/>
        <v>3.529297384289471</v>
      </c>
      <c r="P184">
        <f t="shared" si="12"/>
        <v>5.5174528964647074</v>
      </c>
      <c r="Q184">
        <f t="shared" si="13"/>
        <v>4.2780540442909034</v>
      </c>
      <c r="R184">
        <f t="shared" si="14"/>
        <v>4.1759245492145238</v>
      </c>
    </row>
    <row r="185" spans="1:18" x14ac:dyDescent="0.25">
      <c r="A185" t="s">
        <v>167</v>
      </c>
      <c r="B185" s="3">
        <f t="shared" si="10"/>
        <v>35704</v>
      </c>
      <c r="C185">
        <v>1.8717140000000001</v>
      </c>
      <c r="D185">
        <v>1.1102417999999999E-2</v>
      </c>
      <c r="E185" s="1">
        <v>-0.1</v>
      </c>
      <c r="F185">
        <v>98.559139999999999</v>
      </c>
      <c r="G185" s="2">
        <v>101.0506</v>
      </c>
      <c r="H185">
        <v>22.6</v>
      </c>
      <c r="I185">
        <v>5.5</v>
      </c>
      <c r="J185">
        <v>34.200000000000003</v>
      </c>
      <c r="K185">
        <v>250.6</v>
      </c>
      <c r="L185">
        <v>70.099999999999994</v>
      </c>
      <c r="M185">
        <v>11.5</v>
      </c>
      <c r="N185">
        <v>65.5</v>
      </c>
      <c r="O185">
        <f t="shared" si="11"/>
        <v>3.5322256440685598</v>
      </c>
      <c r="P185">
        <f t="shared" si="12"/>
        <v>5.5238580424619679</v>
      </c>
      <c r="Q185">
        <f t="shared" si="13"/>
        <v>4.2499227940405442</v>
      </c>
      <c r="R185">
        <f t="shared" si="14"/>
        <v>4.1820501426412067</v>
      </c>
    </row>
    <row r="186" spans="1:18" x14ac:dyDescent="0.25">
      <c r="A186" t="s">
        <v>168</v>
      </c>
      <c r="B186" s="3">
        <f t="shared" si="10"/>
        <v>35796</v>
      </c>
      <c r="C186">
        <v>1.462294</v>
      </c>
      <c r="D186">
        <v>1.1538068E-2</v>
      </c>
      <c r="E186" s="1">
        <v>-0.28000000000000003</v>
      </c>
      <c r="F186">
        <v>97.5047</v>
      </c>
      <c r="G186" s="2">
        <v>101.1671</v>
      </c>
      <c r="H186">
        <v>17.7</v>
      </c>
      <c r="I186">
        <v>5.5</v>
      </c>
      <c r="J186">
        <v>34.5</v>
      </c>
      <c r="K186">
        <v>262.3</v>
      </c>
      <c r="L186">
        <v>68.5</v>
      </c>
      <c r="M186">
        <v>10.199999999999999</v>
      </c>
      <c r="N186">
        <v>65.400000000000006</v>
      </c>
      <c r="O186">
        <f t="shared" si="11"/>
        <v>3.5409593240373143</v>
      </c>
      <c r="P186">
        <f t="shared" si="12"/>
        <v>5.5694888868728283</v>
      </c>
      <c r="Q186">
        <f t="shared" si="13"/>
        <v>4.2268337452681797</v>
      </c>
      <c r="R186">
        <f t="shared" si="14"/>
        <v>4.180522258463153</v>
      </c>
    </row>
    <row r="187" spans="1:18" x14ac:dyDescent="0.25">
      <c r="A187" t="s">
        <v>169</v>
      </c>
      <c r="B187" s="3">
        <f t="shared" si="10"/>
        <v>35886</v>
      </c>
      <c r="C187">
        <v>1.6021639999999999</v>
      </c>
      <c r="D187">
        <v>1.1811422E-2</v>
      </c>
      <c r="E187" s="1">
        <v>-0.19</v>
      </c>
      <c r="F187">
        <v>97.568129999999996</v>
      </c>
      <c r="G187" s="2">
        <v>101.1271</v>
      </c>
      <c r="H187">
        <v>15.8</v>
      </c>
      <c r="I187">
        <v>5.6</v>
      </c>
      <c r="J187">
        <v>34.5</v>
      </c>
      <c r="K187">
        <v>265.2</v>
      </c>
      <c r="L187">
        <v>69.900000000000006</v>
      </c>
      <c r="M187">
        <v>10.3</v>
      </c>
      <c r="N187">
        <v>66.2</v>
      </c>
      <c r="O187">
        <f t="shared" si="11"/>
        <v>3.5409593240373143</v>
      </c>
      <c r="P187">
        <f t="shared" si="12"/>
        <v>5.5804842583117074</v>
      </c>
      <c r="Q187">
        <f t="shared" si="13"/>
        <v>4.2470656492397643</v>
      </c>
      <c r="R187">
        <f t="shared" si="14"/>
        <v>4.1926804629429624</v>
      </c>
    </row>
    <row r="188" spans="1:18" x14ac:dyDescent="0.25">
      <c r="A188" t="s">
        <v>170</v>
      </c>
      <c r="B188" s="3">
        <f t="shared" si="10"/>
        <v>35977</v>
      </c>
      <c r="C188">
        <v>1.595855</v>
      </c>
      <c r="D188">
        <v>1.6876604999999999E-2</v>
      </c>
      <c r="E188" s="1">
        <v>0.82</v>
      </c>
      <c r="F188">
        <v>97.658019999999993</v>
      </c>
      <c r="G188" s="2">
        <v>101.3428</v>
      </c>
      <c r="H188">
        <v>15.9</v>
      </c>
      <c r="I188">
        <v>5.5</v>
      </c>
      <c r="J188">
        <v>34.9</v>
      </c>
      <c r="K188">
        <v>259.60000000000002</v>
      </c>
      <c r="L188">
        <v>70</v>
      </c>
      <c r="M188">
        <v>10.6</v>
      </c>
      <c r="N188">
        <v>66.2</v>
      </c>
      <c r="O188">
        <f t="shared" si="11"/>
        <v>3.5524868292083815</v>
      </c>
      <c r="P188">
        <f t="shared" si="12"/>
        <v>5.5591419848299353</v>
      </c>
      <c r="Q188">
        <f t="shared" si="13"/>
        <v>4.2484952420493594</v>
      </c>
      <c r="R188">
        <f t="shared" si="14"/>
        <v>4.1926804629429624</v>
      </c>
    </row>
    <row r="189" spans="1:18" x14ac:dyDescent="0.25">
      <c r="A189" t="s">
        <v>171</v>
      </c>
      <c r="B189" s="3">
        <f t="shared" si="10"/>
        <v>36069</v>
      </c>
      <c r="C189">
        <v>1.5483070000000001</v>
      </c>
      <c r="D189">
        <v>1.9592194E-2</v>
      </c>
      <c r="E189" s="1">
        <v>0.76</v>
      </c>
      <c r="F189">
        <v>97.592020000000005</v>
      </c>
      <c r="G189" s="2">
        <v>101.2191</v>
      </c>
      <c r="H189">
        <v>11</v>
      </c>
      <c r="I189">
        <v>4.7</v>
      </c>
      <c r="J189">
        <v>34.5</v>
      </c>
      <c r="K189">
        <v>268.5</v>
      </c>
      <c r="L189">
        <v>71.3</v>
      </c>
      <c r="M189">
        <v>9.9</v>
      </c>
      <c r="N189">
        <v>66.5</v>
      </c>
      <c r="O189">
        <f t="shared" si="11"/>
        <v>3.5409593240373143</v>
      </c>
      <c r="P189">
        <f t="shared" si="12"/>
        <v>5.5928509139489195</v>
      </c>
      <c r="Q189">
        <f t="shared" si="13"/>
        <v>4.26689632742025</v>
      </c>
      <c r="R189">
        <f t="shared" si="14"/>
        <v>4.1972019476618083</v>
      </c>
    </row>
    <row r="190" spans="1:18" x14ac:dyDescent="0.25">
      <c r="A190" t="s">
        <v>172</v>
      </c>
      <c r="B190" s="3">
        <f t="shared" si="10"/>
        <v>36161</v>
      </c>
      <c r="C190">
        <v>1.6676960000000001</v>
      </c>
      <c r="D190">
        <v>1.301779E-2</v>
      </c>
      <c r="E190" s="1">
        <v>0.53</v>
      </c>
      <c r="F190">
        <v>98.270529999999994</v>
      </c>
      <c r="G190" s="2">
        <v>100.947</v>
      </c>
      <c r="H190">
        <v>5.0999999999999996</v>
      </c>
      <c r="I190">
        <v>4.8</v>
      </c>
      <c r="J190">
        <v>34.799999999999997</v>
      </c>
      <c r="K190">
        <v>273</v>
      </c>
      <c r="L190">
        <v>72.099999999999994</v>
      </c>
      <c r="M190">
        <v>9.8000000000000007</v>
      </c>
      <c r="N190">
        <v>66.5</v>
      </c>
      <c r="O190">
        <f t="shared" si="11"/>
        <v>3.5496173867804286</v>
      </c>
      <c r="P190">
        <f t="shared" si="12"/>
        <v>5.6094717951849598</v>
      </c>
      <c r="Q190">
        <f t="shared" si="13"/>
        <v>4.2780540442909034</v>
      </c>
      <c r="R190">
        <f t="shared" si="14"/>
        <v>4.1972019476618083</v>
      </c>
    </row>
    <row r="191" spans="1:18" x14ac:dyDescent="0.25">
      <c r="A191" t="s">
        <v>173</v>
      </c>
      <c r="B191" s="3">
        <f t="shared" si="10"/>
        <v>36251</v>
      </c>
      <c r="C191">
        <v>2.109359</v>
      </c>
      <c r="D191">
        <v>1.16332E-2</v>
      </c>
      <c r="E191" s="1">
        <v>0.08</v>
      </c>
      <c r="F191">
        <v>99.601519999999994</v>
      </c>
      <c r="G191" s="2">
        <v>101.2046</v>
      </c>
      <c r="H191">
        <v>2.5</v>
      </c>
      <c r="I191">
        <v>4.8</v>
      </c>
      <c r="J191">
        <v>34.799999999999997</v>
      </c>
      <c r="K191">
        <v>279.10000000000002</v>
      </c>
      <c r="L191">
        <v>72.400000000000006</v>
      </c>
      <c r="M191">
        <v>9.6999999999999993</v>
      </c>
      <c r="N191">
        <v>67.3</v>
      </c>
      <c r="O191">
        <f t="shared" si="11"/>
        <v>3.5496173867804286</v>
      </c>
      <c r="P191">
        <f t="shared" si="12"/>
        <v>5.6315701405422764</v>
      </c>
      <c r="Q191">
        <f t="shared" si="13"/>
        <v>4.282206299391671</v>
      </c>
      <c r="R191">
        <f t="shared" si="14"/>
        <v>4.209160236650682</v>
      </c>
    </row>
    <row r="192" spans="1:18" x14ac:dyDescent="0.25">
      <c r="A192" t="s">
        <v>174</v>
      </c>
      <c r="B192" s="3">
        <f t="shared" si="10"/>
        <v>36342</v>
      </c>
      <c r="C192">
        <v>2.3459810000000001</v>
      </c>
      <c r="D192">
        <v>1.6249869E-2</v>
      </c>
      <c r="E192" s="1">
        <v>0.61</v>
      </c>
      <c r="F192">
        <v>100.4601</v>
      </c>
      <c r="G192" s="2">
        <v>101.50830000000001</v>
      </c>
      <c r="H192">
        <v>1.4</v>
      </c>
      <c r="I192">
        <v>5.2</v>
      </c>
      <c r="J192">
        <v>35</v>
      </c>
      <c r="K192">
        <v>276.60000000000002</v>
      </c>
      <c r="L192">
        <v>73.7</v>
      </c>
      <c r="M192">
        <v>9.6</v>
      </c>
      <c r="N192">
        <v>67.8</v>
      </c>
      <c r="O192">
        <f t="shared" si="11"/>
        <v>3.5553480614894135</v>
      </c>
      <c r="P192">
        <f t="shared" si="12"/>
        <v>5.6225724192306581</v>
      </c>
      <c r="Q192">
        <f t="shared" si="13"/>
        <v>4.3000027991952914</v>
      </c>
      <c r="R192">
        <f t="shared" si="14"/>
        <v>4.2165621949463494</v>
      </c>
    </row>
    <row r="193" spans="1:18" x14ac:dyDescent="0.25">
      <c r="A193" t="s">
        <v>175</v>
      </c>
      <c r="B193" s="3">
        <f t="shared" si="10"/>
        <v>36434</v>
      </c>
      <c r="C193">
        <v>2.622484</v>
      </c>
      <c r="D193">
        <v>2.2013323000000001E-2</v>
      </c>
      <c r="E193" s="1">
        <v>0.43</v>
      </c>
      <c r="F193">
        <v>99.724490000000003</v>
      </c>
      <c r="G193" s="2">
        <v>101.4669</v>
      </c>
      <c r="H193">
        <v>2.2000000000000002</v>
      </c>
      <c r="I193">
        <v>5.3</v>
      </c>
      <c r="J193">
        <v>34.700000000000003</v>
      </c>
      <c r="K193">
        <v>287.7</v>
      </c>
      <c r="L193">
        <v>73.2</v>
      </c>
      <c r="M193">
        <v>8.9</v>
      </c>
      <c r="N193">
        <v>68</v>
      </c>
      <c r="O193">
        <f t="shared" si="11"/>
        <v>3.5467396869528134</v>
      </c>
      <c r="P193">
        <f t="shared" si="12"/>
        <v>5.6619182705575026</v>
      </c>
      <c r="Q193">
        <f t="shared" si="13"/>
        <v>4.2931954209672663</v>
      </c>
      <c r="R193">
        <f t="shared" si="14"/>
        <v>4.219507705176107</v>
      </c>
    </row>
    <row r="194" spans="1:18" x14ac:dyDescent="0.25">
      <c r="A194" t="s">
        <v>176</v>
      </c>
      <c r="B194" s="3">
        <f t="shared" ref="B194:B257" si="15">DATE(LEFT(A194,4),RIGHT(A194,1)*3-2,1)</f>
        <v>36526</v>
      </c>
      <c r="C194">
        <v>3.2401779999999998</v>
      </c>
      <c r="D194">
        <v>1.0568098E-2</v>
      </c>
      <c r="E194" s="1">
        <v>0.71</v>
      </c>
      <c r="F194">
        <v>99.053839999999994</v>
      </c>
      <c r="G194" s="2">
        <v>101.545</v>
      </c>
      <c r="H194">
        <v>-0.3</v>
      </c>
      <c r="I194">
        <v>5.9</v>
      </c>
      <c r="J194">
        <v>34.9</v>
      </c>
      <c r="K194">
        <v>294.3</v>
      </c>
      <c r="L194">
        <v>74.8</v>
      </c>
      <c r="M194">
        <v>9</v>
      </c>
      <c r="N194">
        <v>68.599999999999994</v>
      </c>
      <c r="O194">
        <f t="shared" ref="O194:O257" si="16">IFERROR(LN(J194),"")</f>
        <v>3.5524868292083815</v>
      </c>
      <c r="P194">
        <f t="shared" ref="P194:P257" si="17">IFERROR(LN(K194),"")</f>
        <v>5.6845996552394276</v>
      </c>
      <c r="Q194">
        <f t="shared" ref="Q194:Q257" si="18">IFERROR(LN(L194),"")</f>
        <v>4.3148178849804317</v>
      </c>
      <c r="R194">
        <f t="shared" ref="R194:R257" si="19">IFERROR(LN(N194),"")</f>
        <v>4.2282925347318399</v>
      </c>
    </row>
    <row r="195" spans="1:18" x14ac:dyDescent="0.25">
      <c r="A195" t="s">
        <v>177</v>
      </c>
      <c r="B195" s="3">
        <f t="shared" si="15"/>
        <v>36617</v>
      </c>
      <c r="C195">
        <v>3.3293219999999999</v>
      </c>
      <c r="D195">
        <v>2.4653574000000001E-2</v>
      </c>
      <c r="E195" s="1">
        <v>1.1299999999999999</v>
      </c>
      <c r="F195">
        <v>98.933999999999997</v>
      </c>
      <c r="G195" s="2">
        <v>101.84439999999999</v>
      </c>
      <c r="H195">
        <v>2.2000000000000002</v>
      </c>
      <c r="I195">
        <v>6.5</v>
      </c>
      <c r="J195">
        <v>35</v>
      </c>
      <c r="K195">
        <v>288.8</v>
      </c>
      <c r="L195">
        <v>76.2</v>
      </c>
      <c r="M195">
        <v>8.9</v>
      </c>
      <c r="N195">
        <v>68.3</v>
      </c>
      <c r="O195">
        <f t="shared" si="16"/>
        <v>3.5553480614894135</v>
      </c>
      <c r="P195">
        <f t="shared" si="17"/>
        <v>5.6657344070186708</v>
      </c>
      <c r="Q195">
        <f t="shared" si="18"/>
        <v>4.3333614626926007</v>
      </c>
      <c r="R195">
        <f t="shared" si="19"/>
        <v>4.2239097665767442</v>
      </c>
    </row>
    <row r="196" spans="1:18" x14ac:dyDescent="0.25">
      <c r="A196" t="s">
        <v>178</v>
      </c>
      <c r="B196" s="3">
        <f t="shared" si="15"/>
        <v>36708</v>
      </c>
      <c r="C196">
        <v>3.508073</v>
      </c>
      <c r="D196">
        <v>7.6958249999999999E-3</v>
      </c>
      <c r="E196" s="1">
        <v>0.69</v>
      </c>
      <c r="F196">
        <v>99.380899999999997</v>
      </c>
      <c r="G196" s="2">
        <v>101.9863</v>
      </c>
      <c r="H196">
        <v>11</v>
      </c>
      <c r="I196">
        <v>6.5</v>
      </c>
      <c r="J196">
        <v>35.1</v>
      </c>
      <c r="K196">
        <v>292.2</v>
      </c>
      <c r="L196">
        <v>74</v>
      </c>
      <c r="M196">
        <v>8.1999999999999993</v>
      </c>
      <c r="N196">
        <v>69.599999999999994</v>
      </c>
      <c r="O196">
        <f t="shared" si="16"/>
        <v>3.55820113047182</v>
      </c>
      <c r="P196">
        <f t="shared" si="17"/>
        <v>5.6774384993165992</v>
      </c>
      <c r="Q196">
        <f t="shared" si="18"/>
        <v>4.3040650932041702</v>
      </c>
      <c r="R196">
        <f t="shared" si="19"/>
        <v>4.242764567340374</v>
      </c>
    </row>
    <row r="197" spans="1:18" x14ac:dyDescent="0.25">
      <c r="A197" t="s">
        <v>179</v>
      </c>
      <c r="B197" s="3">
        <f t="shared" si="15"/>
        <v>36800</v>
      </c>
      <c r="C197">
        <v>3.4270999999999998</v>
      </c>
      <c r="D197">
        <v>1.1093518E-2</v>
      </c>
      <c r="E197" s="1">
        <v>1.1299999999999999</v>
      </c>
      <c r="F197">
        <v>99.59496</v>
      </c>
      <c r="G197" s="2">
        <v>101.9633</v>
      </c>
      <c r="H197">
        <v>11.4</v>
      </c>
      <c r="I197">
        <v>6.4</v>
      </c>
      <c r="J197">
        <v>35.299999999999997</v>
      </c>
      <c r="K197">
        <v>289.7</v>
      </c>
      <c r="L197">
        <v>70.5</v>
      </c>
      <c r="M197">
        <v>7.4</v>
      </c>
      <c r="N197">
        <v>70.2</v>
      </c>
      <c r="O197">
        <f t="shared" si="16"/>
        <v>3.5638829639392511</v>
      </c>
      <c r="P197">
        <f t="shared" si="17"/>
        <v>5.6688459047753046</v>
      </c>
      <c r="Q197">
        <f t="shared" si="18"/>
        <v>4.255612709818223</v>
      </c>
      <c r="R197">
        <f t="shared" si="19"/>
        <v>4.2513483110317658</v>
      </c>
    </row>
    <row r="198" spans="1:18" x14ac:dyDescent="0.25">
      <c r="A198" t="s">
        <v>180</v>
      </c>
      <c r="B198" s="3">
        <f t="shared" si="15"/>
        <v>36892</v>
      </c>
      <c r="C198">
        <v>3.3934880000000001</v>
      </c>
      <c r="D198">
        <v>3.4185420000000001E-3</v>
      </c>
      <c r="E198" s="1">
        <v>0.87</v>
      </c>
      <c r="F198">
        <v>99.919619999999995</v>
      </c>
      <c r="G198" s="2">
        <v>101.80459999999999</v>
      </c>
      <c r="H198">
        <v>11.3</v>
      </c>
      <c r="I198">
        <v>5.3</v>
      </c>
      <c r="J198">
        <v>35.799999999999997</v>
      </c>
      <c r="K198">
        <v>288.10000000000002</v>
      </c>
      <c r="L198">
        <v>71.7</v>
      </c>
      <c r="M198">
        <v>6.4</v>
      </c>
      <c r="N198">
        <v>70.400000000000006</v>
      </c>
      <c r="O198">
        <f t="shared" si="16"/>
        <v>3.5779478934066544</v>
      </c>
      <c r="P198">
        <f t="shared" si="17"/>
        <v>5.6633076420904827</v>
      </c>
      <c r="Q198">
        <f t="shared" si="18"/>
        <v>4.2724907476055751</v>
      </c>
      <c r="R198">
        <f t="shared" si="19"/>
        <v>4.2541932631639972</v>
      </c>
    </row>
    <row r="199" spans="1:18" x14ac:dyDescent="0.25">
      <c r="A199" t="s">
        <v>181</v>
      </c>
      <c r="B199" s="3">
        <f t="shared" si="15"/>
        <v>36982</v>
      </c>
      <c r="C199">
        <v>3.377329</v>
      </c>
      <c r="D199">
        <v>1.2399958000000001E-2</v>
      </c>
      <c r="E199" s="1">
        <v>0.43</v>
      </c>
      <c r="F199">
        <v>100.1639</v>
      </c>
      <c r="G199" s="2">
        <v>101.3309</v>
      </c>
      <c r="H199">
        <v>12</v>
      </c>
      <c r="I199">
        <v>4</v>
      </c>
      <c r="J199">
        <v>35.9</v>
      </c>
      <c r="K199">
        <v>293.3</v>
      </c>
      <c r="L199">
        <v>71.2</v>
      </c>
      <c r="M199">
        <v>7.2</v>
      </c>
      <c r="N199">
        <v>71.400000000000006</v>
      </c>
      <c r="O199">
        <f t="shared" si="16"/>
        <v>3.5807372954942331</v>
      </c>
      <c r="P199">
        <f t="shared" si="17"/>
        <v>5.681195975983405</v>
      </c>
      <c r="Q199">
        <f t="shared" si="18"/>
        <v>4.2654928184179299</v>
      </c>
      <c r="R199">
        <f t="shared" si="19"/>
        <v>4.2682978693455391</v>
      </c>
    </row>
    <row r="200" spans="1:18" x14ac:dyDescent="0.25">
      <c r="A200" t="s">
        <v>182</v>
      </c>
      <c r="B200" s="3">
        <f t="shared" si="15"/>
        <v>37073</v>
      </c>
      <c r="C200">
        <v>2.6959369999999998</v>
      </c>
      <c r="D200">
        <v>1.03399E-4</v>
      </c>
      <c r="E200" s="1">
        <v>0.98</v>
      </c>
      <c r="F200">
        <v>100.6251</v>
      </c>
      <c r="G200" s="2">
        <v>100.90389999999999</v>
      </c>
      <c r="H200">
        <v>3.1</v>
      </c>
      <c r="I200">
        <v>3.1</v>
      </c>
      <c r="J200">
        <v>36.299999999999997</v>
      </c>
      <c r="K200">
        <v>291.10000000000002</v>
      </c>
      <c r="L200">
        <v>70.8</v>
      </c>
      <c r="M200">
        <v>7.4</v>
      </c>
      <c r="N200">
        <v>73.7</v>
      </c>
      <c r="O200">
        <f t="shared" si="16"/>
        <v>3.591817741270805</v>
      </c>
      <c r="P200">
        <f t="shared" si="17"/>
        <v>5.6736668507515775</v>
      </c>
      <c r="Q200">
        <f t="shared" si="18"/>
        <v>4.2598590006996737</v>
      </c>
      <c r="R200">
        <f t="shared" si="19"/>
        <v>4.3000027991952914</v>
      </c>
    </row>
    <row r="201" spans="1:18" x14ac:dyDescent="0.25">
      <c r="A201" t="s">
        <v>183</v>
      </c>
      <c r="B201" s="3">
        <f t="shared" si="15"/>
        <v>37165</v>
      </c>
      <c r="C201">
        <v>1.857882</v>
      </c>
      <c r="D201">
        <v>5.8085439999999997E-3</v>
      </c>
      <c r="E201" s="1">
        <v>0.39</v>
      </c>
      <c r="F201">
        <v>101.5622</v>
      </c>
      <c r="G201" s="2">
        <v>100.7701</v>
      </c>
      <c r="H201">
        <v>-4.0999999999999996</v>
      </c>
      <c r="I201">
        <v>1.8</v>
      </c>
      <c r="J201">
        <v>36.6</v>
      </c>
      <c r="K201">
        <v>301.8</v>
      </c>
      <c r="L201">
        <v>71.7</v>
      </c>
      <c r="M201">
        <v>6.7</v>
      </c>
      <c r="N201">
        <v>74.5</v>
      </c>
      <c r="O201">
        <f t="shared" si="16"/>
        <v>3.6000482404073204</v>
      </c>
      <c r="P201">
        <f t="shared" si="17"/>
        <v>5.7097645463337487</v>
      </c>
      <c r="Q201">
        <f t="shared" si="18"/>
        <v>4.2724907476055751</v>
      </c>
      <c r="R201">
        <f t="shared" si="19"/>
        <v>4.3107991253855138</v>
      </c>
    </row>
    <row r="202" spans="1:18" x14ac:dyDescent="0.25">
      <c r="A202" t="s">
        <v>184</v>
      </c>
      <c r="B202" s="3">
        <f t="shared" si="15"/>
        <v>37257</v>
      </c>
      <c r="C202">
        <v>1.2521340000000001</v>
      </c>
      <c r="D202">
        <v>1.2437741E-2</v>
      </c>
      <c r="E202" s="1">
        <v>0.23</v>
      </c>
      <c r="F202">
        <v>101.93389999999999</v>
      </c>
      <c r="G202" s="2">
        <v>100.0762</v>
      </c>
      <c r="H202">
        <v>-1.5</v>
      </c>
      <c r="I202">
        <v>1.7</v>
      </c>
      <c r="J202">
        <v>36.799999999999997</v>
      </c>
      <c r="K202">
        <v>303.60000000000002</v>
      </c>
      <c r="L202">
        <v>71.5</v>
      </c>
      <c r="M202">
        <v>7.3</v>
      </c>
      <c r="N202">
        <v>74.8</v>
      </c>
      <c r="O202">
        <f t="shared" si="16"/>
        <v>3.6054978451748854</v>
      </c>
      <c r="P202">
        <f t="shared" si="17"/>
        <v>5.7157110455214752</v>
      </c>
      <c r="Q202">
        <f t="shared" si="18"/>
        <v>4.2696974496999616</v>
      </c>
      <c r="R202">
        <f t="shared" si="19"/>
        <v>4.3148178849804317</v>
      </c>
    </row>
    <row r="203" spans="1:18" x14ac:dyDescent="0.25">
      <c r="A203" t="s">
        <v>185</v>
      </c>
      <c r="B203" s="3">
        <f t="shared" si="15"/>
        <v>37347</v>
      </c>
      <c r="C203">
        <v>1.295531</v>
      </c>
      <c r="D203">
        <v>9.2667800000000005E-3</v>
      </c>
      <c r="E203" s="1">
        <v>0.35</v>
      </c>
      <c r="F203">
        <v>101.5042</v>
      </c>
      <c r="G203" s="2">
        <v>100.1268</v>
      </c>
      <c r="H203">
        <v>-2</v>
      </c>
      <c r="I203">
        <v>1.8</v>
      </c>
      <c r="J203">
        <v>37</v>
      </c>
      <c r="K203">
        <v>298.8</v>
      </c>
      <c r="L203">
        <v>71.8</v>
      </c>
      <c r="M203">
        <v>7.3</v>
      </c>
      <c r="N203">
        <v>75.900000000000006</v>
      </c>
      <c r="O203">
        <f t="shared" si="16"/>
        <v>3.6109179126442243</v>
      </c>
      <c r="P203">
        <f t="shared" si="17"/>
        <v>5.6997744532586623</v>
      </c>
      <c r="Q203">
        <f t="shared" si="18"/>
        <v>4.2738844760541781</v>
      </c>
      <c r="R203">
        <f t="shared" si="19"/>
        <v>4.3294166844015844</v>
      </c>
    </row>
    <row r="204" spans="1:18" x14ac:dyDescent="0.25">
      <c r="A204" t="s">
        <v>186</v>
      </c>
      <c r="B204" s="3">
        <f t="shared" si="15"/>
        <v>37438</v>
      </c>
      <c r="C204">
        <v>1.59385</v>
      </c>
      <c r="D204">
        <v>9.3554520000000002E-3</v>
      </c>
      <c r="E204" s="1">
        <v>0.89</v>
      </c>
      <c r="F204">
        <v>101.05410000000001</v>
      </c>
      <c r="G204" s="2">
        <v>100.6622</v>
      </c>
      <c r="H204">
        <v>-1.7</v>
      </c>
      <c r="I204">
        <v>1.8</v>
      </c>
      <c r="J204">
        <v>37.299999999999997</v>
      </c>
      <c r="K204">
        <v>292.10000000000002</v>
      </c>
      <c r="L204">
        <v>71</v>
      </c>
      <c r="M204">
        <v>7.3</v>
      </c>
      <c r="N204">
        <v>76.900000000000006</v>
      </c>
      <c r="O204">
        <f t="shared" si="16"/>
        <v>3.6189933266497696</v>
      </c>
      <c r="P204">
        <f t="shared" si="17"/>
        <v>5.677096209393695</v>
      </c>
      <c r="Q204">
        <f t="shared" si="18"/>
        <v>4.2626798770413155</v>
      </c>
      <c r="R204">
        <f t="shared" si="19"/>
        <v>4.3425058765115985</v>
      </c>
    </row>
    <row r="205" spans="1:18" x14ac:dyDescent="0.25">
      <c r="A205" t="s">
        <v>187</v>
      </c>
      <c r="B205" s="3">
        <f t="shared" si="15"/>
        <v>37530</v>
      </c>
      <c r="C205">
        <v>2.200075</v>
      </c>
      <c r="D205">
        <v>6.0432539999999996E-3</v>
      </c>
      <c r="E205" s="1">
        <v>0.4</v>
      </c>
      <c r="F205">
        <v>100.5774</v>
      </c>
      <c r="G205" s="2">
        <v>100.6534</v>
      </c>
      <c r="H205">
        <v>5</v>
      </c>
      <c r="I205">
        <v>1.2</v>
      </c>
      <c r="J205">
        <v>37.299999999999997</v>
      </c>
      <c r="K205">
        <v>298.2</v>
      </c>
      <c r="L205">
        <v>70.8</v>
      </c>
      <c r="M205">
        <v>7.2</v>
      </c>
      <c r="N205">
        <v>78.900000000000006</v>
      </c>
      <c r="O205">
        <f t="shared" si="16"/>
        <v>3.6189933266497696</v>
      </c>
      <c r="P205">
        <f t="shared" si="17"/>
        <v>5.6977644023306384</v>
      </c>
      <c r="Q205">
        <f t="shared" si="18"/>
        <v>4.2598590006996737</v>
      </c>
      <c r="R205">
        <f t="shared" si="19"/>
        <v>4.3681812278518288</v>
      </c>
    </row>
    <row r="206" spans="1:18" x14ac:dyDescent="0.25">
      <c r="A206" t="s">
        <v>188</v>
      </c>
      <c r="B206" s="3">
        <f t="shared" si="15"/>
        <v>37622</v>
      </c>
      <c r="C206">
        <v>2.8667790000000002</v>
      </c>
      <c r="D206">
        <v>1.1374484000000001E-2</v>
      </c>
      <c r="E206" s="1">
        <v>0.27</v>
      </c>
      <c r="F206">
        <v>99.967449999999999</v>
      </c>
      <c r="G206" s="2">
        <v>100.19589999999999</v>
      </c>
      <c r="H206">
        <v>7.6</v>
      </c>
      <c r="I206">
        <v>1.3</v>
      </c>
      <c r="J206">
        <v>37.5</v>
      </c>
      <c r="K206">
        <v>298.60000000000002</v>
      </c>
      <c r="L206">
        <v>69.3</v>
      </c>
      <c r="M206">
        <v>7.6</v>
      </c>
      <c r="N206">
        <v>79.7</v>
      </c>
      <c r="O206">
        <f t="shared" si="16"/>
        <v>3.6243409329763652</v>
      </c>
      <c r="P206">
        <f t="shared" si="17"/>
        <v>5.6991048851050898</v>
      </c>
      <c r="Q206">
        <f t="shared" si="18"/>
        <v>4.2384449061958573</v>
      </c>
      <c r="R206">
        <f t="shared" si="19"/>
        <v>4.3782695857961693</v>
      </c>
    </row>
    <row r="207" spans="1:18" x14ac:dyDescent="0.25">
      <c r="A207" t="s">
        <v>189</v>
      </c>
      <c r="B207" s="3">
        <f t="shared" si="15"/>
        <v>37712</v>
      </c>
      <c r="C207">
        <v>2.1316030000000001</v>
      </c>
      <c r="D207">
        <v>1.2519924E-2</v>
      </c>
      <c r="E207" s="1">
        <v>-0.16</v>
      </c>
      <c r="F207">
        <v>99.999430000000004</v>
      </c>
      <c r="G207" s="2">
        <v>99.762209999999996</v>
      </c>
      <c r="H207">
        <v>9.8000000000000007</v>
      </c>
      <c r="I207">
        <v>1.2</v>
      </c>
      <c r="J207">
        <v>37.700000000000003</v>
      </c>
      <c r="K207">
        <v>309.10000000000002</v>
      </c>
      <c r="L207">
        <v>68.099999999999994</v>
      </c>
      <c r="M207">
        <v>7.1</v>
      </c>
      <c r="N207">
        <v>82</v>
      </c>
      <c r="O207">
        <f t="shared" si="16"/>
        <v>3.629660094453965</v>
      </c>
      <c r="P207">
        <f t="shared" si="17"/>
        <v>5.7336648491380711</v>
      </c>
      <c r="Q207">
        <f t="shared" si="18"/>
        <v>4.220977213155467</v>
      </c>
      <c r="R207">
        <f t="shared" si="19"/>
        <v>4.4067192472642533</v>
      </c>
    </row>
    <row r="208" spans="1:18" x14ac:dyDescent="0.25">
      <c r="A208" t="s">
        <v>190</v>
      </c>
      <c r="B208" s="3">
        <f t="shared" si="15"/>
        <v>37803</v>
      </c>
      <c r="C208">
        <v>2.196383</v>
      </c>
      <c r="D208">
        <v>2.2373292999999999E-2</v>
      </c>
      <c r="E208" s="1">
        <v>-0.46</v>
      </c>
      <c r="F208">
        <v>100.5718</v>
      </c>
      <c r="G208" s="2">
        <v>99.407690000000002</v>
      </c>
      <c r="H208">
        <v>6.3</v>
      </c>
      <c r="I208">
        <v>1</v>
      </c>
      <c r="J208">
        <v>37.9</v>
      </c>
      <c r="K208">
        <v>308.7</v>
      </c>
      <c r="L208">
        <v>67.900000000000006</v>
      </c>
      <c r="M208">
        <v>7.6</v>
      </c>
      <c r="N208">
        <v>82.4</v>
      </c>
      <c r="O208">
        <f t="shared" si="16"/>
        <v>3.6349511120883808</v>
      </c>
      <c r="P208">
        <f t="shared" si="17"/>
        <v>5.7323699315081136</v>
      </c>
      <c r="Q208">
        <f t="shared" si="18"/>
        <v>4.2180360345646504</v>
      </c>
      <c r="R208">
        <f t="shared" si="19"/>
        <v>4.4115854369154262</v>
      </c>
    </row>
    <row r="209" spans="1:18" x14ac:dyDescent="0.25">
      <c r="A209" t="s">
        <v>191</v>
      </c>
      <c r="B209" s="3">
        <f t="shared" si="15"/>
        <v>37895</v>
      </c>
      <c r="C209">
        <v>1.895124</v>
      </c>
      <c r="D209">
        <v>1.6490181E-2</v>
      </c>
      <c r="E209" s="1">
        <v>-0.55000000000000004</v>
      </c>
      <c r="F209">
        <v>100.96259999999999</v>
      </c>
      <c r="G209" s="2">
        <v>100.04179999999999</v>
      </c>
      <c r="H209">
        <v>2.2999999999999998</v>
      </c>
      <c r="I209">
        <v>1</v>
      </c>
      <c r="J209">
        <v>37.700000000000003</v>
      </c>
      <c r="K209">
        <v>312.8</v>
      </c>
      <c r="L209">
        <v>66.599999999999994</v>
      </c>
      <c r="M209">
        <v>7.5</v>
      </c>
      <c r="N209">
        <v>83.2</v>
      </c>
      <c r="O209">
        <f t="shared" si="16"/>
        <v>3.629660094453965</v>
      </c>
      <c r="P209">
        <f t="shared" si="17"/>
        <v>5.7455640086711561</v>
      </c>
      <c r="Q209">
        <f t="shared" si="18"/>
        <v>4.1987045775463434</v>
      </c>
      <c r="R209">
        <f t="shared" si="19"/>
        <v>4.4212473478271628</v>
      </c>
    </row>
    <row r="210" spans="1:18" x14ac:dyDescent="0.25">
      <c r="A210" t="s">
        <v>192</v>
      </c>
      <c r="B210" s="3">
        <f t="shared" si="15"/>
        <v>37987</v>
      </c>
      <c r="C210">
        <v>1.785064</v>
      </c>
      <c r="D210">
        <v>1.4521698E-2</v>
      </c>
      <c r="E210" s="1">
        <v>-0.69</v>
      </c>
      <c r="F210">
        <v>101.3013</v>
      </c>
      <c r="G210" s="2">
        <v>100.10760000000001</v>
      </c>
      <c r="H210">
        <v>3.3</v>
      </c>
      <c r="I210">
        <v>1</v>
      </c>
      <c r="J210">
        <v>37.5</v>
      </c>
      <c r="K210">
        <v>317.2</v>
      </c>
      <c r="L210">
        <v>65.3</v>
      </c>
      <c r="M210">
        <v>7.8</v>
      </c>
      <c r="N210">
        <v>83.7</v>
      </c>
      <c r="O210">
        <f t="shared" si="16"/>
        <v>3.6243409329763652</v>
      </c>
      <c r="P210">
        <f t="shared" si="17"/>
        <v>5.7595324897606925</v>
      </c>
      <c r="Q210">
        <f t="shared" si="18"/>
        <v>4.1789920362823851</v>
      </c>
      <c r="R210">
        <f t="shared" si="19"/>
        <v>4.4272389774954295</v>
      </c>
    </row>
    <row r="211" spans="1:18" x14ac:dyDescent="0.25">
      <c r="A211" t="s">
        <v>193</v>
      </c>
      <c r="B211" s="3">
        <f t="shared" si="15"/>
        <v>38078</v>
      </c>
      <c r="C211">
        <v>2.8675139999999999</v>
      </c>
      <c r="D211">
        <v>1.6098896000000001E-2</v>
      </c>
      <c r="E211" s="1">
        <v>-0.68</v>
      </c>
      <c r="F211">
        <v>101.64570000000001</v>
      </c>
      <c r="G211" s="2">
        <v>100.47280000000001</v>
      </c>
      <c r="H211">
        <v>7.6</v>
      </c>
      <c r="I211">
        <v>1</v>
      </c>
      <c r="J211">
        <v>37.4</v>
      </c>
      <c r="K211">
        <v>317.10000000000002</v>
      </c>
      <c r="L211">
        <v>63.4</v>
      </c>
      <c r="M211">
        <v>8.1</v>
      </c>
      <c r="N211">
        <v>85</v>
      </c>
      <c r="O211">
        <f t="shared" si="16"/>
        <v>3.6216707044204863</v>
      </c>
      <c r="P211">
        <f t="shared" si="17"/>
        <v>5.7592171815443018</v>
      </c>
      <c r="Q211">
        <f t="shared" si="18"/>
        <v>4.1494638614431798</v>
      </c>
      <c r="R211">
        <f t="shared" si="19"/>
        <v>4.4426512564903167</v>
      </c>
    </row>
    <row r="212" spans="1:18" x14ac:dyDescent="0.25">
      <c r="A212" t="s">
        <v>194</v>
      </c>
      <c r="B212" s="3">
        <f t="shared" si="15"/>
        <v>38169</v>
      </c>
      <c r="C212">
        <v>2.7271079999999999</v>
      </c>
      <c r="D212">
        <v>1.5293809E-2</v>
      </c>
      <c r="E212" s="1">
        <v>-0.59</v>
      </c>
      <c r="F212">
        <v>101.5492</v>
      </c>
      <c r="G212" s="2">
        <v>100.59520000000001</v>
      </c>
      <c r="H212">
        <v>16.600000000000001</v>
      </c>
      <c r="I212">
        <v>1.6</v>
      </c>
      <c r="J212">
        <v>37.5</v>
      </c>
      <c r="K212">
        <v>318.8</v>
      </c>
      <c r="L212">
        <v>61.4</v>
      </c>
      <c r="M212">
        <v>8</v>
      </c>
      <c r="N212">
        <v>85.8</v>
      </c>
      <c r="O212">
        <f t="shared" si="16"/>
        <v>3.6243409329763652</v>
      </c>
      <c r="P212">
        <f t="shared" si="17"/>
        <v>5.7645639469160601</v>
      </c>
      <c r="Q212">
        <f t="shared" si="18"/>
        <v>4.1174098351530963</v>
      </c>
      <c r="R212">
        <f t="shared" si="19"/>
        <v>4.4520190064939165</v>
      </c>
    </row>
    <row r="213" spans="1:18" x14ac:dyDescent="0.25">
      <c r="A213" t="s">
        <v>195</v>
      </c>
      <c r="B213" s="3">
        <f t="shared" si="15"/>
        <v>38261</v>
      </c>
      <c r="C213">
        <v>3.3224990000000001</v>
      </c>
      <c r="D213">
        <v>1.5726449E-2</v>
      </c>
      <c r="E213" s="1">
        <v>-0.69</v>
      </c>
      <c r="F213">
        <v>101.3777</v>
      </c>
      <c r="G213" s="2">
        <v>100.62569999999999</v>
      </c>
      <c r="H213">
        <v>20.6</v>
      </c>
      <c r="I213">
        <v>2.2000000000000002</v>
      </c>
      <c r="J213">
        <v>37.299999999999997</v>
      </c>
      <c r="K213">
        <v>325.39999999999998</v>
      </c>
      <c r="L213">
        <v>60.2</v>
      </c>
      <c r="M213">
        <v>7.6</v>
      </c>
      <c r="N213">
        <v>87.6</v>
      </c>
      <c r="O213">
        <f t="shared" si="16"/>
        <v>3.6189933266497696</v>
      </c>
      <c r="P213">
        <f t="shared" si="17"/>
        <v>5.7850551947849373</v>
      </c>
      <c r="Q213">
        <f t="shared" si="18"/>
        <v>4.0976723523147758</v>
      </c>
      <c r="R213">
        <f t="shared" si="19"/>
        <v>4.4727809979423458</v>
      </c>
    </row>
    <row r="214" spans="1:18" x14ac:dyDescent="0.25">
      <c r="A214" t="s">
        <v>196</v>
      </c>
      <c r="B214" s="3">
        <f t="shared" si="15"/>
        <v>38353</v>
      </c>
      <c r="C214">
        <v>3.042233</v>
      </c>
      <c r="D214">
        <v>2.0020379000000001E-2</v>
      </c>
      <c r="E214" s="1">
        <v>-0.76</v>
      </c>
      <c r="F214">
        <v>101.6551</v>
      </c>
      <c r="G214" s="2">
        <v>100.6122</v>
      </c>
      <c r="H214">
        <v>15</v>
      </c>
      <c r="I214">
        <v>2.6</v>
      </c>
      <c r="J214">
        <v>37.299999999999997</v>
      </c>
      <c r="K214">
        <v>323.3</v>
      </c>
      <c r="L214">
        <v>61</v>
      </c>
      <c r="M214">
        <v>8.4</v>
      </c>
      <c r="N214">
        <v>87.4</v>
      </c>
      <c r="O214">
        <f t="shared" si="16"/>
        <v>3.6189933266497696</v>
      </c>
      <c r="P214">
        <f t="shared" si="17"/>
        <v>5.7785806847313879</v>
      </c>
      <c r="Q214">
        <f t="shared" si="18"/>
        <v>4.1108738641733114</v>
      </c>
      <c r="R214">
        <f t="shared" si="19"/>
        <v>4.4704952826614894</v>
      </c>
    </row>
    <row r="215" spans="1:18" x14ac:dyDescent="0.25">
      <c r="A215" t="s">
        <v>197</v>
      </c>
      <c r="B215" s="3">
        <f t="shared" si="15"/>
        <v>38443</v>
      </c>
      <c r="C215">
        <v>2.9463659999999998</v>
      </c>
      <c r="D215">
        <v>1.2517851999999999E-2</v>
      </c>
      <c r="E215" s="1">
        <v>-0.55000000000000004</v>
      </c>
      <c r="F215">
        <v>101.8462</v>
      </c>
      <c r="G215" s="2">
        <v>100.7201</v>
      </c>
      <c r="H215">
        <v>13.6</v>
      </c>
      <c r="I215">
        <v>3</v>
      </c>
      <c r="J215">
        <v>37.299999999999997</v>
      </c>
      <c r="K215">
        <v>326.10000000000002</v>
      </c>
      <c r="L215">
        <v>60.9</v>
      </c>
      <c r="M215">
        <v>9</v>
      </c>
      <c r="N215">
        <v>88.8</v>
      </c>
      <c r="O215">
        <f t="shared" si="16"/>
        <v>3.6189933266497696</v>
      </c>
      <c r="P215">
        <f t="shared" si="17"/>
        <v>5.7872040827952738</v>
      </c>
      <c r="Q215">
        <f t="shared" si="18"/>
        <v>4.1092331747158513</v>
      </c>
      <c r="R215">
        <f t="shared" si="19"/>
        <v>4.4863866499981242</v>
      </c>
    </row>
    <row r="216" spans="1:18" x14ac:dyDescent="0.25">
      <c r="A216" t="s">
        <v>198</v>
      </c>
      <c r="B216" s="3">
        <f t="shared" si="15"/>
        <v>38534</v>
      </c>
      <c r="C216">
        <v>3.83263</v>
      </c>
      <c r="D216">
        <v>1.7827826000000001E-2</v>
      </c>
      <c r="E216" s="1">
        <v>-0.51</v>
      </c>
      <c r="F216">
        <v>102.03830000000001</v>
      </c>
      <c r="G216" s="2">
        <v>100.63939999999999</v>
      </c>
      <c r="H216">
        <v>8.9</v>
      </c>
      <c r="I216">
        <v>3.6</v>
      </c>
      <c r="J216">
        <v>37.200000000000003</v>
      </c>
      <c r="K216">
        <v>327.5</v>
      </c>
      <c r="L216">
        <v>60.2</v>
      </c>
      <c r="M216">
        <v>9.1999999999999993</v>
      </c>
      <c r="N216">
        <v>89.9</v>
      </c>
      <c r="O216">
        <f t="shared" si="16"/>
        <v>3.6163087612791012</v>
      </c>
      <c r="P216">
        <f t="shared" si="17"/>
        <v>5.7914880550753063</v>
      </c>
      <c r="Q216">
        <f t="shared" si="18"/>
        <v>4.0976723523147758</v>
      </c>
      <c r="R216">
        <f t="shared" si="19"/>
        <v>4.498697941477575</v>
      </c>
    </row>
    <row r="217" spans="1:18" x14ac:dyDescent="0.25">
      <c r="A217" t="s">
        <v>199</v>
      </c>
      <c r="B217" s="3">
        <f t="shared" si="15"/>
        <v>38626</v>
      </c>
      <c r="C217">
        <v>3.739951</v>
      </c>
      <c r="D217">
        <v>1.3343025999999999E-2</v>
      </c>
      <c r="E217" s="1">
        <v>-0.49</v>
      </c>
      <c r="F217">
        <v>101.9971</v>
      </c>
      <c r="G217" s="2">
        <v>100.56829999999999</v>
      </c>
      <c r="H217">
        <v>11.2</v>
      </c>
      <c r="I217">
        <v>4.2</v>
      </c>
      <c r="J217">
        <v>37.200000000000003</v>
      </c>
      <c r="K217">
        <v>330.6</v>
      </c>
      <c r="L217">
        <v>58.6</v>
      </c>
      <c r="M217">
        <v>10.4</v>
      </c>
      <c r="N217">
        <v>90.9</v>
      </c>
      <c r="O217">
        <f t="shared" si="16"/>
        <v>3.6163087612791012</v>
      </c>
      <c r="P217">
        <f t="shared" si="17"/>
        <v>5.8009091853869235</v>
      </c>
      <c r="Q217">
        <f t="shared" si="18"/>
        <v>4.0707346965829672</v>
      </c>
      <c r="R217">
        <f t="shared" si="19"/>
        <v>4.5097600011834329</v>
      </c>
    </row>
    <row r="218" spans="1:18" x14ac:dyDescent="0.25">
      <c r="A218" t="s">
        <v>200</v>
      </c>
      <c r="B218" s="3">
        <f t="shared" si="15"/>
        <v>38718</v>
      </c>
      <c r="C218">
        <v>3.6471</v>
      </c>
      <c r="D218">
        <v>1.997519E-2</v>
      </c>
      <c r="E218" s="1">
        <v>-0.61</v>
      </c>
      <c r="F218">
        <v>101.8062</v>
      </c>
      <c r="G218" s="2">
        <v>100.0287</v>
      </c>
      <c r="H218">
        <v>13.8</v>
      </c>
      <c r="I218">
        <v>4.5999999999999996</v>
      </c>
      <c r="J218">
        <v>37.200000000000003</v>
      </c>
      <c r="K218">
        <v>334.6</v>
      </c>
      <c r="L218">
        <v>57.8</v>
      </c>
      <c r="M218">
        <v>8.8000000000000007</v>
      </c>
      <c r="N218">
        <v>91.8</v>
      </c>
      <c r="O218">
        <f t="shared" si="16"/>
        <v>3.6163087612791012</v>
      </c>
      <c r="P218">
        <f t="shared" si="17"/>
        <v>5.812935788552724</v>
      </c>
      <c r="Q218">
        <f t="shared" si="18"/>
        <v>4.0569887756783318</v>
      </c>
      <c r="R218">
        <f t="shared" si="19"/>
        <v>4.5196122976264448</v>
      </c>
    </row>
    <row r="219" spans="1:18" x14ac:dyDescent="0.25">
      <c r="A219" t="s">
        <v>201</v>
      </c>
      <c r="B219" s="3">
        <f t="shared" si="15"/>
        <v>38808</v>
      </c>
      <c r="C219">
        <v>4.0102830000000003</v>
      </c>
      <c r="D219">
        <v>1.1055835999999999E-2</v>
      </c>
      <c r="E219" s="1">
        <v>-0.4</v>
      </c>
      <c r="F219">
        <v>102.15940000000001</v>
      </c>
      <c r="G219" s="2">
        <v>100.5579</v>
      </c>
      <c r="H219">
        <v>14.7</v>
      </c>
      <c r="I219">
        <v>5</v>
      </c>
      <c r="J219">
        <v>37.299999999999997</v>
      </c>
      <c r="K219">
        <v>335.6</v>
      </c>
      <c r="L219">
        <v>56.8</v>
      </c>
      <c r="M219">
        <v>8.6999999999999993</v>
      </c>
      <c r="N219">
        <v>93.2</v>
      </c>
      <c r="O219">
        <f t="shared" si="16"/>
        <v>3.6189933266497696</v>
      </c>
      <c r="P219">
        <f t="shared" si="17"/>
        <v>5.8159199745930508</v>
      </c>
      <c r="Q219">
        <f t="shared" si="18"/>
        <v>4.0395363257271057</v>
      </c>
      <c r="R219">
        <f t="shared" si="19"/>
        <v>4.5347477216915459</v>
      </c>
    </row>
    <row r="220" spans="1:18" x14ac:dyDescent="0.25">
      <c r="A220" t="s">
        <v>202</v>
      </c>
      <c r="B220" s="3">
        <f t="shared" si="15"/>
        <v>38899</v>
      </c>
      <c r="C220">
        <v>3.335591</v>
      </c>
      <c r="D220">
        <v>7.8769259999999994E-3</v>
      </c>
      <c r="E220" s="1">
        <v>-0.62</v>
      </c>
      <c r="F220">
        <v>102.5677</v>
      </c>
      <c r="G220" s="2">
        <v>100.7328</v>
      </c>
      <c r="H220">
        <v>16.8</v>
      </c>
      <c r="I220">
        <v>5.3</v>
      </c>
      <c r="J220">
        <v>37.5</v>
      </c>
      <c r="K220">
        <v>342.6</v>
      </c>
      <c r="L220">
        <v>55.4</v>
      </c>
      <c r="M220">
        <v>8.6999999999999993</v>
      </c>
      <c r="N220">
        <v>94.9</v>
      </c>
      <c r="O220">
        <f t="shared" si="16"/>
        <v>3.6243409329763652</v>
      </c>
      <c r="P220">
        <f t="shared" si="17"/>
        <v>5.83656358589002</v>
      </c>
      <c r="Q220">
        <f t="shared" si="18"/>
        <v>4.014579593753238</v>
      </c>
      <c r="R220">
        <f t="shared" si="19"/>
        <v>4.5528237056158822</v>
      </c>
    </row>
    <row r="221" spans="1:18" x14ac:dyDescent="0.25">
      <c r="A221" t="s">
        <v>203</v>
      </c>
      <c r="B221" s="3">
        <f t="shared" si="15"/>
        <v>38991</v>
      </c>
      <c r="C221">
        <v>1.9373320000000001</v>
      </c>
      <c r="D221">
        <v>1.135277E-2</v>
      </c>
      <c r="E221" s="1">
        <v>-0.64</v>
      </c>
      <c r="F221">
        <v>102.6255</v>
      </c>
      <c r="G221" s="2">
        <v>100.4332</v>
      </c>
      <c r="H221">
        <v>11.2</v>
      </c>
      <c r="I221">
        <v>5.2</v>
      </c>
      <c r="J221">
        <v>37.5</v>
      </c>
      <c r="K221">
        <v>348.8</v>
      </c>
      <c r="L221">
        <v>55.8</v>
      </c>
      <c r="M221">
        <v>7.9</v>
      </c>
      <c r="N221">
        <v>95.7</v>
      </c>
      <c r="O221">
        <f t="shared" si="16"/>
        <v>3.6243409329763652</v>
      </c>
      <c r="P221">
        <f t="shared" si="17"/>
        <v>5.8544986920348245</v>
      </c>
      <c r="Q221">
        <f t="shared" si="18"/>
        <v>4.0217738693872649</v>
      </c>
      <c r="R221">
        <f t="shared" si="19"/>
        <v>4.5612182984589085</v>
      </c>
    </row>
    <row r="222" spans="1:18" x14ac:dyDescent="0.25">
      <c r="A222" t="s">
        <v>204</v>
      </c>
      <c r="B222" s="3">
        <f t="shared" si="15"/>
        <v>39083</v>
      </c>
      <c r="C222">
        <v>2.4240949999999999</v>
      </c>
      <c r="D222">
        <v>1.1858044999999999E-2</v>
      </c>
      <c r="E222" s="1">
        <v>-0.54</v>
      </c>
      <c r="F222">
        <v>101.9795</v>
      </c>
      <c r="G222" s="2">
        <v>100.54259999999999</v>
      </c>
      <c r="H222">
        <v>13.5</v>
      </c>
      <c r="I222">
        <v>5.3</v>
      </c>
      <c r="J222">
        <v>37.700000000000003</v>
      </c>
      <c r="K222">
        <v>355.5</v>
      </c>
      <c r="L222">
        <v>55.5</v>
      </c>
      <c r="M222">
        <v>7.9</v>
      </c>
      <c r="N222">
        <v>95.9</v>
      </c>
      <c r="O222">
        <f t="shared" si="16"/>
        <v>3.629660094453965</v>
      </c>
      <c r="P222">
        <f t="shared" si="17"/>
        <v>5.8735252492432952</v>
      </c>
      <c r="Q222">
        <f t="shared" si="18"/>
        <v>4.0163830207523885</v>
      </c>
      <c r="R222">
        <f t="shared" si="19"/>
        <v>4.5633059818893926</v>
      </c>
    </row>
    <row r="223" spans="1:18" x14ac:dyDescent="0.25">
      <c r="A223" t="s">
        <v>205</v>
      </c>
      <c r="B223" s="3">
        <f t="shared" si="15"/>
        <v>39173</v>
      </c>
      <c r="C223">
        <v>2.650684</v>
      </c>
      <c r="D223">
        <v>1.3285839000000001E-2</v>
      </c>
      <c r="E223" s="1">
        <v>-0.55000000000000004</v>
      </c>
      <c r="F223">
        <v>101.76730000000001</v>
      </c>
      <c r="G223" s="2">
        <v>100.9149</v>
      </c>
      <c r="H223">
        <v>13.1</v>
      </c>
      <c r="I223">
        <v>5.3</v>
      </c>
      <c r="J223">
        <v>37.9</v>
      </c>
      <c r="K223">
        <v>362.6</v>
      </c>
      <c r="L223">
        <v>54.9</v>
      </c>
      <c r="M223">
        <v>8</v>
      </c>
      <c r="N223">
        <v>96.7</v>
      </c>
      <c r="O223">
        <f t="shared" si="16"/>
        <v>3.6349511120883808</v>
      </c>
      <c r="P223">
        <f t="shared" si="17"/>
        <v>5.8933002983207503</v>
      </c>
      <c r="Q223">
        <f t="shared" si="18"/>
        <v>4.0055133485154846</v>
      </c>
      <c r="R223">
        <f t="shared" si="19"/>
        <v>4.5716134024592483</v>
      </c>
    </row>
    <row r="224" spans="1:18" x14ac:dyDescent="0.25">
      <c r="A224" t="s">
        <v>206</v>
      </c>
      <c r="B224" s="3">
        <f t="shared" si="15"/>
        <v>39264</v>
      </c>
      <c r="C224">
        <v>2.3604780000000001</v>
      </c>
      <c r="D224">
        <v>1.0220284E-2</v>
      </c>
      <c r="E224" s="1">
        <v>0.46</v>
      </c>
      <c r="F224">
        <v>100.73390000000001</v>
      </c>
      <c r="G224" s="2">
        <v>100.8573</v>
      </c>
      <c r="H224">
        <v>14</v>
      </c>
      <c r="I224">
        <v>4.9000000000000004</v>
      </c>
      <c r="J224">
        <v>38.1</v>
      </c>
      <c r="K224">
        <v>368.6</v>
      </c>
      <c r="L224">
        <v>54.4</v>
      </c>
      <c r="M224">
        <v>7</v>
      </c>
      <c r="N224">
        <v>97.4</v>
      </c>
      <c r="O224">
        <f t="shared" si="16"/>
        <v>3.6402142821326553</v>
      </c>
      <c r="P224">
        <f t="shared" si="17"/>
        <v>5.9097120452357226</v>
      </c>
      <c r="Q224">
        <f t="shared" si="18"/>
        <v>3.9963641538618968</v>
      </c>
      <c r="R224">
        <f t="shared" si="19"/>
        <v>4.5788262106484892</v>
      </c>
    </row>
    <row r="225" spans="1:18" x14ac:dyDescent="0.25">
      <c r="A225" t="s">
        <v>207</v>
      </c>
      <c r="B225" s="3">
        <f t="shared" si="15"/>
        <v>39356</v>
      </c>
      <c r="C225">
        <v>3.9743840000000001</v>
      </c>
      <c r="D225">
        <v>7.9342749999999993E-3</v>
      </c>
      <c r="E225" s="1">
        <v>1.1100000000000001</v>
      </c>
      <c r="F225">
        <v>99.566869999999994</v>
      </c>
      <c r="G225" s="2">
        <v>100.85769999999999</v>
      </c>
      <c r="H225">
        <v>15.7</v>
      </c>
      <c r="I225">
        <v>4.2</v>
      </c>
      <c r="J225">
        <v>38.1</v>
      </c>
      <c r="K225">
        <v>367.8</v>
      </c>
      <c r="L225">
        <v>54.2</v>
      </c>
      <c r="M225">
        <v>6.9</v>
      </c>
      <c r="N225">
        <v>98</v>
      </c>
      <c r="O225">
        <f t="shared" si="16"/>
        <v>3.6402142821326553</v>
      </c>
      <c r="P225">
        <f t="shared" si="17"/>
        <v>5.9075393121702211</v>
      </c>
      <c r="Q225">
        <f t="shared" si="18"/>
        <v>3.9926809084456005</v>
      </c>
      <c r="R225">
        <f t="shared" si="19"/>
        <v>4.5849674786705723</v>
      </c>
    </row>
    <row r="226" spans="1:18" x14ac:dyDescent="0.25">
      <c r="A226" t="s">
        <v>208</v>
      </c>
      <c r="B226" s="3">
        <f t="shared" si="15"/>
        <v>39448</v>
      </c>
      <c r="C226">
        <v>4.0954280000000001</v>
      </c>
      <c r="D226">
        <v>-1.1508110000000001E-3</v>
      </c>
      <c r="E226" s="1">
        <v>1.79</v>
      </c>
      <c r="F226">
        <v>98.986419999999995</v>
      </c>
      <c r="G226" s="2">
        <v>100.498</v>
      </c>
      <c r="H226">
        <v>5.7</v>
      </c>
      <c r="I226">
        <v>2.6</v>
      </c>
      <c r="J226">
        <v>38.6</v>
      </c>
      <c r="K226">
        <v>369.1</v>
      </c>
      <c r="L226">
        <v>56.1</v>
      </c>
      <c r="M226">
        <v>6.6</v>
      </c>
      <c r="N226">
        <v>99</v>
      </c>
      <c r="O226">
        <f t="shared" si="16"/>
        <v>3.6532522764707851</v>
      </c>
      <c r="P226">
        <f t="shared" si="17"/>
        <v>5.9110676100359534</v>
      </c>
      <c r="Q226">
        <f t="shared" si="18"/>
        <v>4.0271358125286509</v>
      </c>
      <c r="R226">
        <f t="shared" si="19"/>
        <v>4.5951198501345898</v>
      </c>
    </row>
    <row r="227" spans="1:18" x14ac:dyDescent="0.25">
      <c r="A227" t="s">
        <v>209</v>
      </c>
      <c r="B227" s="3">
        <f t="shared" si="15"/>
        <v>39539</v>
      </c>
      <c r="C227">
        <v>4.3793850000000001</v>
      </c>
      <c r="D227">
        <v>9.8579259999999995E-3</v>
      </c>
      <c r="E227" s="1">
        <v>1.46</v>
      </c>
      <c r="F227">
        <v>98.830960000000005</v>
      </c>
      <c r="G227" s="2">
        <v>99.86121</v>
      </c>
      <c r="H227">
        <v>-5.3</v>
      </c>
      <c r="I227">
        <v>2</v>
      </c>
      <c r="J227">
        <v>38.9</v>
      </c>
      <c r="K227">
        <v>366.9</v>
      </c>
      <c r="L227">
        <v>58.4</v>
      </c>
      <c r="M227">
        <v>6.8</v>
      </c>
      <c r="N227">
        <v>97.6</v>
      </c>
      <c r="O227">
        <f t="shared" si="16"/>
        <v>3.6609942506244004</v>
      </c>
      <c r="P227">
        <f t="shared" si="17"/>
        <v>5.9050893313612365</v>
      </c>
      <c r="Q227">
        <f t="shared" si="18"/>
        <v>4.0673158898341812</v>
      </c>
      <c r="R227">
        <f t="shared" si="19"/>
        <v>4.580877493419047</v>
      </c>
    </row>
    <row r="228" spans="1:18" x14ac:dyDescent="0.25">
      <c r="A228" t="s">
        <v>210</v>
      </c>
      <c r="B228" s="3">
        <f t="shared" si="15"/>
        <v>39630</v>
      </c>
      <c r="C228">
        <v>5.3028139999999997</v>
      </c>
      <c r="D228">
        <v>2.0252479999999999E-3</v>
      </c>
      <c r="E228" s="1">
        <v>2.96</v>
      </c>
      <c r="F228">
        <v>98.096239999999995</v>
      </c>
      <c r="G228" s="2">
        <v>99.036299999999997</v>
      </c>
      <c r="H228">
        <v>-6.3</v>
      </c>
      <c r="I228">
        <v>1.8</v>
      </c>
      <c r="J228">
        <v>38.4</v>
      </c>
      <c r="K228">
        <v>357.9</v>
      </c>
      <c r="L228">
        <v>57.9</v>
      </c>
      <c r="M228">
        <v>7.2</v>
      </c>
      <c r="N228">
        <v>98.2</v>
      </c>
      <c r="O228">
        <f t="shared" si="16"/>
        <v>3.648057459593681</v>
      </c>
      <c r="P228">
        <f t="shared" si="17"/>
        <v>5.88025361777198</v>
      </c>
      <c r="Q228">
        <f t="shared" si="18"/>
        <v>4.0587173845789497</v>
      </c>
      <c r="R228">
        <f t="shared" si="19"/>
        <v>4.5870062153604199</v>
      </c>
    </row>
    <row r="229" spans="1:18" x14ac:dyDescent="0.25">
      <c r="A229" t="s">
        <v>211</v>
      </c>
      <c r="B229" s="3">
        <f t="shared" si="15"/>
        <v>39722</v>
      </c>
      <c r="C229">
        <v>1.6016870000000001</v>
      </c>
      <c r="D229">
        <v>-1.9746682000000002E-2</v>
      </c>
      <c r="E229" s="1">
        <v>4.97</v>
      </c>
      <c r="F229">
        <v>97.404290000000003</v>
      </c>
      <c r="G229" s="2">
        <v>98.038399999999996</v>
      </c>
      <c r="H229">
        <v>-11.5</v>
      </c>
      <c r="I229">
        <v>0.2</v>
      </c>
      <c r="J229">
        <v>38</v>
      </c>
      <c r="K229">
        <v>349</v>
      </c>
      <c r="L229">
        <v>60.9</v>
      </c>
      <c r="M229">
        <v>7</v>
      </c>
      <c r="N229">
        <v>98.1</v>
      </c>
      <c r="O229">
        <f t="shared" si="16"/>
        <v>3.6375861597263857</v>
      </c>
      <c r="P229">
        <f t="shared" si="17"/>
        <v>5.855071922202427</v>
      </c>
      <c r="Q229">
        <f t="shared" si="18"/>
        <v>4.1092331747158513</v>
      </c>
      <c r="R229">
        <f t="shared" si="19"/>
        <v>4.5859873665713176</v>
      </c>
    </row>
    <row r="230" spans="1:18" x14ac:dyDescent="0.25">
      <c r="A230" t="s">
        <v>212</v>
      </c>
      <c r="B230" s="3">
        <f t="shared" si="15"/>
        <v>39814</v>
      </c>
      <c r="C230">
        <v>-4.0232530000000002E-2</v>
      </c>
      <c r="D230">
        <v>-1.1409013000000001E-2</v>
      </c>
      <c r="E230" s="1">
        <v>4.25</v>
      </c>
      <c r="F230">
        <v>97.82544</v>
      </c>
      <c r="G230" s="2">
        <v>97.909239999999997</v>
      </c>
      <c r="H230">
        <v>-12.9</v>
      </c>
      <c r="I230">
        <v>0.2</v>
      </c>
      <c r="J230">
        <v>38.299999999999997</v>
      </c>
      <c r="K230">
        <v>351.5</v>
      </c>
      <c r="L230">
        <v>62.1</v>
      </c>
      <c r="M230">
        <v>6.2</v>
      </c>
      <c r="N230">
        <v>98.1</v>
      </c>
      <c r="O230">
        <f t="shared" si="16"/>
        <v>3.6454498961866002</v>
      </c>
      <c r="P230">
        <f t="shared" si="17"/>
        <v>5.8622097112507197</v>
      </c>
      <c r="Q230">
        <f t="shared" si="18"/>
        <v>4.1287459889394329</v>
      </c>
      <c r="R230">
        <f t="shared" si="19"/>
        <v>4.5859873665713176</v>
      </c>
    </row>
    <row r="231" spans="1:18" x14ac:dyDescent="0.25">
      <c r="A231" t="s">
        <v>213</v>
      </c>
      <c r="B231" s="3">
        <f t="shared" si="15"/>
        <v>39904</v>
      </c>
      <c r="C231">
        <v>-1.1504449999999999</v>
      </c>
      <c r="D231">
        <v>-3.0242149999999998E-3</v>
      </c>
      <c r="E231" s="1">
        <v>1.5</v>
      </c>
      <c r="F231">
        <v>98.028949999999995</v>
      </c>
      <c r="G231" s="2">
        <v>96.976309999999998</v>
      </c>
      <c r="H231">
        <v>-20.3</v>
      </c>
      <c r="I231">
        <v>0.2</v>
      </c>
      <c r="J231">
        <v>38.5</v>
      </c>
      <c r="K231">
        <v>358.8</v>
      </c>
      <c r="L231">
        <v>65.599999999999994</v>
      </c>
      <c r="M231">
        <v>6.3</v>
      </c>
      <c r="N231">
        <v>98.2</v>
      </c>
      <c r="O231">
        <f t="shared" si="16"/>
        <v>3.6506582412937387</v>
      </c>
      <c r="P231">
        <f t="shared" si="17"/>
        <v>5.8827651301846409</v>
      </c>
      <c r="Q231">
        <f t="shared" si="18"/>
        <v>4.1835756959500436</v>
      </c>
      <c r="R231">
        <f t="shared" si="19"/>
        <v>4.5870062153604199</v>
      </c>
    </row>
    <row r="232" spans="1:18" x14ac:dyDescent="0.25">
      <c r="A232" t="s">
        <v>214</v>
      </c>
      <c r="B232" s="3">
        <f t="shared" si="15"/>
        <v>39995</v>
      </c>
      <c r="C232">
        <v>-1.6233599999999999</v>
      </c>
      <c r="D232">
        <v>3.047335E-3</v>
      </c>
      <c r="E232" s="1">
        <v>0.61</v>
      </c>
      <c r="F232">
        <v>98.37585</v>
      </c>
      <c r="G232" s="2">
        <v>97.039720000000003</v>
      </c>
      <c r="H232">
        <v>-34</v>
      </c>
      <c r="I232">
        <v>0.2</v>
      </c>
      <c r="J232">
        <v>38.4</v>
      </c>
      <c r="K232">
        <v>365.3</v>
      </c>
      <c r="L232">
        <v>68</v>
      </c>
      <c r="M232">
        <v>6.8</v>
      </c>
      <c r="N232">
        <v>97.9</v>
      </c>
      <c r="O232">
        <f t="shared" si="16"/>
        <v>3.648057459593681</v>
      </c>
      <c r="P232">
        <f t="shared" si="17"/>
        <v>5.9007189338012367</v>
      </c>
      <c r="Q232">
        <f t="shared" si="18"/>
        <v>4.219507705176107</v>
      </c>
      <c r="R232">
        <f t="shared" si="19"/>
        <v>4.5839465495364644</v>
      </c>
    </row>
    <row r="233" spans="1:18" x14ac:dyDescent="0.25">
      <c r="A233" t="s">
        <v>215</v>
      </c>
      <c r="B233" s="3">
        <f t="shared" si="15"/>
        <v>40087</v>
      </c>
      <c r="C233">
        <v>1.4439340000000001</v>
      </c>
      <c r="D233">
        <v>1.2680668000000001E-2</v>
      </c>
      <c r="E233" s="1">
        <v>0.32</v>
      </c>
      <c r="F233">
        <v>98.595519999999993</v>
      </c>
      <c r="G233" s="2">
        <v>98.254559999999998</v>
      </c>
      <c r="H233">
        <v>-30.3</v>
      </c>
      <c r="I233">
        <v>0.1</v>
      </c>
      <c r="J233">
        <v>38.200000000000003</v>
      </c>
      <c r="K233">
        <v>361.7</v>
      </c>
      <c r="L233">
        <v>67.099999999999994</v>
      </c>
      <c r="M233">
        <v>7.4</v>
      </c>
      <c r="N233">
        <v>96.5</v>
      </c>
      <c r="O233">
        <f t="shared" si="16"/>
        <v>3.6428355156125294</v>
      </c>
      <c r="P233">
        <f t="shared" si="17"/>
        <v>5.8908151389580521</v>
      </c>
      <c r="Q233">
        <f t="shared" si="18"/>
        <v>4.2061840439776361</v>
      </c>
      <c r="R233">
        <f t="shared" si="19"/>
        <v>4.5695430083449402</v>
      </c>
    </row>
    <row r="234" spans="1:18" x14ac:dyDescent="0.25">
      <c r="A234" t="s">
        <v>216</v>
      </c>
      <c r="B234" s="3">
        <f t="shared" si="15"/>
        <v>40179</v>
      </c>
      <c r="C234">
        <v>2.360525</v>
      </c>
      <c r="D234">
        <v>7.8673670000000001E-3</v>
      </c>
      <c r="E234" s="1">
        <v>-0.23</v>
      </c>
      <c r="F234">
        <v>98.710579999999993</v>
      </c>
      <c r="G234" s="2">
        <v>98.853660000000005</v>
      </c>
      <c r="H234">
        <v>-28.3</v>
      </c>
      <c r="I234">
        <v>0.2</v>
      </c>
      <c r="J234">
        <v>37.6</v>
      </c>
      <c r="K234">
        <v>355.5</v>
      </c>
      <c r="L234">
        <v>67.400000000000006</v>
      </c>
      <c r="M234">
        <v>7.6</v>
      </c>
      <c r="N234">
        <v>94.9</v>
      </c>
      <c r="O234">
        <f t="shared" si="16"/>
        <v>3.6270040503958487</v>
      </c>
      <c r="P234">
        <f t="shared" si="17"/>
        <v>5.8735252492432952</v>
      </c>
      <c r="Q234">
        <f t="shared" si="18"/>
        <v>4.2106450179182611</v>
      </c>
      <c r="R234">
        <f t="shared" si="19"/>
        <v>4.5528237056158822</v>
      </c>
    </row>
    <row r="235" spans="1:18" x14ac:dyDescent="0.25">
      <c r="A235" t="s">
        <v>217</v>
      </c>
      <c r="B235" s="3">
        <f t="shared" si="15"/>
        <v>40269</v>
      </c>
      <c r="C235">
        <v>1.767765</v>
      </c>
      <c r="D235">
        <v>1.4133817999999999E-2</v>
      </c>
      <c r="E235" s="1">
        <v>0.38</v>
      </c>
      <c r="F235">
        <v>99.371579999999994</v>
      </c>
      <c r="G235" s="2">
        <v>99.062520000000006</v>
      </c>
      <c r="H235">
        <v>-7.8</v>
      </c>
      <c r="I235">
        <v>0.2</v>
      </c>
      <c r="J235">
        <v>37.4</v>
      </c>
      <c r="K235">
        <v>343.1</v>
      </c>
      <c r="L235">
        <v>64.599999999999994</v>
      </c>
      <c r="M235">
        <v>7.7</v>
      </c>
      <c r="N235">
        <v>93.2</v>
      </c>
      <c r="O235">
        <f t="shared" si="16"/>
        <v>3.6216707044204863</v>
      </c>
      <c r="P235">
        <f t="shared" si="17"/>
        <v>5.8380219498644044</v>
      </c>
      <c r="Q235">
        <f t="shared" si="18"/>
        <v>4.1682144107885559</v>
      </c>
      <c r="R235">
        <f t="shared" si="19"/>
        <v>4.5347477216915459</v>
      </c>
    </row>
    <row r="236" spans="1:18" x14ac:dyDescent="0.25">
      <c r="A236" t="s">
        <v>218</v>
      </c>
      <c r="B236" s="3">
        <f t="shared" si="15"/>
        <v>40360</v>
      </c>
      <c r="C236">
        <v>1.1756089999999999</v>
      </c>
      <c r="D236">
        <v>1.1357683E-2</v>
      </c>
      <c r="E236" s="1">
        <v>-7.0000000000000007E-2</v>
      </c>
      <c r="F236">
        <v>100.2197</v>
      </c>
      <c r="G236" s="2">
        <v>99.297139999999999</v>
      </c>
      <c r="H236">
        <v>8.4</v>
      </c>
      <c r="I236">
        <v>0.2</v>
      </c>
      <c r="J236">
        <v>37.299999999999997</v>
      </c>
      <c r="K236">
        <v>348.3</v>
      </c>
      <c r="L236">
        <v>63.8</v>
      </c>
      <c r="M236">
        <v>8.1</v>
      </c>
      <c r="N236">
        <v>91.8</v>
      </c>
      <c r="O236">
        <f t="shared" si="16"/>
        <v>3.6189933266497696</v>
      </c>
      <c r="P236">
        <f t="shared" si="17"/>
        <v>5.8530641773719552</v>
      </c>
      <c r="Q236">
        <f t="shared" si="18"/>
        <v>4.1557531903507439</v>
      </c>
      <c r="R236">
        <f t="shared" si="19"/>
        <v>4.5196122976264448</v>
      </c>
    </row>
    <row r="237" spans="1:18" x14ac:dyDescent="0.25">
      <c r="A237" t="s">
        <v>219</v>
      </c>
      <c r="B237" s="3">
        <f t="shared" si="15"/>
        <v>40452</v>
      </c>
      <c r="C237">
        <v>1.270248</v>
      </c>
      <c r="D237">
        <v>1.1455933E-2</v>
      </c>
      <c r="E237" s="1">
        <v>-0.27</v>
      </c>
      <c r="F237">
        <v>100.4866</v>
      </c>
      <c r="G237" s="2">
        <v>99.344920000000002</v>
      </c>
      <c r="H237">
        <v>11.2</v>
      </c>
      <c r="I237">
        <v>0.2</v>
      </c>
      <c r="J237">
        <v>37</v>
      </c>
      <c r="K237">
        <v>351.2</v>
      </c>
      <c r="L237">
        <v>62.1</v>
      </c>
      <c r="M237">
        <v>7.7</v>
      </c>
      <c r="N237">
        <v>90.5</v>
      </c>
      <c r="O237">
        <f t="shared" si="16"/>
        <v>3.6109179126442243</v>
      </c>
      <c r="P237">
        <f t="shared" si="17"/>
        <v>5.8613558617609618</v>
      </c>
      <c r="Q237">
        <f t="shared" si="18"/>
        <v>4.1287459889394329</v>
      </c>
      <c r="R237">
        <f t="shared" si="19"/>
        <v>4.5053498507058807</v>
      </c>
    </row>
    <row r="238" spans="1:18" x14ac:dyDescent="0.25">
      <c r="A238" t="s">
        <v>220</v>
      </c>
      <c r="B238" s="3">
        <f t="shared" si="15"/>
        <v>40544</v>
      </c>
      <c r="C238">
        <v>2.141127</v>
      </c>
      <c r="D238">
        <v>5.3840400000000003E-4</v>
      </c>
      <c r="E238" s="1">
        <v>-0.34</v>
      </c>
      <c r="F238">
        <v>99.69444</v>
      </c>
      <c r="G238" s="2">
        <v>99.302940000000007</v>
      </c>
      <c r="H238">
        <v>19.899999999999999</v>
      </c>
      <c r="I238">
        <v>0.1</v>
      </c>
      <c r="J238">
        <v>37</v>
      </c>
      <c r="K238">
        <v>357.2</v>
      </c>
      <c r="L238">
        <v>61.4</v>
      </c>
      <c r="M238">
        <v>7</v>
      </c>
      <c r="N238">
        <v>90.1</v>
      </c>
      <c r="O238">
        <f t="shared" si="16"/>
        <v>3.6109179126442243</v>
      </c>
      <c r="P238">
        <f t="shared" si="17"/>
        <v>5.8782958490023436</v>
      </c>
      <c r="Q238">
        <f t="shared" si="18"/>
        <v>4.1174098351530963</v>
      </c>
      <c r="R238">
        <f t="shared" si="19"/>
        <v>4.5009201646142918</v>
      </c>
    </row>
    <row r="239" spans="1:18" x14ac:dyDescent="0.25">
      <c r="A239" t="s">
        <v>221</v>
      </c>
      <c r="B239" s="3">
        <f t="shared" si="15"/>
        <v>40634</v>
      </c>
      <c r="C239">
        <v>3.4303949999999999</v>
      </c>
      <c r="D239">
        <v>1.460127E-2</v>
      </c>
      <c r="E239" s="1">
        <v>-0.3</v>
      </c>
      <c r="F239">
        <v>99.216740000000001</v>
      </c>
      <c r="G239" s="2">
        <v>99.532809999999998</v>
      </c>
      <c r="H239">
        <v>7.6</v>
      </c>
      <c r="I239">
        <v>0.1</v>
      </c>
      <c r="J239">
        <v>36.799999999999997</v>
      </c>
      <c r="K239">
        <v>353.2</v>
      </c>
      <c r="L239">
        <v>61.9</v>
      </c>
      <c r="M239">
        <v>7.7</v>
      </c>
      <c r="N239">
        <v>88.3</v>
      </c>
      <c r="O239">
        <f t="shared" si="16"/>
        <v>3.6054978451748854</v>
      </c>
      <c r="P239">
        <f t="shared" si="17"/>
        <v>5.8670344687298046</v>
      </c>
      <c r="Q239">
        <f t="shared" si="18"/>
        <v>4.1255201796905503</v>
      </c>
      <c r="R239">
        <f t="shared" si="19"/>
        <v>4.4807401076099147</v>
      </c>
    </row>
    <row r="240" spans="1:18" x14ac:dyDescent="0.25">
      <c r="A240" t="s">
        <v>222</v>
      </c>
      <c r="B240" s="3">
        <f t="shared" si="15"/>
        <v>40725</v>
      </c>
      <c r="C240">
        <v>3.7561740000000001</v>
      </c>
      <c r="D240">
        <v>8.1625259999999998E-3</v>
      </c>
      <c r="E240" s="1">
        <v>0.52</v>
      </c>
      <c r="F240">
        <v>99.796149999999997</v>
      </c>
      <c r="G240" s="2">
        <v>99.275210000000001</v>
      </c>
      <c r="H240">
        <v>6</v>
      </c>
      <c r="I240">
        <v>0.1</v>
      </c>
      <c r="J240">
        <v>36.6</v>
      </c>
      <c r="K240">
        <v>339.1</v>
      </c>
      <c r="L240">
        <v>62.4</v>
      </c>
      <c r="M240">
        <v>7.9</v>
      </c>
      <c r="N240">
        <v>87.1</v>
      </c>
      <c r="O240">
        <f t="shared" si="16"/>
        <v>3.6000482404073204</v>
      </c>
      <c r="P240">
        <f t="shared" si="17"/>
        <v>5.826295049131593</v>
      </c>
      <c r="Q240">
        <f t="shared" si="18"/>
        <v>4.133565275375382</v>
      </c>
      <c r="R240">
        <f t="shared" si="19"/>
        <v>4.467056883858457</v>
      </c>
    </row>
    <row r="241" spans="1:18" x14ac:dyDescent="0.25">
      <c r="A241" t="s">
        <v>223</v>
      </c>
      <c r="B241" s="3">
        <f t="shared" si="15"/>
        <v>40817</v>
      </c>
      <c r="C241">
        <v>3.293777</v>
      </c>
      <c r="D241">
        <v>1.2715643E-2</v>
      </c>
      <c r="E241" s="1">
        <v>0.31</v>
      </c>
      <c r="F241">
        <v>99.250100000000003</v>
      </c>
      <c r="G241" s="2">
        <v>99.084339999999997</v>
      </c>
      <c r="H241">
        <v>9.1</v>
      </c>
      <c r="I241">
        <v>0.1</v>
      </c>
      <c r="J241">
        <v>36.4</v>
      </c>
      <c r="K241">
        <v>340.2</v>
      </c>
      <c r="L241">
        <v>61.8</v>
      </c>
      <c r="M241">
        <v>7.9</v>
      </c>
      <c r="N241">
        <v>86</v>
      </c>
      <c r="O241">
        <f t="shared" si="16"/>
        <v>3.5945687746426951</v>
      </c>
      <c r="P241">
        <f t="shared" si="17"/>
        <v>5.8295336799617612</v>
      </c>
      <c r="Q241">
        <f t="shared" si="18"/>
        <v>4.1239033644636454</v>
      </c>
      <c r="R241">
        <f t="shared" si="19"/>
        <v>4.4543472962535073</v>
      </c>
    </row>
    <row r="242" spans="1:18" x14ac:dyDescent="0.25">
      <c r="A242" t="s">
        <v>224</v>
      </c>
      <c r="B242" s="3">
        <f t="shared" si="15"/>
        <v>40909</v>
      </c>
      <c r="C242">
        <v>2.8151920000000001</v>
      </c>
      <c r="D242">
        <v>1.1947825E-2</v>
      </c>
      <c r="E242" s="1">
        <v>-0.2</v>
      </c>
      <c r="F242">
        <v>98.892229999999998</v>
      </c>
      <c r="G242" s="2">
        <v>98.332809999999995</v>
      </c>
      <c r="H242">
        <v>4.8</v>
      </c>
      <c r="I242">
        <v>0.1</v>
      </c>
      <c r="J242">
        <v>36.799999999999997</v>
      </c>
      <c r="K242">
        <v>350</v>
      </c>
      <c r="L242">
        <v>62</v>
      </c>
      <c r="M242">
        <v>7.9</v>
      </c>
      <c r="N242">
        <v>84.9</v>
      </c>
      <c r="O242">
        <f t="shared" si="16"/>
        <v>3.6054978451748854</v>
      </c>
      <c r="P242">
        <f t="shared" si="17"/>
        <v>5.857933154483459</v>
      </c>
      <c r="Q242">
        <f t="shared" si="18"/>
        <v>4.1271343850450917</v>
      </c>
      <c r="R242">
        <f t="shared" si="19"/>
        <v>4.4414740933173018</v>
      </c>
    </row>
    <row r="243" spans="1:18" x14ac:dyDescent="0.25">
      <c r="A243" t="s">
        <v>225</v>
      </c>
      <c r="B243" s="3">
        <f t="shared" si="15"/>
        <v>41000</v>
      </c>
      <c r="C243">
        <v>1.8897649999999999</v>
      </c>
      <c r="D243">
        <v>9.2651139999999996E-3</v>
      </c>
      <c r="E243" s="1">
        <v>-0.05</v>
      </c>
      <c r="F243">
        <v>99.304720000000003</v>
      </c>
      <c r="G243" s="2">
        <v>98.640039999999999</v>
      </c>
      <c r="H243">
        <v>7</v>
      </c>
      <c r="I243">
        <v>0.2</v>
      </c>
      <c r="J243">
        <v>36.5</v>
      </c>
      <c r="K243">
        <v>343.6</v>
      </c>
      <c r="L243">
        <v>62</v>
      </c>
      <c r="M243">
        <v>8.1999999999999993</v>
      </c>
      <c r="N243">
        <v>84.2</v>
      </c>
      <c r="O243">
        <f t="shared" si="16"/>
        <v>3.597312260588446</v>
      </c>
      <c r="P243">
        <f t="shared" si="17"/>
        <v>5.8394781901101007</v>
      </c>
      <c r="Q243">
        <f t="shared" si="18"/>
        <v>4.1271343850450917</v>
      </c>
      <c r="R243">
        <f t="shared" si="19"/>
        <v>4.4331949212482815</v>
      </c>
    </row>
    <row r="244" spans="1:18" x14ac:dyDescent="0.25">
      <c r="A244" t="s">
        <v>226</v>
      </c>
      <c r="B244" s="3">
        <f t="shared" si="15"/>
        <v>41091</v>
      </c>
      <c r="C244">
        <v>1.697784</v>
      </c>
      <c r="D244">
        <v>6.5749069999999996E-3</v>
      </c>
      <c r="E244">
        <v>-0.45</v>
      </c>
      <c r="F244">
        <v>99.645150000000001</v>
      </c>
      <c r="G244" s="2">
        <v>99.094210000000004</v>
      </c>
      <c r="H244">
        <v>11.1</v>
      </c>
      <c r="I244">
        <v>0.1</v>
      </c>
      <c r="J244">
        <v>36.6</v>
      </c>
      <c r="K244">
        <v>349.3</v>
      </c>
      <c r="L244">
        <v>61.7</v>
      </c>
      <c r="M244">
        <v>7.8</v>
      </c>
      <c r="N244">
        <v>83.5</v>
      </c>
      <c r="O244">
        <f t="shared" si="16"/>
        <v>3.6000482404073204</v>
      </c>
      <c r="P244">
        <f t="shared" si="17"/>
        <v>5.8559311518127863</v>
      </c>
      <c r="Q244">
        <f t="shared" si="18"/>
        <v>4.1222839309113422</v>
      </c>
      <c r="R244">
        <f t="shared" si="19"/>
        <v>4.42484663185681</v>
      </c>
    </row>
    <row r="245" spans="1:18" x14ac:dyDescent="0.25">
      <c r="A245" t="s">
        <v>227</v>
      </c>
      <c r="B245" s="3">
        <f t="shared" si="15"/>
        <v>41183</v>
      </c>
      <c r="C245">
        <v>1.889365</v>
      </c>
      <c r="D245">
        <v>4.2765850000000003E-3</v>
      </c>
      <c r="E245">
        <v>-0.54</v>
      </c>
      <c r="F245">
        <v>99.354420000000005</v>
      </c>
      <c r="G245" s="2">
        <v>99.003879999999995</v>
      </c>
      <c r="H245">
        <v>5.3</v>
      </c>
      <c r="I245">
        <v>0.2</v>
      </c>
      <c r="J245">
        <v>36.5</v>
      </c>
      <c r="K245">
        <v>352.1</v>
      </c>
      <c r="L245">
        <v>62.4</v>
      </c>
      <c r="M245">
        <v>7.9</v>
      </c>
      <c r="N245">
        <v>83.7</v>
      </c>
      <c r="O245">
        <f t="shared" si="16"/>
        <v>3.597312260588446</v>
      </c>
      <c r="P245">
        <f t="shared" si="17"/>
        <v>5.8639152261610068</v>
      </c>
      <c r="Q245">
        <f t="shared" si="18"/>
        <v>4.133565275375382</v>
      </c>
      <c r="R245">
        <f t="shared" si="19"/>
        <v>4.4272389774954295</v>
      </c>
    </row>
    <row r="246" spans="1:18" x14ac:dyDescent="0.25">
      <c r="A246" t="s">
        <v>228</v>
      </c>
      <c r="B246" s="3">
        <f t="shared" si="15"/>
        <v>41275</v>
      </c>
      <c r="C246">
        <v>1.681829</v>
      </c>
      <c r="D246">
        <v>8.7990039999999992E-3</v>
      </c>
      <c r="E246">
        <v>-0.64</v>
      </c>
      <c r="F246">
        <v>99.251810000000006</v>
      </c>
      <c r="G246" s="2">
        <v>98.889619999999994</v>
      </c>
      <c r="H246">
        <v>7.3</v>
      </c>
      <c r="I246">
        <v>0.1</v>
      </c>
      <c r="J246">
        <v>36.299999999999997</v>
      </c>
      <c r="K246">
        <v>356.9</v>
      </c>
      <c r="L246">
        <v>61.9</v>
      </c>
      <c r="M246">
        <v>7.8</v>
      </c>
      <c r="N246">
        <v>82.6</v>
      </c>
      <c r="O246">
        <f t="shared" si="16"/>
        <v>3.591817741270805</v>
      </c>
      <c r="P246">
        <f t="shared" si="17"/>
        <v>5.8774556304961143</v>
      </c>
      <c r="Q246">
        <f t="shared" si="18"/>
        <v>4.1255201796905503</v>
      </c>
      <c r="R246">
        <f t="shared" si="19"/>
        <v>4.4140096805269327</v>
      </c>
    </row>
    <row r="247" spans="1:18" x14ac:dyDescent="0.25">
      <c r="A247" t="s">
        <v>229</v>
      </c>
      <c r="B247" s="3">
        <f t="shared" si="15"/>
        <v>41365</v>
      </c>
      <c r="C247">
        <v>1.3928499999999999</v>
      </c>
      <c r="D247">
        <v>5.2370029999999996E-3</v>
      </c>
      <c r="E247" s="1">
        <v>-0.48</v>
      </c>
      <c r="F247">
        <v>99.322199999999995</v>
      </c>
      <c r="G247" s="2">
        <v>98.873720000000006</v>
      </c>
      <c r="H247">
        <v>12.3</v>
      </c>
      <c r="I247">
        <v>0.1</v>
      </c>
      <c r="J247">
        <v>36</v>
      </c>
      <c r="K247">
        <v>356.2</v>
      </c>
      <c r="L247">
        <v>60.3</v>
      </c>
      <c r="M247">
        <v>7.8</v>
      </c>
      <c r="N247">
        <v>82.3</v>
      </c>
      <c r="O247">
        <f t="shared" si="16"/>
        <v>3.5835189384561099</v>
      </c>
      <c r="P247">
        <f t="shared" si="17"/>
        <v>5.8754923708555609</v>
      </c>
      <c r="Q247">
        <f t="shared" si="18"/>
        <v>4.0993321037331398</v>
      </c>
      <c r="R247">
        <f t="shared" si="19"/>
        <v>4.4103711076830239</v>
      </c>
    </row>
    <row r="248" spans="1:18" x14ac:dyDescent="0.25">
      <c r="A248" t="s">
        <v>230</v>
      </c>
      <c r="B248" s="3">
        <f t="shared" si="15"/>
        <v>41456</v>
      </c>
      <c r="C248">
        <v>1.5533589999999999</v>
      </c>
      <c r="D248">
        <v>1.2143912E-2</v>
      </c>
      <c r="E248" s="1">
        <v>-0.77</v>
      </c>
      <c r="F248">
        <v>99.522019999999998</v>
      </c>
      <c r="G248" s="2">
        <v>99.206479999999999</v>
      </c>
      <c r="H248">
        <v>13.9</v>
      </c>
      <c r="I248">
        <v>0.1</v>
      </c>
      <c r="J248">
        <v>35.799999999999997</v>
      </c>
      <c r="K248">
        <v>359.1</v>
      </c>
      <c r="L248">
        <v>59</v>
      </c>
      <c r="M248">
        <v>7</v>
      </c>
      <c r="N248">
        <v>82.1</v>
      </c>
      <c r="O248">
        <f t="shared" si="16"/>
        <v>3.5779478934066544</v>
      </c>
      <c r="P248">
        <f t="shared" si="17"/>
        <v>5.8836009012320369</v>
      </c>
      <c r="Q248">
        <f t="shared" si="18"/>
        <v>4.0775374439057197</v>
      </c>
      <c r="R248">
        <f t="shared" si="19"/>
        <v>4.4079380164583828</v>
      </c>
    </row>
    <row r="249" spans="1:18" x14ac:dyDescent="0.25">
      <c r="A249" t="s">
        <v>231</v>
      </c>
      <c r="B249" s="3">
        <f t="shared" si="15"/>
        <v>41548</v>
      </c>
      <c r="C249">
        <v>1.233471</v>
      </c>
      <c r="D249">
        <v>1.3755791E-2</v>
      </c>
      <c r="E249">
        <v>-1.01</v>
      </c>
      <c r="F249">
        <v>98.852900000000005</v>
      </c>
      <c r="G249" s="2">
        <v>99.700190000000006</v>
      </c>
      <c r="H249">
        <v>15.5</v>
      </c>
      <c r="I249">
        <v>0.1</v>
      </c>
      <c r="J249">
        <v>35.6</v>
      </c>
      <c r="K249">
        <v>360.5</v>
      </c>
      <c r="L249">
        <v>58.1</v>
      </c>
      <c r="M249">
        <v>7.1</v>
      </c>
      <c r="N249">
        <v>81.3</v>
      </c>
      <c r="O249">
        <f t="shared" si="16"/>
        <v>3.572345637857985</v>
      </c>
      <c r="P249">
        <f t="shared" si="17"/>
        <v>5.8874919567250039</v>
      </c>
      <c r="Q249">
        <f t="shared" si="18"/>
        <v>4.0621656638578658</v>
      </c>
      <c r="R249">
        <f t="shared" si="19"/>
        <v>4.3981460165537651</v>
      </c>
    </row>
    <row r="250" spans="1:18" x14ac:dyDescent="0.25">
      <c r="A250" t="s">
        <v>232</v>
      </c>
      <c r="B250" s="3">
        <f t="shared" si="15"/>
        <v>41640</v>
      </c>
      <c r="C250">
        <v>1.405456</v>
      </c>
      <c r="D250">
        <v>1.5745150000000001E-3</v>
      </c>
      <c r="E250">
        <v>-0.81</v>
      </c>
      <c r="F250">
        <v>98.540099999999995</v>
      </c>
      <c r="G250" s="2">
        <v>99.674750000000003</v>
      </c>
      <c r="H250">
        <v>13.6</v>
      </c>
      <c r="I250">
        <v>0.1</v>
      </c>
      <c r="J250">
        <v>35.4</v>
      </c>
      <c r="K250">
        <v>362.8</v>
      </c>
      <c r="L250">
        <v>58.4</v>
      </c>
      <c r="M250">
        <v>6.7</v>
      </c>
      <c r="N250">
        <v>81.099999999999994</v>
      </c>
      <c r="O250">
        <f t="shared" si="16"/>
        <v>3.5667118201397288</v>
      </c>
      <c r="P250">
        <f t="shared" si="17"/>
        <v>5.893851718240982</v>
      </c>
      <c r="Q250">
        <f t="shared" si="18"/>
        <v>4.0673158898341812</v>
      </c>
      <c r="R250">
        <f t="shared" si="19"/>
        <v>4.3956829611213672</v>
      </c>
    </row>
    <row r="251" spans="1:18" x14ac:dyDescent="0.25">
      <c r="A251" t="s">
        <v>233</v>
      </c>
      <c r="B251" s="3">
        <f t="shared" si="15"/>
        <v>41730</v>
      </c>
      <c r="C251">
        <v>2.0508459999999999</v>
      </c>
      <c r="D251">
        <v>1.6821417000000002E-2</v>
      </c>
      <c r="E251">
        <v>-1.06</v>
      </c>
      <c r="F251">
        <v>99.353369999999998</v>
      </c>
      <c r="G251" s="2">
        <v>99.667169999999999</v>
      </c>
      <c r="H251">
        <v>12.6</v>
      </c>
      <c r="I251">
        <v>0.1</v>
      </c>
      <c r="J251">
        <v>35.299999999999997</v>
      </c>
      <c r="K251">
        <v>362.3</v>
      </c>
      <c r="L251">
        <v>56.9</v>
      </c>
      <c r="M251">
        <v>6.8</v>
      </c>
      <c r="N251">
        <v>80.8</v>
      </c>
      <c r="O251">
        <f t="shared" si="16"/>
        <v>3.5638829639392511</v>
      </c>
      <c r="P251">
        <f t="shared" si="17"/>
        <v>5.8924725979010315</v>
      </c>
      <c r="Q251">
        <f t="shared" si="18"/>
        <v>4.0412953411322849</v>
      </c>
      <c r="R251">
        <f t="shared" si="19"/>
        <v>4.39197696552705</v>
      </c>
    </row>
    <row r="252" spans="1:18" x14ac:dyDescent="0.25">
      <c r="A252" t="s">
        <v>234</v>
      </c>
      <c r="B252" s="3">
        <f t="shared" si="15"/>
        <v>41821</v>
      </c>
      <c r="C252">
        <v>1.7831539999999999</v>
      </c>
      <c r="D252">
        <v>1.4597568E-2</v>
      </c>
      <c r="E252">
        <v>-0.85</v>
      </c>
      <c r="F252">
        <v>99.160529999999994</v>
      </c>
      <c r="G252" s="2">
        <v>99.87321</v>
      </c>
      <c r="H252">
        <v>9.5</v>
      </c>
      <c r="I252">
        <v>0.1</v>
      </c>
      <c r="J252">
        <v>35.200000000000003</v>
      </c>
      <c r="K252">
        <v>357.8</v>
      </c>
      <c r="L252">
        <v>55.9</v>
      </c>
      <c r="M252">
        <v>7</v>
      </c>
      <c r="N252">
        <v>80.3</v>
      </c>
      <c r="O252">
        <f t="shared" si="16"/>
        <v>3.5610460826040513</v>
      </c>
      <c r="P252">
        <f t="shared" si="17"/>
        <v>5.8799741710746192</v>
      </c>
      <c r="Q252">
        <f t="shared" si="18"/>
        <v>4.0235643801610532</v>
      </c>
      <c r="R252">
        <f t="shared" si="19"/>
        <v>4.3857696209527157</v>
      </c>
    </row>
    <row r="253" spans="1:18" x14ac:dyDescent="0.25">
      <c r="A253" t="s">
        <v>235</v>
      </c>
      <c r="B253" s="3">
        <f t="shared" si="15"/>
        <v>41913</v>
      </c>
      <c r="C253">
        <v>1.2480279999999999</v>
      </c>
      <c r="D253">
        <v>5.3532400000000004E-3</v>
      </c>
      <c r="E253">
        <v>-0.57999999999999996</v>
      </c>
      <c r="F253">
        <v>98.729230000000001</v>
      </c>
      <c r="G253" s="2">
        <v>100.1083</v>
      </c>
      <c r="H253">
        <v>10.4</v>
      </c>
      <c r="I253">
        <v>0.1</v>
      </c>
      <c r="J253">
        <v>35.1</v>
      </c>
      <c r="K253">
        <v>360.8</v>
      </c>
      <c r="L253">
        <v>55.3</v>
      </c>
      <c r="M253">
        <v>6.7</v>
      </c>
      <c r="N253">
        <v>80.400000000000006</v>
      </c>
      <c r="O253">
        <f t="shared" si="16"/>
        <v>3.55820113047182</v>
      </c>
      <c r="P253">
        <f t="shared" si="17"/>
        <v>5.8883237881884689</v>
      </c>
      <c r="Q253">
        <f t="shared" si="18"/>
        <v>4.0127729085282891</v>
      </c>
      <c r="R253">
        <f t="shared" si="19"/>
        <v>4.3870141761849206</v>
      </c>
    </row>
    <row r="254" spans="1:18" x14ac:dyDescent="0.25">
      <c r="A254" t="s">
        <v>236</v>
      </c>
      <c r="B254" s="3">
        <f t="shared" si="15"/>
        <v>42005</v>
      </c>
      <c r="C254">
        <v>-6.2695929999999997E-2</v>
      </c>
      <c r="D254">
        <v>1.8960139999999999E-3</v>
      </c>
      <c r="E254">
        <v>-0.55000000000000004</v>
      </c>
      <c r="F254">
        <v>98.969279999999998</v>
      </c>
      <c r="G254" s="2">
        <v>100.02500000000001</v>
      </c>
      <c r="H254">
        <v>13.6</v>
      </c>
      <c r="I254">
        <v>0.1</v>
      </c>
      <c r="J254">
        <v>35</v>
      </c>
      <c r="K254">
        <v>363.7</v>
      </c>
      <c r="L254">
        <v>54.7</v>
      </c>
      <c r="M254">
        <v>6.4</v>
      </c>
      <c r="N254">
        <v>80.2</v>
      </c>
      <c r="O254">
        <f t="shared" si="16"/>
        <v>3.5553480614894135</v>
      </c>
      <c r="P254">
        <f t="shared" si="17"/>
        <v>5.8963293519929429</v>
      </c>
      <c r="Q254">
        <f t="shared" si="18"/>
        <v>4.0018637094279352</v>
      </c>
      <c r="R254">
        <f t="shared" si="19"/>
        <v>4.3845235148724688</v>
      </c>
    </row>
    <row r="255" spans="1:18" x14ac:dyDescent="0.25">
      <c r="A255" t="s">
        <v>237</v>
      </c>
      <c r="B255" s="3">
        <f t="shared" si="15"/>
        <v>42095</v>
      </c>
      <c r="C255">
        <v>-3.8272010000000002E-2</v>
      </c>
      <c r="D255">
        <v>1.4980764000000001E-2</v>
      </c>
      <c r="E255">
        <v>-0.7</v>
      </c>
      <c r="F255">
        <v>99.126310000000004</v>
      </c>
      <c r="G255" s="2">
        <v>100.2979</v>
      </c>
      <c r="H255">
        <v>10.7</v>
      </c>
      <c r="I255">
        <v>0.1</v>
      </c>
      <c r="J255">
        <v>34.9</v>
      </c>
      <c r="K255">
        <v>359.9</v>
      </c>
      <c r="L255">
        <v>54.2</v>
      </c>
      <c r="M255">
        <v>6.3</v>
      </c>
      <c r="N255">
        <v>79.8</v>
      </c>
      <c r="O255">
        <f t="shared" si="16"/>
        <v>3.5524868292083815</v>
      </c>
      <c r="P255">
        <f t="shared" si="17"/>
        <v>5.8858262150849852</v>
      </c>
      <c r="Q255">
        <f t="shared" si="18"/>
        <v>3.9926809084456005</v>
      </c>
      <c r="R255">
        <f t="shared" si="19"/>
        <v>4.3795235044557632</v>
      </c>
    </row>
    <row r="256" spans="1:18" x14ac:dyDescent="0.25">
      <c r="A256" t="s">
        <v>238</v>
      </c>
      <c r="B256" s="3">
        <f t="shared" si="15"/>
        <v>42186</v>
      </c>
      <c r="C256">
        <v>0.1095034</v>
      </c>
      <c r="D256">
        <v>8.178098E-3</v>
      </c>
      <c r="E256">
        <v>-0.19</v>
      </c>
      <c r="F256">
        <v>96.031809999999993</v>
      </c>
      <c r="G256" s="2">
        <v>100.62609999999999</v>
      </c>
      <c r="H256">
        <v>10.8</v>
      </c>
      <c r="I256">
        <v>0.1</v>
      </c>
      <c r="J256">
        <v>34.799999999999997</v>
      </c>
      <c r="K256">
        <v>350.9</v>
      </c>
      <c r="L256">
        <v>53.8</v>
      </c>
      <c r="M256">
        <v>6.3</v>
      </c>
      <c r="N256">
        <v>79.599999999999994</v>
      </c>
      <c r="O256">
        <f t="shared" si="16"/>
        <v>3.5496173867804286</v>
      </c>
      <c r="P256">
        <f t="shared" si="17"/>
        <v>5.8605012825891691</v>
      </c>
      <c r="Q256">
        <f t="shared" si="18"/>
        <v>3.9852734671677386</v>
      </c>
      <c r="R256">
        <f t="shared" si="19"/>
        <v>4.3770140928503372</v>
      </c>
    </row>
    <row r="257" spans="1:18" x14ac:dyDescent="0.25">
      <c r="A257" t="s">
        <v>239</v>
      </c>
      <c r="B257" s="3">
        <f t="shared" si="15"/>
        <v>42278</v>
      </c>
      <c r="C257">
        <v>0.46626459999999997</v>
      </c>
      <c r="D257">
        <v>4.8836670000000004E-3</v>
      </c>
      <c r="E257">
        <v>-0.17</v>
      </c>
      <c r="F257">
        <v>99.683239999999998</v>
      </c>
      <c r="G257" s="2">
        <v>100.5356</v>
      </c>
      <c r="H257">
        <v>9.9</v>
      </c>
      <c r="I257">
        <v>0.2</v>
      </c>
      <c r="J257">
        <v>34.700000000000003</v>
      </c>
      <c r="K257">
        <v>352.7</v>
      </c>
      <c r="L257">
        <v>53.1</v>
      </c>
      <c r="M257">
        <v>6.1</v>
      </c>
      <c r="N257">
        <v>80</v>
      </c>
      <c r="O257">
        <f t="shared" si="16"/>
        <v>3.5467396869528134</v>
      </c>
      <c r="P257">
        <f t="shared" si="17"/>
        <v>5.8656178372420067</v>
      </c>
      <c r="Q257">
        <f t="shared" si="18"/>
        <v>3.9721769282478934</v>
      </c>
      <c r="R257">
        <f t="shared" si="19"/>
        <v>4.3820266346738812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56EDECDFFA04389F38E90B325C883" ma:contentTypeVersion="2" ma:contentTypeDescription="Een nieuw document maken." ma:contentTypeScope="" ma:versionID="6f073975f6d852fb1ab64cd61fca349f">
  <xsd:schema xmlns:xsd="http://www.w3.org/2001/XMLSchema" xmlns:xs="http://www.w3.org/2001/XMLSchema" xmlns:p="http://schemas.microsoft.com/office/2006/metadata/properties" xmlns:ns2="0343a904-03a6-4420-a0c7-59ff8ba6adb7" targetNamespace="http://schemas.microsoft.com/office/2006/metadata/properties" ma:root="true" ma:fieldsID="57cb4d61163de04eb533fd5bbb51c151" ns2:_="">
    <xsd:import namespace="0343a904-03a6-4420-a0c7-59ff8ba6ad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3a904-03a6-4420-a0c7-59ff8ba6ad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64A9A6-F480-4744-8BB6-F5F2470BF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9D3C1-52E0-4BF0-81DF-C018FCAB53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AF18B5-C15C-454D-B7B5-F5129E064CBD}">
  <ds:schemaRefs>
    <ds:schemaRef ds:uri="0343a904-03a6-4420-a0c7-59ff8ba6adb7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samengevoegd stability measures</dc:title>
  <dc:creator>laurens weijs</dc:creator>
  <cp:lastModifiedBy>Sebastiaan Vermeulen</cp:lastModifiedBy>
  <dcterms:created xsi:type="dcterms:W3CDTF">2016-03-23T14:02:31Z</dcterms:created>
  <dcterms:modified xsi:type="dcterms:W3CDTF">2016-04-04T11:51:18Z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0x0101008D156EDECDFFA04389F38E90B325C883</vt:lpwstr>
  </property>
</Properties>
</file>