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942B1DAD-34A1-4420-A5C6-EEBD4346B50C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Transactions" sheetId="1" r:id="rId1"/>
    <sheet name="Transaction metrics" sheetId="2" r:id="rId2"/>
    <sheet name="Situation metric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02" i="2" l="1"/>
  <c r="C151" i="2"/>
  <c r="D151" i="2"/>
  <c r="E151" i="2"/>
  <c r="F151" i="2"/>
  <c r="H151" i="2"/>
  <c r="R151" i="2" s="1"/>
  <c r="I151" i="2"/>
  <c r="J151" i="2"/>
  <c r="K151" i="2"/>
  <c r="L151" i="2"/>
  <c r="Q151" i="2"/>
  <c r="C152" i="2"/>
  <c r="D152" i="2"/>
  <c r="E152" i="2"/>
  <c r="F152" i="2"/>
  <c r="H152" i="2"/>
  <c r="I152" i="2"/>
  <c r="J152" i="2"/>
  <c r="K152" i="2"/>
  <c r="L152" i="2"/>
  <c r="Q152" i="2"/>
  <c r="C153" i="2"/>
  <c r="D153" i="2"/>
  <c r="E153" i="2"/>
  <c r="F153" i="2"/>
  <c r="H153" i="2"/>
  <c r="R153" i="2" s="1"/>
  <c r="I153" i="2"/>
  <c r="J153" i="2"/>
  <c r="K153" i="2"/>
  <c r="L153" i="2"/>
  <c r="Q153" i="2"/>
  <c r="C154" i="2"/>
  <c r="D154" i="2"/>
  <c r="E154" i="2"/>
  <c r="F154" i="2"/>
  <c r="H154" i="2"/>
  <c r="I154" i="2"/>
  <c r="J154" i="2"/>
  <c r="K154" i="2"/>
  <c r="L154" i="2"/>
  <c r="Q154" i="2"/>
  <c r="C155" i="2"/>
  <c r="D155" i="2"/>
  <c r="E155" i="2"/>
  <c r="F155" i="2"/>
  <c r="H155" i="2"/>
  <c r="R155" i="2" s="1"/>
  <c r="I155" i="2"/>
  <c r="J155" i="2"/>
  <c r="K155" i="2"/>
  <c r="L155" i="2"/>
  <c r="Q155" i="2"/>
  <c r="C156" i="2"/>
  <c r="D156" i="2"/>
  <c r="E156" i="2"/>
  <c r="F156" i="2"/>
  <c r="H156" i="2"/>
  <c r="I156" i="2"/>
  <c r="J156" i="2"/>
  <c r="K156" i="2"/>
  <c r="L156" i="2"/>
  <c r="Q156" i="2"/>
  <c r="C157" i="2"/>
  <c r="D157" i="2"/>
  <c r="E157" i="2"/>
  <c r="F157" i="2"/>
  <c r="H157" i="2"/>
  <c r="R157" i="2" s="1"/>
  <c r="I157" i="2"/>
  <c r="J157" i="2"/>
  <c r="K157" i="2"/>
  <c r="L157" i="2"/>
  <c r="Q157" i="2"/>
  <c r="C158" i="2"/>
  <c r="D158" i="2"/>
  <c r="E158" i="2"/>
  <c r="F158" i="2"/>
  <c r="H158" i="2"/>
  <c r="R158" i="2" s="1"/>
  <c r="I158" i="2"/>
  <c r="J158" i="2"/>
  <c r="K158" i="2"/>
  <c r="L158" i="2"/>
  <c r="Q158" i="2"/>
  <c r="C159" i="2"/>
  <c r="D159" i="2"/>
  <c r="E159" i="2"/>
  <c r="F159" i="2"/>
  <c r="H159" i="2"/>
  <c r="R159" i="2" s="1"/>
  <c r="I159" i="2"/>
  <c r="J159" i="2"/>
  <c r="K159" i="2"/>
  <c r="L159" i="2"/>
  <c r="Q159" i="2"/>
  <c r="C160" i="2"/>
  <c r="D160" i="2"/>
  <c r="E160" i="2"/>
  <c r="F160" i="2"/>
  <c r="H160" i="2"/>
  <c r="I160" i="2"/>
  <c r="J160" i="2"/>
  <c r="K160" i="2"/>
  <c r="L160" i="2"/>
  <c r="Q160" i="2"/>
  <c r="C161" i="2"/>
  <c r="D161" i="2"/>
  <c r="E161" i="2"/>
  <c r="F161" i="2"/>
  <c r="H161" i="2"/>
  <c r="R161" i="2" s="1"/>
  <c r="I161" i="2"/>
  <c r="J161" i="2"/>
  <c r="K161" i="2"/>
  <c r="L161" i="2"/>
  <c r="Q161" i="2"/>
  <c r="C162" i="2"/>
  <c r="D162" i="2"/>
  <c r="E162" i="2"/>
  <c r="F162" i="2"/>
  <c r="H162" i="2"/>
  <c r="I162" i="2"/>
  <c r="J162" i="2"/>
  <c r="K162" i="2"/>
  <c r="L162" i="2"/>
  <c r="Q162" i="2"/>
  <c r="C163" i="2"/>
  <c r="D163" i="2"/>
  <c r="E163" i="2"/>
  <c r="F163" i="2"/>
  <c r="H163" i="2"/>
  <c r="R163" i="2" s="1"/>
  <c r="I163" i="2"/>
  <c r="J163" i="2"/>
  <c r="K163" i="2"/>
  <c r="L163" i="2"/>
  <c r="Q163" i="2"/>
  <c r="C164" i="2"/>
  <c r="D164" i="2"/>
  <c r="E164" i="2"/>
  <c r="F164" i="2"/>
  <c r="H164" i="2"/>
  <c r="I164" i="2"/>
  <c r="J164" i="2"/>
  <c r="K164" i="2"/>
  <c r="L164" i="2"/>
  <c r="Q164" i="2"/>
  <c r="C165" i="2"/>
  <c r="D165" i="2"/>
  <c r="E165" i="2"/>
  <c r="F165" i="2"/>
  <c r="H165" i="2"/>
  <c r="R165" i="2" s="1"/>
  <c r="I165" i="2"/>
  <c r="J165" i="2"/>
  <c r="K165" i="2"/>
  <c r="L165" i="2"/>
  <c r="Q165" i="2"/>
  <c r="C166" i="2"/>
  <c r="D166" i="2"/>
  <c r="E166" i="2"/>
  <c r="F166" i="2"/>
  <c r="H166" i="2"/>
  <c r="R166" i="2" s="1"/>
  <c r="I166" i="2"/>
  <c r="J166" i="2"/>
  <c r="K166" i="2"/>
  <c r="L166" i="2"/>
  <c r="Q166" i="2"/>
  <c r="C167" i="2"/>
  <c r="D167" i="2"/>
  <c r="E167" i="2"/>
  <c r="F167" i="2"/>
  <c r="H167" i="2"/>
  <c r="R167" i="2" s="1"/>
  <c r="I167" i="2"/>
  <c r="J167" i="2"/>
  <c r="K167" i="2"/>
  <c r="L167" i="2"/>
  <c r="Q167" i="2"/>
  <c r="C168" i="2"/>
  <c r="D168" i="2"/>
  <c r="E168" i="2"/>
  <c r="F168" i="2"/>
  <c r="H168" i="2"/>
  <c r="I168" i="2"/>
  <c r="J168" i="2"/>
  <c r="K168" i="2"/>
  <c r="L168" i="2"/>
  <c r="Q168" i="2"/>
  <c r="C169" i="2"/>
  <c r="D169" i="2"/>
  <c r="E169" i="2"/>
  <c r="F169" i="2"/>
  <c r="H169" i="2"/>
  <c r="R169" i="2" s="1"/>
  <c r="I169" i="2"/>
  <c r="J169" i="2"/>
  <c r="K169" i="2"/>
  <c r="L169" i="2"/>
  <c r="Q169" i="2"/>
  <c r="C170" i="2"/>
  <c r="D170" i="2"/>
  <c r="E170" i="2"/>
  <c r="F170" i="2"/>
  <c r="H170" i="2"/>
  <c r="I170" i="2"/>
  <c r="J170" i="2"/>
  <c r="K170" i="2"/>
  <c r="L170" i="2"/>
  <c r="Q170" i="2"/>
  <c r="C171" i="2"/>
  <c r="D171" i="2"/>
  <c r="E171" i="2"/>
  <c r="F171" i="2"/>
  <c r="H171" i="2"/>
  <c r="R171" i="2" s="1"/>
  <c r="I171" i="2"/>
  <c r="J171" i="2"/>
  <c r="K171" i="2"/>
  <c r="L171" i="2"/>
  <c r="Q171" i="2"/>
  <c r="C172" i="2"/>
  <c r="D172" i="2"/>
  <c r="E172" i="2"/>
  <c r="F172" i="2"/>
  <c r="H172" i="2"/>
  <c r="I172" i="2"/>
  <c r="J172" i="2"/>
  <c r="K172" i="2"/>
  <c r="L172" i="2"/>
  <c r="Q172" i="2"/>
  <c r="C173" i="2"/>
  <c r="D173" i="2"/>
  <c r="E173" i="2"/>
  <c r="F173" i="2"/>
  <c r="H173" i="2"/>
  <c r="R173" i="2" s="1"/>
  <c r="I173" i="2"/>
  <c r="J173" i="2"/>
  <c r="K173" i="2"/>
  <c r="L173" i="2"/>
  <c r="Q173" i="2"/>
  <c r="C174" i="2"/>
  <c r="D174" i="2"/>
  <c r="E174" i="2"/>
  <c r="F174" i="2"/>
  <c r="H174" i="2"/>
  <c r="R174" i="2" s="1"/>
  <c r="I174" i="2"/>
  <c r="J174" i="2"/>
  <c r="K174" i="2"/>
  <c r="L174" i="2"/>
  <c r="Q174" i="2"/>
  <c r="C175" i="2"/>
  <c r="D175" i="2"/>
  <c r="E175" i="2"/>
  <c r="F175" i="2"/>
  <c r="H175" i="2"/>
  <c r="R175" i="2" s="1"/>
  <c r="I175" i="2"/>
  <c r="J175" i="2"/>
  <c r="K175" i="2"/>
  <c r="L175" i="2"/>
  <c r="Q175" i="2"/>
  <c r="C176" i="2"/>
  <c r="D176" i="2"/>
  <c r="E176" i="2"/>
  <c r="F176" i="2"/>
  <c r="H176" i="2"/>
  <c r="I176" i="2"/>
  <c r="J176" i="2"/>
  <c r="K176" i="2"/>
  <c r="L176" i="2"/>
  <c r="Q176" i="2"/>
  <c r="C177" i="2"/>
  <c r="D177" i="2"/>
  <c r="E177" i="2"/>
  <c r="F177" i="2"/>
  <c r="H177" i="2"/>
  <c r="R177" i="2" s="1"/>
  <c r="I177" i="2"/>
  <c r="J177" i="2"/>
  <c r="K177" i="2"/>
  <c r="L177" i="2"/>
  <c r="Q177" i="2"/>
  <c r="C178" i="2"/>
  <c r="D178" i="2"/>
  <c r="E178" i="2"/>
  <c r="F178" i="2"/>
  <c r="H178" i="2"/>
  <c r="I178" i="2"/>
  <c r="J178" i="2"/>
  <c r="K178" i="2"/>
  <c r="L178" i="2"/>
  <c r="Q178" i="2"/>
  <c r="C179" i="2"/>
  <c r="D179" i="2"/>
  <c r="E179" i="2"/>
  <c r="F179" i="2"/>
  <c r="H179" i="2"/>
  <c r="R179" i="2" s="1"/>
  <c r="I179" i="2"/>
  <c r="J179" i="2"/>
  <c r="K179" i="2"/>
  <c r="L179" i="2"/>
  <c r="Q179" i="2"/>
  <c r="C180" i="2"/>
  <c r="D180" i="2"/>
  <c r="E180" i="2"/>
  <c r="F180" i="2"/>
  <c r="H180" i="2"/>
  <c r="I180" i="2"/>
  <c r="J180" i="2"/>
  <c r="K180" i="2"/>
  <c r="L180" i="2"/>
  <c r="Q180" i="2"/>
  <c r="C181" i="2"/>
  <c r="D181" i="2"/>
  <c r="E181" i="2"/>
  <c r="F181" i="2"/>
  <c r="H181" i="2"/>
  <c r="R181" i="2" s="1"/>
  <c r="I181" i="2"/>
  <c r="J181" i="2"/>
  <c r="K181" i="2"/>
  <c r="L181" i="2"/>
  <c r="Q181" i="2"/>
  <c r="C182" i="2"/>
  <c r="D182" i="2"/>
  <c r="E182" i="2"/>
  <c r="F182" i="2"/>
  <c r="H182" i="2"/>
  <c r="R182" i="2" s="1"/>
  <c r="I182" i="2"/>
  <c r="J182" i="2"/>
  <c r="K182" i="2"/>
  <c r="L182" i="2"/>
  <c r="Q182" i="2"/>
  <c r="C183" i="2"/>
  <c r="D183" i="2"/>
  <c r="E183" i="2"/>
  <c r="F183" i="2"/>
  <c r="H183" i="2"/>
  <c r="R183" i="2" s="1"/>
  <c r="I183" i="2"/>
  <c r="J183" i="2"/>
  <c r="K183" i="2"/>
  <c r="L183" i="2"/>
  <c r="Q183" i="2"/>
  <c r="C184" i="2"/>
  <c r="D184" i="2"/>
  <c r="E184" i="2"/>
  <c r="F184" i="2"/>
  <c r="H184" i="2"/>
  <c r="I184" i="2"/>
  <c r="J184" i="2"/>
  <c r="K184" i="2"/>
  <c r="L184" i="2"/>
  <c r="Q184" i="2"/>
  <c r="C185" i="2"/>
  <c r="D185" i="2"/>
  <c r="E185" i="2"/>
  <c r="F185" i="2"/>
  <c r="H185" i="2"/>
  <c r="R185" i="2" s="1"/>
  <c r="I185" i="2"/>
  <c r="J185" i="2"/>
  <c r="K185" i="2"/>
  <c r="L185" i="2"/>
  <c r="Q185" i="2"/>
  <c r="C186" i="2"/>
  <c r="D186" i="2"/>
  <c r="E186" i="2"/>
  <c r="F186" i="2"/>
  <c r="H186" i="2"/>
  <c r="I186" i="2"/>
  <c r="J186" i="2"/>
  <c r="K186" i="2"/>
  <c r="L186" i="2"/>
  <c r="Q186" i="2"/>
  <c r="C187" i="2"/>
  <c r="D187" i="2"/>
  <c r="E187" i="2"/>
  <c r="F187" i="2"/>
  <c r="H187" i="2"/>
  <c r="R187" i="2" s="1"/>
  <c r="I187" i="2"/>
  <c r="J187" i="2"/>
  <c r="K187" i="2"/>
  <c r="L187" i="2"/>
  <c r="Q187" i="2"/>
  <c r="C188" i="2"/>
  <c r="D188" i="2"/>
  <c r="E188" i="2"/>
  <c r="F188" i="2"/>
  <c r="H188" i="2"/>
  <c r="I188" i="2"/>
  <c r="J188" i="2"/>
  <c r="K188" i="2"/>
  <c r="L188" i="2"/>
  <c r="Q188" i="2"/>
  <c r="C189" i="2"/>
  <c r="D189" i="2"/>
  <c r="E189" i="2"/>
  <c r="F189" i="2"/>
  <c r="H189" i="2"/>
  <c r="R189" i="2" s="1"/>
  <c r="I189" i="2"/>
  <c r="J189" i="2"/>
  <c r="K189" i="2"/>
  <c r="L189" i="2"/>
  <c r="Q189" i="2"/>
  <c r="C190" i="2"/>
  <c r="D190" i="2"/>
  <c r="E190" i="2"/>
  <c r="F190" i="2"/>
  <c r="H190" i="2"/>
  <c r="R190" i="2" s="1"/>
  <c r="I190" i="2"/>
  <c r="J190" i="2"/>
  <c r="K190" i="2"/>
  <c r="L190" i="2"/>
  <c r="Q190" i="2"/>
  <c r="C191" i="2"/>
  <c r="D191" i="2"/>
  <c r="E191" i="2"/>
  <c r="F191" i="2"/>
  <c r="H191" i="2"/>
  <c r="R191" i="2" s="1"/>
  <c r="I191" i="2"/>
  <c r="J191" i="2"/>
  <c r="K191" i="2"/>
  <c r="L191" i="2"/>
  <c r="Q191" i="2"/>
  <c r="C192" i="2"/>
  <c r="D192" i="2"/>
  <c r="E192" i="2"/>
  <c r="F192" i="2"/>
  <c r="H192" i="2"/>
  <c r="I192" i="2"/>
  <c r="J192" i="2"/>
  <c r="K192" i="2"/>
  <c r="L192" i="2"/>
  <c r="Q192" i="2"/>
  <c r="C193" i="2"/>
  <c r="D193" i="2"/>
  <c r="E193" i="2"/>
  <c r="F193" i="2"/>
  <c r="H193" i="2"/>
  <c r="R193" i="2" s="1"/>
  <c r="I193" i="2"/>
  <c r="J193" i="2"/>
  <c r="K193" i="2"/>
  <c r="L193" i="2"/>
  <c r="Q193" i="2"/>
  <c r="C194" i="2"/>
  <c r="D194" i="2"/>
  <c r="E194" i="2"/>
  <c r="F194" i="2"/>
  <c r="H194" i="2"/>
  <c r="I194" i="2"/>
  <c r="J194" i="2"/>
  <c r="K194" i="2"/>
  <c r="L194" i="2"/>
  <c r="Q194" i="2"/>
  <c r="C195" i="2"/>
  <c r="D195" i="2"/>
  <c r="E195" i="2"/>
  <c r="F195" i="2"/>
  <c r="H195" i="2"/>
  <c r="R195" i="2" s="1"/>
  <c r="I195" i="2"/>
  <c r="J195" i="2"/>
  <c r="K195" i="2"/>
  <c r="L195" i="2"/>
  <c r="Q195" i="2"/>
  <c r="C196" i="2"/>
  <c r="D196" i="2"/>
  <c r="E196" i="2"/>
  <c r="F196" i="2"/>
  <c r="H196" i="2"/>
  <c r="I196" i="2"/>
  <c r="J196" i="2"/>
  <c r="K196" i="2"/>
  <c r="L196" i="2"/>
  <c r="Q196" i="2"/>
  <c r="C197" i="2"/>
  <c r="D197" i="2"/>
  <c r="E197" i="2"/>
  <c r="F197" i="2"/>
  <c r="H197" i="2"/>
  <c r="R197" i="2" s="1"/>
  <c r="I197" i="2"/>
  <c r="J197" i="2"/>
  <c r="K197" i="2"/>
  <c r="L197" i="2"/>
  <c r="Q197" i="2"/>
  <c r="C198" i="2"/>
  <c r="D198" i="2"/>
  <c r="E198" i="2"/>
  <c r="F198" i="2"/>
  <c r="H198" i="2"/>
  <c r="R198" i="2" s="1"/>
  <c r="I198" i="2"/>
  <c r="J198" i="2"/>
  <c r="K198" i="2"/>
  <c r="L198" i="2"/>
  <c r="Q198" i="2"/>
  <c r="C199" i="2"/>
  <c r="D199" i="2"/>
  <c r="E199" i="2"/>
  <c r="F199" i="2"/>
  <c r="H199" i="2"/>
  <c r="R199" i="2" s="1"/>
  <c r="I199" i="2"/>
  <c r="J199" i="2"/>
  <c r="K199" i="2"/>
  <c r="L199" i="2"/>
  <c r="Q199" i="2"/>
  <c r="C200" i="2"/>
  <c r="D200" i="2"/>
  <c r="E200" i="2"/>
  <c r="F200" i="2"/>
  <c r="H200" i="2"/>
  <c r="I200" i="2"/>
  <c r="J200" i="2"/>
  <c r="K200" i="2"/>
  <c r="L200" i="2"/>
  <c r="Q200" i="2"/>
  <c r="C201" i="2"/>
  <c r="D201" i="2"/>
  <c r="E201" i="2"/>
  <c r="F201" i="2"/>
  <c r="H201" i="2"/>
  <c r="I201" i="2"/>
  <c r="J201" i="2"/>
  <c r="K201" i="2"/>
  <c r="L201" i="2"/>
  <c r="Q201" i="2"/>
  <c r="C202" i="2"/>
  <c r="D202" i="2"/>
  <c r="E202" i="2"/>
  <c r="F202" i="2"/>
  <c r="H202" i="2"/>
  <c r="I202" i="2"/>
  <c r="J202" i="2"/>
  <c r="K202" i="2"/>
  <c r="L202" i="2"/>
  <c r="Q202" i="2"/>
  <c r="C203" i="2"/>
  <c r="D203" i="2"/>
  <c r="E203" i="2"/>
  <c r="F203" i="2"/>
  <c r="H203" i="2"/>
  <c r="R203" i="2" s="1"/>
  <c r="I203" i="2"/>
  <c r="J203" i="2"/>
  <c r="K203" i="2"/>
  <c r="L203" i="2"/>
  <c r="Q203" i="2"/>
  <c r="C204" i="2"/>
  <c r="D204" i="2"/>
  <c r="E204" i="2"/>
  <c r="F204" i="2"/>
  <c r="H204" i="2"/>
  <c r="I204" i="2"/>
  <c r="J204" i="2"/>
  <c r="K204" i="2"/>
  <c r="L204" i="2"/>
  <c r="Q204" i="2"/>
  <c r="C205" i="2"/>
  <c r="D205" i="2"/>
  <c r="E205" i="2"/>
  <c r="F205" i="2"/>
  <c r="H205" i="2"/>
  <c r="R205" i="2" s="1"/>
  <c r="I205" i="2"/>
  <c r="J205" i="2"/>
  <c r="K205" i="2"/>
  <c r="L205" i="2"/>
  <c r="Q205" i="2"/>
  <c r="C206" i="2"/>
  <c r="D206" i="2"/>
  <c r="E206" i="2"/>
  <c r="F206" i="2"/>
  <c r="H206" i="2"/>
  <c r="R206" i="2" s="1"/>
  <c r="I206" i="2"/>
  <c r="N206" i="2" s="1"/>
  <c r="J206" i="2"/>
  <c r="K206" i="2"/>
  <c r="L206" i="2"/>
  <c r="Q206" i="2"/>
  <c r="C207" i="2"/>
  <c r="D207" i="2"/>
  <c r="E207" i="2"/>
  <c r="F207" i="2"/>
  <c r="H207" i="2"/>
  <c r="R207" i="2" s="1"/>
  <c r="I207" i="2"/>
  <c r="J207" i="2"/>
  <c r="K207" i="2"/>
  <c r="L207" i="2"/>
  <c r="Q207" i="2"/>
  <c r="C208" i="2"/>
  <c r="D208" i="2"/>
  <c r="E208" i="2"/>
  <c r="F208" i="2"/>
  <c r="H208" i="2"/>
  <c r="I208" i="2"/>
  <c r="J208" i="2"/>
  <c r="K208" i="2"/>
  <c r="L208" i="2"/>
  <c r="Q208" i="2"/>
  <c r="C209" i="2"/>
  <c r="D209" i="2"/>
  <c r="E209" i="2"/>
  <c r="F209" i="2"/>
  <c r="H209" i="2"/>
  <c r="R209" i="2" s="1"/>
  <c r="I209" i="2"/>
  <c r="J209" i="2"/>
  <c r="K209" i="2"/>
  <c r="L209" i="2"/>
  <c r="Q209" i="2"/>
  <c r="C210" i="2"/>
  <c r="D210" i="2"/>
  <c r="E210" i="2"/>
  <c r="F210" i="2"/>
  <c r="H210" i="2"/>
  <c r="I210" i="2"/>
  <c r="N210" i="2" s="1"/>
  <c r="J210" i="2"/>
  <c r="K210" i="2"/>
  <c r="L210" i="2"/>
  <c r="Q210" i="2"/>
  <c r="C211" i="2"/>
  <c r="D211" i="2"/>
  <c r="E211" i="2"/>
  <c r="F211" i="2"/>
  <c r="H211" i="2"/>
  <c r="R211" i="2" s="1"/>
  <c r="I211" i="2"/>
  <c r="J211" i="2"/>
  <c r="K211" i="2"/>
  <c r="L211" i="2"/>
  <c r="Q211" i="2"/>
  <c r="C212" i="2"/>
  <c r="D212" i="2"/>
  <c r="E212" i="2"/>
  <c r="F212" i="2"/>
  <c r="H212" i="2"/>
  <c r="I212" i="2"/>
  <c r="J212" i="2"/>
  <c r="K212" i="2"/>
  <c r="L212" i="2"/>
  <c r="Q212" i="2"/>
  <c r="C213" i="2"/>
  <c r="D213" i="2"/>
  <c r="E213" i="2"/>
  <c r="F213" i="2"/>
  <c r="H213" i="2"/>
  <c r="R213" i="2" s="1"/>
  <c r="I213" i="2"/>
  <c r="J213" i="2"/>
  <c r="K213" i="2"/>
  <c r="L213" i="2"/>
  <c r="Q213" i="2"/>
  <c r="C214" i="2"/>
  <c r="D214" i="2"/>
  <c r="E214" i="2"/>
  <c r="F214" i="2"/>
  <c r="H214" i="2"/>
  <c r="R214" i="2" s="1"/>
  <c r="I214" i="2"/>
  <c r="N214" i="2" s="1"/>
  <c r="J214" i="2"/>
  <c r="K214" i="2"/>
  <c r="L214" i="2"/>
  <c r="Q214" i="2"/>
  <c r="C215" i="2"/>
  <c r="D215" i="2"/>
  <c r="E215" i="2"/>
  <c r="F215" i="2"/>
  <c r="H215" i="2"/>
  <c r="I215" i="2"/>
  <c r="J215" i="2"/>
  <c r="K215" i="2"/>
  <c r="L215" i="2"/>
  <c r="Q215" i="2"/>
  <c r="C216" i="2"/>
  <c r="D216" i="2"/>
  <c r="E216" i="2"/>
  <c r="F216" i="2"/>
  <c r="H216" i="2"/>
  <c r="I216" i="2"/>
  <c r="J216" i="2"/>
  <c r="K216" i="2"/>
  <c r="N216" i="2" s="1"/>
  <c r="L216" i="2"/>
  <c r="Q216" i="2"/>
  <c r="C217" i="2"/>
  <c r="D217" i="2"/>
  <c r="E217" i="2"/>
  <c r="F217" i="2"/>
  <c r="H217" i="2"/>
  <c r="I217" i="2"/>
  <c r="N217" i="2" s="1"/>
  <c r="J217" i="2"/>
  <c r="K217" i="2"/>
  <c r="L217" i="2"/>
  <c r="Q217" i="2"/>
  <c r="C218" i="2"/>
  <c r="D218" i="2"/>
  <c r="E218" i="2"/>
  <c r="F218" i="2"/>
  <c r="H218" i="2"/>
  <c r="R218" i="2" s="1"/>
  <c r="I218" i="2"/>
  <c r="J218" i="2"/>
  <c r="N218" i="2" s="1"/>
  <c r="O218" i="2" s="1"/>
  <c r="K218" i="2"/>
  <c r="L218" i="2"/>
  <c r="Q218" i="2"/>
  <c r="C219" i="2"/>
  <c r="D219" i="2"/>
  <c r="E219" i="2"/>
  <c r="F219" i="2"/>
  <c r="H219" i="2"/>
  <c r="I219" i="2"/>
  <c r="J219" i="2"/>
  <c r="K219" i="2"/>
  <c r="L219" i="2"/>
  <c r="Q219" i="2"/>
  <c r="C220" i="2"/>
  <c r="D220" i="2"/>
  <c r="E220" i="2"/>
  <c r="F220" i="2"/>
  <c r="H220" i="2"/>
  <c r="R220" i="2" s="1"/>
  <c r="I220" i="2"/>
  <c r="J220" i="2"/>
  <c r="K220" i="2"/>
  <c r="L220" i="2"/>
  <c r="Q220" i="2"/>
  <c r="C221" i="2"/>
  <c r="D221" i="2"/>
  <c r="E221" i="2"/>
  <c r="F221" i="2"/>
  <c r="H221" i="2"/>
  <c r="I221" i="2"/>
  <c r="J221" i="2"/>
  <c r="K221" i="2"/>
  <c r="L221" i="2"/>
  <c r="Q221" i="2"/>
  <c r="C222" i="2"/>
  <c r="D222" i="2"/>
  <c r="E222" i="2"/>
  <c r="F222" i="2"/>
  <c r="H222" i="2"/>
  <c r="R222" i="2" s="1"/>
  <c r="I222" i="2"/>
  <c r="J222" i="2"/>
  <c r="K222" i="2"/>
  <c r="L222" i="2"/>
  <c r="Q222" i="2"/>
  <c r="C223" i="2"/>
  <c r="D223" i="2"/>
  <c r="E223" i="2"/>
  <c r="F223" i="2"/>
  <c r="H223" i="2"/>
  <c r="I223" i="2"/>
  <c r="J223" i="2"/>
  <c r="K223" i="2"/>
  <c r="L223" i="2"/>
  <c r="Q223" i="2"/>
  <c r="C224" i="2"/>
  <c r="D224" i="2"/>
  <c r="E224" i="2"/>
  <c r="F224" i="2"/>
  <c r="H224" i="2"/>
  <c r="I224" i="2"/>
  <c r="J224" i="2"/>
  <c r="K224" i="2"/>
  <c r="L224" i="2"/>
  <c r="Q224" i="2"/>
  <c r="C225" i="2"/>
  <c r="D225" i="2"/>
  <c r="E225" i="2"/>
  <c r="F225" i="2"/>
  <c r="H225" i="2"/>
  <c r="I225" i="2"/>
  <c r="J225" i="2"/>
  <c r="K225" i="2"/>
  <c r="L225" i="2"/>
  <c r="Q225" i="2"/>
  <c r="C226" i="2"/>
  <c r="D226" i="2"/>
  <c r="E226" i="2"/>
  <c r="F226" i="2"/>
  <c r="H226" i="2"/>
  <c r="R226" i="2" s="1"/>
  <c r="I226" i="2"/>
  <c r="J226" i="2"/>
  <c r="K226" i="2"/>
  <c r="L226" i="2"/>
  <c r="Q226" i="2"/>
  <c r="C227" i="2"/>
  <c r="D227" i="2"/>
  <c r="E227" i="2"/>
  <c r="F227" i="2"/>
  <c r="H227" i="2"/>
  <c r="I227" i="2"/>
  <c r="J227" i="2"/>
  <c r="K227" i="2"/>
  <c r="L227" i="2"/>
  <c r="Q227" i="2"/>
  <c r="C228" i="2"/>
  <c r="D228" i="2"/>
  <c r="E228" i="2"/>
  <c r="F228" i="2"/>
  <c r="H228" i="2"/>
  <c r="I228" i="2"/>
  <c r="J228" i="2"/>
  <c r="K228" i="2"/>
  <c r="N228" i="2" s="1"/>
  <c r="L228" i="2"/>
  <c r="Q228" i="2"/>
  <c r="C229" i="2"/>
  <c r="D229" i="2"/>
  <c r="E229" i="2"/>
  <c r="F229" i="2"/>
  <c r="H229" i="2"/>
  <c r="I229" i="2"/>
  <c r="J229" i="2"/>
  <c r="K229" i="2"/>
  <c r="L229" i="2"/>
  <c r="Q229" i="2"/>
  <c r="C230" i="2"/>
  <c r="D230" i="2"/>
  <c r="E230" i="2"/>
  <c r="F230" i="2"/>
  <c r="H230" i="2"/>
  <c r="R230" i="2" s="1"/>
  <c r="I230" i="2"/>
  <c r="J230" i="2"/>
  <c r="N230" i="2" s="1"/>
  <c r="O230" i="2" s="1"/>
  <c r="K230" i="2"/>
  <c r="L230" i="2"/>
  <c r="Q230" i="2"/>
  <c r="C231" i="2"/>
  <c r="D231" i="2"/>
  <c r="E231" i="2"/>
  <c r="F231" i="2"/>
  <c r="H231" i="2"/>
  <c r="I231" i="2"/>
  <c r="J231" i="2"/>
  <c r="K231" i="2"/>
  <c r="L231" i="2"/>
  <c r="Q231" i="2"/>
  <c r="C232" i="2"/>
  <c r="D232" i="2"/>
  <c r="E232" i="2"/>
  <c r="F232" i="2"/>
  <c r="H232" i="2"/>
  <c r="I232" i="2"/>
  <c r="J232" i="2"/>
  <c r="K232" i="2"/>
  <c r="L232" i="2"/>
  <c r="Q232" i="2"/>
  <c r="C233" i="2"/>
  <c r="D233" i="2"/>
  <c r="E233" i="2"/>
  <c r="F233" i="2"/>
  <c r="H233" i="2"/>
  <c r="I233" i="2"/>
  <c r="J233" i="2"/>
  <c r="K233" i="2"/>
  <c r="L233" i="2"/>
  <c r="Q233" i="2"/>
  <c r="C234" i="2"/>
  <c r="D234" i="2"/>
  <c r="E234" i="2"/>
  <c r="F234" i="2"/>
  <c r="H234" i="2"/>
  <c r="R234" i="2" s="1"/>
  <c r="I234" i="2"/>
  <c r="J234" i="2"/>
  <c r="K234" i="2"/>
  <c r="L234" i="2"/>
  <c r="Q234" i="2"/>
  <c r="C235" i="2"/>
  <c r="D235" i="2"/>
  <c r="E235" i="2"/>
  <c r="F235" i="2"/>
  <c r="H235" i="2"/>
  <c r="I235" i="2"/>
  <c r="J235" i="2"/>
  <c r="K235" i="2"/>
  <c r="L235" i="2"/>
  <c r="Q235" i="2"/>
  <c r="C236" i="2"/>
  <c r="D236" i="2"/>
  <c r="E236" i="2"/>
  <c r="F236" i="2"/>
  <c r="H236" i="2"/>
  <c r="I236" i="2"/>
  <c r="J236" i="2"/>
  <c r="K236" i="2"/>
  <c r="L236" i="2"/>
  <c r="Q236" i="2"/>
  <c r="C237" i="2"/>
  <c r="D237" i="2"/>
  <c r="E237" i="2"/>
  <c r="F237" i="2"/>
  <c r="H237" i="2"/>
  <c r="I237" i="2"/>
  <c r="N237" i="2" s="1"/>
  <c r="J237" i="2"/>
  <c r="K237" i="2"/>
  <c r="L237" i="2"/>
  <c r="Q237" i="2"/>
  <c r="C238" i="2"/>
  <c r="D238" i="2"/>
  <c r="E238" i="2"/>
  <c r="F238" i="2"/>
  <c r="H238" i="2"/>
  <c r="R238" i="2" s="1"/>
  <c r="I238" i="2"/>
  <c r="J238" i="2"/>
  <c r="K238" i="2"/>
  <c r="L238" i="2"/>
  <c r="Q238" i="2"/>
  <c r="C239" i="2"/>
  <c r="D239" i="2"/>
  <c r="E239" i="2"/>
  <c r="F239" i="2"/>
  <c r="H239" i="2"/>
  <c r="I239" i="2"/>
  <c r="J239" i="2"/>
  <c r="K239" i="2"/>
  <c r="L239" i="2"/>
  <c r="Q239" i="2"/>
  <c r="C240" i="2"/>
  <c r="D240" i="2"/>
  <c r="E240" i="2"/>
  <c r="F240" i="2"/>
  <c r="H240" i="2"/>
  <c r="I240" i="2"/>
  <c r="J240" i="2"/>
  <c r="K240" i="2"/>
  <c r="L240" i="2"/>
  <c r="Q240" i="2"/>
  <c r="C241" i="2"/>
  <c r="D241" i="2"/>
  <c r="E241" i="2"/>
  <c r="F241" i="2"/>
  <c r="H241" i="2"/>
  <c r="I241" i="2"/>
  <c r="J241" i="2"/>
  <c r="K241" i="2"/>
  <c r="L241" i="2"/>
  <c r="Q241" i="2"/>
  <c r="C242" i="2"/>
  <c r="D242" i="2"/>
  <c r="E242" i="2"/>
  <c r="F242" i="2"/>
  <c r="H242" i="2"/>
  <c r="R242" i="2" s="1"/>
  <c r="I242" i="2"/>
  <c r="J242" i="2"/>
  <c r="N242" i="2" s="1"/>
  <c r="O242" i="2" s="1"/>
  <c r="K242" i="2"/>
  <c r="L242" i="2"/>
  <c r="Q242" i="2"/>
  <c r="C243" i="2"/>
  <c r="D243" i="2"/>
  <c r="E243" i="2"/>
  <c r="F243" i="2"/>
  <c r="H243" i="2"/>
  <c r="I243" i="2"/>
  <c r="J243" i="2"/>
  <c r="K243" i="2"/>
  <c r="L243" i="2"/>
  <c r="Q243" i="2"/>
  <c r="C244" i="2"/>
  <c r="D244" i="2"/>
  <c r="E244" i="2"/>
  <c r="F244" i="2"/>
  <c r="H244" i="2"/>
  <c r="I244" i="2"/>
  <c r="J244" i="2"/>
  <c r="K244" i="2"/>
  <c r="N244" i="2" s="1"/>
  <c r="O244" i="2" s="1"/>
  <c r="L244" i="2"/>
  <c r="Q244" i="2"/>
  <c r="C245" i="2"/>
  <c r="D245" i="2"/>
  <c r="E245" i="2"/>
  <c r="F245" i="2"/>
  <c r="H245" i="2"/>
  <c r="R245" i="2" s="1"/>
  <c r="I245" i="2"/>
  <c r="J245" i="2"/>
  <c r="K245" i="2"/>
  <c r="L245" i="2"/>
  <c r="Q245" i="2"/>
  <c r="C246" i="2"/>
  <c r="D246" i="2"/>
  <c r="E246" i="2"/>
  <c r="F246" i="2"/>
  <c r="H246" i="2"/>
  <c r="I246" i="2"/>
  <c r="N246" i="2" s="1"/>
  <c r="J246" i="2"/>
  <c r="K246" i="2"/>
  <c r="L246" i="2"/>
  <c r="Q246" i="2"/>
  <c r="C247" i="2"/>
  <c r="D247" i="2"/>
  <c r="E247" i="2"/>
  <c r="F247" i="2"/>
  <c r="H247" i="2"/>
  <c r="I247" i="2"/>
  <c r="J247" i="2"/>
  <c r="K247" i="2"/>
  <c r="L247" i="2"/>
  <c r="Q247" i="2"/>
  <c r="C248" i="2"/>
  <c r="D248" i="2"/>
  <c r="E248" i="2"/>
  <c r="F248" i="2"/>
  <c r="H248" i="2"/>
  <c r="I248" i="2"/>
  <c r="J248" i="2"/>
  <c r="K248" i="2"/>
  <c r="L248" i="2"/>
  <c r="Q248" i="2"/>
  <c r="C249" i="2"/>
  <c r="D249" i="2"/>
  <c r="E249" i="2"/>
  <c r="F249" i="2"/>
  <c r="H249" i="2"/>
  <c r="R249" i="2" s="1"/>
  <c r="I249" i="2"/>
  <c r="J249" i="2"/>
  <c r="K249" i="2"/>
  <c r="L249" i="2"/>
  <c r="Q249" i="2"/>
  <c r="C250" i="2"/>
  <c r="D250" i="2"/>
  <c r="E250" i="2"/>
  <c r="F250" i="2"/>
  <c r="H250" i="2"/>
  <c r="I250" i="2"/>
  <c r="N250" i="2" s="1"/>
  <c r="J250" i="2"/>
  <c r="K250" i="2"/>
  <c r="L250" i="2"/>
  <c r="Q250" i="2"/>
  <c r="C251" i="2"/>
  <c r="D251" i="2"/>
  <c r="E251" i="2"/>
  <c r="F251" i="2"/>
  <c r="H251" i="2"/>
  <c r="I251" i="2"/>
  <c r="J251" i="2"/>
  <c r="K251" i="2"/>
  <c r="L251" i="2"/>
  <c r="Q251" i="2"/>
  <c r="C252" i="2"/>
  <c r="D252" i="2"/>
  <c r="E252" i="2"/>
  <c r="F252" i="2"/>
  <c r="H252" i="2"/>
  <c r="I252" i="2"/>
  <c r="N252" i="2" s="1"/>
  <c r="O252" i="2" s="1"/>
  <c r="J252" i="2"/>
  <c r="K252" i="2"/>
  <c r="L252" i="2"/>
  <c r="Q252" i="2"/>
  <c r="C253" i="2"/>
  <c r="D253" i="2"/>
  <c r="E253" i="2"/>
  <c r="F253" i="2"/>
  <c r="H253" i="2"/>
  <c r="R253" i="2" s="1"/>
  <c r="I253" i="2"/>
  <c r="J253" i="2"/>
  <c r="K253" i="2"/>
  <c r="L253" i="2"/>
  <c r="Q253" i="2"/>
  <c r="C254" i="2"/>
  <c r="D254" i="2"/>
  <c r="E254" i="2"/>
  <c r="F254" i="2"/>
  <c r="H254" i="2"/>
  <c r="R254" i="2" s="1"/>
  <c r="I254" i="2"/>
  <c r="N254" i="2" s="1"/>
  <c r="J254" i="2"/>
  <c r="K254" i="2"/>
  <c r="L254" i="2"/>
  <c r="Q254" i="2"/>
  <c r="C255" i="2"/>
  <c r="D255" i="2"/>
  <c r="E255" i="2"/>
  <c r="F255" i="2"/>
  <c r="H255" i="2"/>
  <c r="I255" i="2"/>
  <c r="J255" i="2"/>
  <c r="K255" i="2"/>
  <c r="L255" i="2"/>
  <c r="Q255" i="2"/>
  <c r="C256" i="2"/>
  <c r="D256" i="2"/>
  <c r="E256" i="2"/>
  <c r="F256" i="2"/>
  <c r="H256" i="2"/>
  <c r="I256" i="2"/>
  <c r="N256" i="2" s="1"/>
  <c r="O256" i="2" s="1"/>
  <c r="J256" i="2"/>
  <c r="K256" i="2"/>
  <c r="L256" i="2"/>
  <c r="Q256" i="2"/>
  <c r="C257" i="2"/>
  <c r="D257" i="2"/>
  <c r="E257" i="2"/>
  <c r="F257" i="2"/>
  <c r="H257" i="2"/>
  <c r="R257" i="2" s="1"/>
  <c r="I257" i="2"/>
  <c r="J257" i="2"/>
  <c r="K257" i="2"/>
  <c r="L257" i="2"/>
  <c r="Q257" i="2"/>
  <c r="C258" i="2"/>
  <c r="D258" i="2"/>
  <c r="E258" i="2"/>
  <c r="F258" i="2"/>
  <c r="H258" i="2"/>
  <c r="I258" i="2"/>
  <c r="J258" i="2"/>
  <c r="K258" i="2"/>
  <c r="L258" i="2"/>
  <c r="Q258" i="2"/>
  <c r="C259" i="2"/>
  <c r="D259" i="2"/>
  <c r="E259" i="2"/>
  <c r="F259" i="2"/>
  <c r="H259" i="2"/>
  <c r="I259" i="2"/>
  <c r="J259" i="2"/>
  <c r="K259" i="2"/>
  <c r="L259" i="2"/>
  <c r="Q259" i="2"/>
  <c r="C260" i="2"/>
  <c r="D260" i="2"/>
  <c r="E260" i="2"/>
  <c r="F260" i="2"/>
  <c r="H260" i="2"/>
  <c r="I260" i="2"/>
  <c r="N260" i="2" s="1"/>
  <c r="O260" i="2" s="1"/>
  <c r="J260" i="2"/>
  <c r="K260" i="2"/>
  <c r="L260" i="2"/>
  <c r="Q260" i="2"/>
  <c r="C261" i="2"/>
  <c r="D261" i="2"/>
  <c r="E261" i="2"/>
  <c r="F261" i="2"/>
  <c r="H261" i="2"/>
  <c r="R261" i="2" s="1"/>
  <c r="I261" i="2"/>
  <c r="J261" i="2"/>
  <c r="K261" i="2"/>
  <c r="L261" i="2"/>
  <c r="Q261" i="2"/>
  <c r="C262" i="2"/>
  <c r="D262" i="2"/>
  <c r="E262" i="2"/>
  <c r="F262" i="2"/>
  <c r="H262" i="2"/>
  <c r="I262" i="2"/>
  <c r="J262" i="2"/>
  <c r="K262" i="2"/>
  <c r="L262" i="2"/>
  <c r="N262" i="2" s="1"/>
  <c r="Q262" i="2"/>
  <c r="C263" i="2"/>
  <c r="D263" i="2"/>
  <c r="E263" i="2"/>
  <c r="F263" i="2"/>
  <c r="H263" i="2"/>
  <c r="I263" i="2"/>
  <c r="J263" i="2"/>
  <c r="K263" i="2"/>
  <c r="L263" i="2"/>
  <c r="Q263" i="2"/>
  <c r="C264" i="2"/>
  <c r="D264" i="2"/>
  <c r="E264" i="2"/>
  <c r="F264" i="2"/>
  <c r="H264" i="2"/>
  <c r="R264" i="2" s="1"/>
  <c r="I264" i="2"/>
  <c r="J264" i="2"/>
  <c r="N264" i="2" s="1"/>
  <c r="O264" i="2" s="1"/>
  <c r="K264" i="2"/>
  <c r="L264" i="2"/>
  <c r="Q264" i="2"/>
  <c r="C265" i="2"/>
  <c r="D265" i="2"/>
  <c r="E265" i="2"/>
  <c r="F265" i="2"/>
  <c r="H265" i="2"/>
  <c r="I265" i="2"/>
  <c r="J265" i="2"/>
  <c r="K265" i="2"/>
  <c r="L265" i="2"/>
  <c r="Q265" i="2"/>
  <c r="C266" i="2"/>
  <c r="D266" i="2"/>
  <c r="E266" i="2"/>
  <c r="F266" i="2"/>
  <c r="H266" i="2"/>
  <c r="I266" i="2"/>
  <c r="J266" i="2"/>
  <c r="K266" i="2"/>
  <c r="L266" i="2"/>
  <c r="Q266" i="2"/>
  <c r="C267" i="2"/>
  <c r="D267" i="2"/>
  <c r="E267" i="2"/>
  <c r="F267" i="2"/>
  <c r="H267" i="2"/>
  <c r="I267" i="2"/>
  <c r="J267" i="2"/>
  <c r="K267" i="2"/>
  <c r="L267" i="2"/>
  <c r="Q267" i="2"/>
  <c r="C268" i="2"/>
  <c r="D268" i="2"/>
  <c r="E268" i="2"/>
  <c r="F268" i="2"/>
  <c r="H268" i="2"/>
  <c r="R268" i="2" s="1"/>
  <c r="I268" i="2"/>
  <c r="J268" i="2"/>
  <c r="K268" i="2"/>
  <c r="L268" i="2"/>
  <c r="Q268" i="2"/>
  <c r="C269" i="2"/>
  <c r="D269" i="2"/>
  <c r="E269" i="2"/>
  <c r="F269" i="2"/>
  <c r="H269" i="2"/>
  <c r="I269" i="2"/>
  <c r="J269" i="2"/>
  <c r="K269" i="2"/>
  <c r="L269" i="2"/>
  <c r="Q269" i="2"/>
  <c r="C270" i="2"/>
  <c r="D270" i="2"/>
  <c r="E270" i="2"/>
  <c r="F270" i="2"/>
  <c r="H270" i="2"/>
  <c r="R270" i="2" s="1"/>
  <c r="I270" i="2"/>
  <c r="J270" i="2"/>
  <c r="K270" i="2"/>
  <c r="L270" i="2"/>
  <c r="Q270" i="2"/>
  <c r="C271" i="2"/>
  <c r="D271" i="2"/>
  <c r="E271" i="2"/>
  <c r="F271" i="2"/>
  <c r="H271" i="2"/>
  <c r="I271" i="2"/>
  <c r="N271" i="2" s="1"/>
  <c r="J271" i="2"/>
  <c r="K271" i="2"/>
  <c r="L271" i="2"/>
  <c r="Q271" i="2"/>
  <c r="C272" i="2"/>
  <c r="D272" i="2"/>
  <c r="E272" i="2"/>
  <c r="F272" i="2"/>
  <c r="H272" i="2"/>
  <c r="R272" i="2" s="1"/>
  <c r="I272" i="2"/>
  <c r="J272" i="2"/>
  <c r="K272" i="2"/>
  <c r="L272" i="2"/>
  <c r="Q272" i="2"/>
  <c r="C273" i="2"/>
  <c r="D273" i="2"/>
  <c r="E273" i="2"/>
  <c r="F273" i="2"/>
  <c r="H273" i="2"/>
  <c r="I273" i="2"/>
  <c r="J273" i="2"/>
  <c r="K273" i="2"/>
  <c r="L273" i="2"/>
  <c r="Q273" i="2"/>
  <c r="C274" i="2"/>
  <c r="D274" i="2"/>
  <c r="E274" i="2"/>
  <c r="F274" i="2"/>
  <c r="H274" i="2"/>
  <c r="I274" i="2"/>
  <c r="J274" i="2"/>
  <c r="K274" i="2"/>
  <c r="L274" i="2"/>
  <c r="Q274" i="2"/>
  <c r="C275" i="2"/>
  <c r="D275" i="2"/>
  <c r="E275" i="2"/>
  <c r="F275" i="2"/>
  <c r="H275" i="2"/>
  <c r="I275" i="2"/>
  <c r="J275" i="2"/>
  <c r="K275" i="2"/>
  <c r="L275" i="2"/>
  <c r="Q275" i="2"/>
  <c r="C276" i="2"/>
  <c r="D276" i="2"/>
  <c r="E276" i="2"/>
  <c r="F276" i="2"/>
  <c r="H276" i="2"/>
  <c r="R276" i="2" s="1"/>
  <c r="I276" i="2"/>
  <c r="N276" i="2" s="1"/>
  <c r="O276" i="2" s="1"/>
  <c r="J276" i="2"/>
  <c r="K276" i="2"/>
  <c r="L276" i="2"/>
  <c r="Q276" i="2"/>
  <c r="C277" i="2"/>
  <c r="D277" i="2"/>
  <c r="E277" i="2"/>
  <c r="F277" i="2"/>
  <c r="H277" i="2"/>
  <c r="I277" i="2"/>
  <c r="J277" i="2"/>
  <c r="K277" i="2"/>
  <c r="L277" i="2"/>
  <c r="Q277" i="2"/>
  <c r="C278" i="2"/>
  <c r="D278" i="2"/>
  <c r="E278" i="2"/>
  <c r="F278" i="2"/>
  <c r="H278" i="2"/>
  <c r="I278" i="2"/>
  <c r="J278" i="2"/>
  <c r="N278" i="2" s="1"/>
  <c r="K278" i="2"/>
  <c r="L278" i="2"/>
  <c r="Q278" i="2"/>
  <c r="C279" i="2"/>
  <c r="D279" i="2"/>
  <c r="E279" i="2"/>
  <c r="F279" i="2"/>
  <c r="H279" i="2"/>
  <c r="R279" i="2" s="1"/>
  <c r="I279" i="2"/>
  <c r="J279" i="2"/>
  <c r="K279" i="2"/>
  <c r="L279" i="2"/>
  <c r="Q279" i="2"/>
  <c r="C280" i="2"/>
  <c r="D280" i="2"/>
  <c r="E280" i="2"/>
  <c r="F280" i="2"/>
  <c r="H280" i="2"/>
  <c r="I280" i="2"/>
  <c r="J280" i="2"/>
  <c r="K280" i="2"/>
  <c r="L280" i="2"/>
  <c r="Q280" i="2"/>
  <c r="C281" i="2"/>
  <c r="D281" i="2"/>
  <c r="E281" i="2"/>
  <c r="F281" i="2"/>
  <c r="H281" i="2"/>
  <c r="I281" i="2"/>
  <c r="J281" i="2"/>
  <c r="K281" i="2"/>
  <c r="L281" i="2"/>
  <c r="Q281" i="2"/>
  <c r="C282" i="2"/>
  <c r="D282" i="2"/>
  <c r="E282" i="2"/>
  <c r="F282" i="2"/>
  <c r="H282" i="2"/>
  <c r="I282" i="2"/>
  <c r="N282" i="2" s="1"/>
  <c r="O282" i="2" s="1"/>
  <c r="J282" i="2"/>
  <c r="K282" i="2"/>
  <c r="L282" i="2"/>
  <c r="Q282" i="2"/>
  <c r="C283" i="2"/>
  <c r="D283" i="2"/>
  <c r="E283" i="2"/>
  <c r="F283" i="2"/>
  <c r="H283" i="2"/>
  <c r="R283" i="2" s="1"/>
  <c r="I283" i="2"/>
  <c r="J283" i="2"/>
  <c r="N283" i="2" s="1"/>
  <c r="K283" i="2"/>
  <c r="L283" i="2"/>
  <c r="Q283" i="2"/>
  <c r="C284" i="2"/>
  <c r="D284" i="2"/>
  <c r="E284" i="2"/>
  <c r="F284" i="2"/>
  <c r="H284" i="2"/>
  <c r="I284" i="2"/>
  <c r="J284" i="2"/>
  <c r="K284" i="2"/>
  <c r="L284" i="2"/>
  <c r="Q284" i="2"/>
  <c r="C285" i="2"/>
  <c r="D285" i="2"/>
  <c r="E285" i="2"/>
  <c r="F285" i="2"/>
  <c r="H285" i="2"/>
  <c r="I285" i="2"/>
  <c r="J285" i="2"/>
  <c r="K285" i="2"/>
  <c r="L285" i="2"/>
  <c r="Q285" i="2"/>
  <c r="C286" i="2"/>
  <c r="D286" i="2"/>
  <c r="E286" i="2"/>
  <c r="F286" i="2"/>
  <c r="H286" i="2"/>
  <c r="R286" i="2" s="1"/>
  <c r="I286" i="2"/>
  <c r="J286" i="2"/>
  <c r="K286" i="2"/>
  <c r="L286" i="2"/>
  <c r="Q286" i="2"/>
  <c r="C287" i="2"/>
  <c r="D287" i="2"/>
  <c r="E287" i="2"/>
  <c r="F287" i="2"/>
  <c r="H287" i="2"/>
  <c r="R287" i="2" s="1"/>
  <c r="I287" i="2"/>
  <c r="J287" i="2"/>
  <c r="K287" i="2"/>
  <c r="L287" i="2"/>
  <c r="Q287" i="2"/>
  <c r="C288" i="2"/>
  <c r="D288" i="2"/>
  <c r="E288" i="2"/>
  <c r="F288" i="2"/>
  <c r="H288" i="2"/>
  <c r="I288" i="2"/>
  <c r="N288" i="2" s="1"/>
  <c r="J288" i="2"/>
  <c r="K288" i="2"/>
  <c r="L288" i="2"/>
  <c r="Q288" i="2"/>
  <c r="C289" i="2"/>
  <c r="D289" i="2"/>
  <c r="E289" i="2"/>
  <c r="F289" i="2"/>
  <c r="H289" i="2"/>
  <c r="I289" i="2"/>
  <c r="J289" i="2"/>
  <c r="K289" i="2"/>
  <c r="L289" i="2"/>
  <c r="Q289" i="2"/>
  <c r="C290" i="2"/>
  <c r="D290" i="2"/>
  <c r="E290" i="2"/>
  <c r="F290" i="2"/>
  <c r="H290" i="2"/>
  <c r="I290" i="2"/>
  <c r="J290" i="2"/>
  <c r="K290" i="2"/>
  <c r="L290" i="2"/>
  <c r="Q290" i="2"/>
  <c r="C291" i="2"/>
  <c r="D291" i="2"/>
  <c r="E291" i="2"/>
  <c r="F291" i="2"/>
  <c r="H291" i="2"/>
  <c r="R291" i="2" s="1"/>
  <c r="I291" i="2"/>
  <c r="J291" i="2"/>
  <c r="K291" i="2"/>
  <c r="L291" i="2"/>
  <c r="Q291" i="2"/>
  <c r="C292" i="2"/>
  <c r="D292" i="2"/>
  <c r="E292" i="2"/>
  <c r="F292" i="2"/>
  <c r="H292" i="2"/>
  <c r="I292" i="2"/>
  <c r="J292" i="2"/>
  <c r="K292" i="2"/>
  <c r="L292" i="2"/>
  <c r="Q292" i="2"/>
  <c r="C293" i="2"/>
  <c r="D293" i="2"/>
  <c r="E293" i="2"/>
  <c r="F293" i="2"/>
  <c r="H293" i="2"/>
  <c r="I293" i="2"/>
  <c r="J293" i="2"/>
  <c r="K293" i="2"/>
  <c r="L293" i="2"/>
  <c r="Q293" i="2"/>
  <c r="C294" i="2"/>
  <c r="D294" i="2"/>
  <c r="E294" i="2"/>
  <c r="F294" i="2"/>
  <c r="H294" i="2"/>
  <c r="R294" i="2" s="1"/>
  <c r="I294" i="2"/>
  <c r="J294" i="2"/>
  <c r="K294" i="2"/>
  <c r="L294" i="2"/>
  <c r="Q294" i="2"/>
  <c r="C295" i="2"/>
  <c r="D295" i="2"/>
  <c r="E295" i="2"/>
  <c r="F295" i="2"/>
  <c r="H295" i="2"/>
  <c r="R295" i="2" s="1"/>
  <c r="I295" i="2"/>
  <c r="J295" i="2"/>
  <c r="K295" i="2"/>
  <c r="L295" i="2"/>
  <c r="Q295" i="2"/>
  <c r="C296" i="2"/>
  <c r="D296" i="2"/>
  <c r="E296" i="2"/>
  <c r="F296" i="2"/>
  <c r="H296" i="2"/>
  <c r="I296" i="2"/>
  <c r="J296" i="2"/>
  <c r="K296" i="2"/>
  <c r="L296" i="2"/>
  <c r="Q296" i="2"/>
  <c r="C297" i="2"/>
  <c r="D297" i="2"/>
  <c r="E297" i="2"/>
  <c r="F297" i="2"/>
  <c r="H297" i="2"/>
  <c r="I297" i="2"/>
  <c r="J297" i="2"/>
  <c r="K297" i="2"/>
  <c r="L297" i="2"/>
  <c r="Q297" i="2"/>
  <c r="C298" i="2"/>
  <c r="D298" i="2"/>
  <c r="E298" i="2"/>
  <c r="F298" i="2"/>
  <c r="H298" i="2"/>
  <c r="I298" i="2"/>
  <c r="J298" i="2"/>
  <c r="K298" i="2"/>
  <c r="L298" i="2"/>
  <c r="Q298" i="2"/>
  <c r="C299" i="2"/>
  <c r="D299" i="2"/>
  <c r="E299" i="2"/>
  <c r="F299" i="2"/>
  <c r="H299" i="2"/>
  <c r="R299" i="2" s="1"/>
  <c r="I299" i="2"/>
  <c r="J299" i="2"/>
  <c r="K299" i="2"/>
  <c r="L299" i="2"/>
  <c r="Q299" i="2"/>
  <c r="C300" i="2"/>
  <c r="D300" i="2"/>
  <c r="E300" i="2"/>
  <c r="F300" i="2"/>
  <c r="H300" i="2"/>
  <c r="I300" i="2"/>
  <c r="N300" i="2" s="1"/>
  <c r="J300" i="2"/>
  <c r="K300" i="2"/>
  <c r="L300" i="2"/>
  <c r="Q300" i="2"/>
  <c r="C301" i="2"/>
  <c r="D301" i="2"/>
  <c r="E301" i="2"/>
  <c r="F301" i="2"/>
  <c r="H301" i="2"/>
  <c r="I301" i="2"/>
  <c r="J301" i="2"/>
  <c r="K301" i="2"/>
  <c r="L301" i="2"/>
  <c r="Q301" i="2"/>
  <c r="C302" i="2"/>
  <c r="D302" i="2"/>
  <c r="E302" i="2"/>
  <c r="F302" i="2"/>
  <c r="H302" i="2"/>
  <c r="I302" i="2"/>
  <c r="J302" i="2"/>
  <c r="K302" i="2"/>
  <c r="L302" i="2"/>
  <c r="Q302" i="2"/>
  <c r="C303" i="2"/>
  <c r="D303" i="2"/>
  <c r="E303" i="2"/>
  <c r="F303" i="2"/>
  <c r="H303" i="2"/>
  <c r="R303" i="2" s="1"/>
  <c r="I303" i="2"/>
  <c r="J303" i="2"/>
  <c r="N303" i="2" s="1"/>
  <c r="K303" i="2"/>
  <c r="L303" i="2"/>
  <c r="Q303" i="2"/>
  <c r="C304" i="2"/>
  <c r="D304" i="2"/>
  <c r="E304" i="2"/>
  <c r="F304" i="2"/>
  <c r="H304" i="2"/>
  <c r="I304" i="2"/>
  <c r="J304" i="2"/>
  <c r="K304" i="2"/>
  <c r="L304" i="2"/>
  <c r="Q304" i="2"/>
  <c r="C305" i="2"/>
  <c r="D305" i="2"/>
  <c r="E305" i="2"/>
  <c r="F305" i="2"/>
  <c r="H305" i="2"/>
  <c r="I305" i="2"/>
  <c r="J305" i="2"/>
  <c r="K305" i="2"/>
  <c r="L305" i="2"/>
  <c r="Q305" i="2"/>
  <c r="C306" i="2"/>
  <c r="D306" i="2"/>
  <c r="E306" i="2"/>
  <c r="F306" i="2"/>
  <c r="H306" i="2"/>
  <c r="I306" i="2"/>
  <c r="J306" i="2"/>
  <c r="K306" i="2"/>
  <c r="L306" i="2"/>
  <c r="Q306" i="2"/>
  <c r="C307" i="2"/>
  <c r="D307" i="2"/>
  <c r="E307" i="2"/>
  <c r="F307" i="2"/>
  <c r="H307" i="2"/>
  <c r="R307" i="2" s="1"/>
  <c r="I307" i="2"/>
  <c r="J307" i="2"/>
  <c r="K307" i="2"/>
  <c r="L307" i="2"/>
  <c r="Q307" i="2"/>
  <c r="C308" i="2"/>
  <c r="D308" i="2"/>
  <c r="E308" i="2"/>
  <c r="F308" i="2"/>
  <c r="H308" i="2"/>
  <c r="I308" i="2"/>
  <c r="J308" i="2"/>
  <c r="K308" i="2"/>
  <c r="L308" i="2"/>
  <c r="Q308" i="2"/>
  <c r="C309" i="2"/>
  <c r="D309" i="2"/>
  <c r="E309" i="2"/>
  <c r="F309" i="2"/>
  <c r="H309" i="2"/>
  <c r="I309" i="2"/>
  <c r="J309" i="2"/>
  <c r="K309" i="2"/>
  <c r="N309" i="2" s="1"/>
  <c r="L309" i="2"/>
  <c r="Q309" i="2"/>
  <c r="C310" i="2"/>
  <c r="D310" i="2"/>
  <c r="E310" i="2"/>
  <c r="F310" i="2"/>
  <c r="H310" i="2"/>
  <c r="R310" i="2" s="1"/>
  <c r="I310" i="2"/>
  <c r="J310" i="2"/>
  <c r="K310" i="2"/>
  <c r="L310" i="2"/>
  <c r="Q310" i="2"/>
  <c r="C311" i="2"/>
  <c r="D311" i="2"/>
  <c r="E311" i="2"/>
  <c r="F311" i="2"/>
  <c r="H311" i="2"/>
  <c r="R311" i="2" s="1"/>
  <c r="I311" i="2"/>
  <c r="J311" i="2"/>
  <c r="K311" i="2"/>
  <c r="L311" i="2"/>
  <c r="Q311" i="2"/>
  <c r="C312" i="2"/>
  <c r="D312" i="2"/>
  <c r="E312" i="2"/>
  <c r="F312" i="2"/>
  <c r="H312" i="2"/>
  <c r="I312" i="2"/>
  <c r="J312" i="2"/>
  <c r="K312" i="2"/>
  <c r="L312" i="2"/>
  <c r="Q312" i="2"/>
  <c r="C313" i="2"/>
  <c r="D313" i="2"/>
  <c r="E313" i="2"/>
  <c r="F313" i="2"/>
  <c r="H313" i="2"/>
  <c r="I313" i="2"/>
  <c r="J313" i="2"/>
  <c r="K313" i="2"/>
  <c r="L313" i="2"/>
  <c r="Q313" i="2"/>
  <c r="C314" i="2"/>
  <c r="D314" i="2"/>
  <c r="E314" i="2"/>
  <c r="F314" i="2"/>
  <c r="H314" i="2"/>
  <c r="I314" i="2"/>
  <c r="J314" i="2"/>
  <c r="K314" i="2"/>
  <c r="L314" i="2"/>
  <c r="Q314" i="2"/>
  <c r="C315" i="2"/>
  <c r="D315" i="2"/>
  <c r="E315" i="2"/>
  <c r="F315" i="2"/>
  <c r="H315" i="2"/>
  <c r="R315" i="2" s="1"/>
  <c r="I315" i="2"/>
  <c r="J315" i="2"/>
  <c r="K315" i="2"/>
  <c r="L315" i="2"/>
  <c r="Q315" i="2"/>
  <c r="C316" i="2"/>
  <c r="D316" i="2"/>
  <c r="E316" i="2"/>
  <c r="F316" i="2"/>
  <c r="H316" i="2"/>
  <c r="I316" i="2"/>
  <c r="J316" i="2"/>
  <c r="K316" i="2"/>
  <c r="L316" i="2"/>
  <c r="N316" i="2" s="1"/>
  <c r="Q316" i="2"/>
  <c r="C317" i="2"/>
  <c r="D317" i="2"/>
  <c r="E317" i="2"/>
  <c r="F317" i="2"/>
  <c r="H317" i="2"/>
  <c r="I317" i="2"/>
  <c r="J317" i="2"/>
  <c r="K317" i="2"/>
  <c r="L317" i="2"/>
  <c r="Q317" i="2"/>
  <c r="C318" i="2"/>
  <c r="D318" i="2"/>
  <c r="E318" i="2"/>
  <c r="F318" i="2"/>
  <c r="H318" i="2"/>
  <c r="R318" i="2" s="1"/>
  <c r="I318" i="2"/>
  <c r="J318" i="2"/>
  <c r="K318" i="2"/>
  <c r="L318" i="2"/>
  <c r="Q318" i="2"/>
  <c r="C319" i="2"/>
  <c r="D319" i="2"/>
  <c r="E319" i="2"/>
  <c r="F319" i="2"/>
  <c r="H319" i="2"/>
  <c r="I319" i="2"/>
  <c r="J319" i="2"/>
  <c r="K319" i="2"/>
  <c r="L319" i="2"/>
  <c r="Q319" i="2"/>
  <c r="C320" i="2"/>
  <c r="D320" i="2"/>
  <c r="E320" i="2"/>
  <c r="F320" i="2"/>
  <c r="H320" i="2"/>
  <c r="I320" i="2"/>
  <c r="J320" i="2"/>
  <c r="K320" i="2"/>
  <c r="L320" i="2"/>
  <c r="Q320" i="2"/>
  <c r="C321" i="2"/>
  <c r="D321" i="2"/>
  <c r="E321" i="2"/>
  <c r="F321" i="2"/>
  <c r="H321" i="2"/>
  <c r="I321" i="2"/>
  <c r="J321" i="2"/>
  <c r="K321" i="2"/>
  <c r="L321" i="2"/>
  <c r="Q321" i="2"/>
  <c r="C322" i="2"/>
  <c r="D322" i="2"/>
  <c r="E322" i="2"/>
  <c r="F322" i="2"/>
  <c r="H322" i="2"/>
  <c r="R322" i="2" s="1"/>
  <c r="I322" i="2"/>
  <c r="J322" i="2"/>
  <c r="K322" i="2"/>
  <c r="L322" i="2"/>
  <c r="Q322" i="2"/>
  <c r="C323" i="2"/>
  <c r="D323" i="2"/>
  <c r="E323" i="2"/>
  <c r="F323" i="2"/>
  <c r="H323" i="2"/>
  <c r="I323" i="2"/>
  <c r="J323" i="2"/>
  <c r="K323" i="2"/>
  <c r="L323" i="2"/>
  <c r="Q323" i="2"/>
  <c r="C324" i="2"/>
  <c r="D324" i="2"/>
  <c r="E324" i="2"/>
  <c r="F324" i="2"/>
  <c r="H324" i="2"/>
  <c r="I324" i="2"/>
  <c r="J324" i="2"/>
  <c r="K324" i="2"/>
  <c r="L324" i="2"/>
  <c r="Q324" i="2"/>
  <c r="C325" i="2"/>
  <c r="D325" i="2"/>
  <c r="E325" i="2"/>
  <c r="F325" i="2"/>
  <c r="H325" i="2"/>
  <c r="I325" i="2"/>
  <c r="J325" i="2"/>
  <c r="K325" i="2"/>
  <c r="L325" i="2"/>
  <c r="Q325" i="2"/>
  <c r="C326" i="2"/>
  <c r="D326" i="2"/>
  <c r="E326" i="2"/>
  <c r="F326" i="2"/>
  <c r="H326" i="2"/>
  <c r="R326" i="2" s="1"/>
  <c r="I326" i="2"/>
  <c r="J326" i="2"/>
  <c r="K326" i="2"/>
  <c r="L326" i="2"/>
  <c r="Q326" i="2"/>
  <c r="C327" i="2"/>
  <c r="D327" i="2"/>
  <c r="E327" i="2"/>
  <c r="F327" i="2"/>
  <c r="H327" i="2"/>
  <c r="I327" i="2"/>
  <c r="J327" i="2"/>
  <c r="K327" i="2"/>
  <c r="L327" i="2"/>
  <c r="Q327" i="2"/>
  <c r="C328" i="2"/>
  <c r="D328" i="2"/>
  <c r="E328" i="2"/>
  <c r="F328" i="2"/>
  <c r="H328" i="2"/>
  <c r="I328" i="2"/>
  <c r="J328" i="2"/>
  <c r="K328" i="2"/>
  <c r="L328" i="2"/>
  <c r="Q328" i="2"/>
  <c r="C329" i="2"/>
  <c r="D329" i="2"/>
  <c r="E329" i="2"/>
  <c r="F329" i="2"/>
  <c r="H329" i="2"/>
  <c r="I329" i="2"/>
  <c r="J329" i="2"/>
  <c r="K329" i="2"/>
  <c r="L329" i="2"/>
  <c r="Q329" i="2"/>
  <c r="C330" i="2"/>
  <c r="D330" i="2"/>
  <c r="E330" i="2"/>
  <c r="F330" i="2"/>
  <c r="H330" i="2"/>
  <c r="R330" i="2" s="1"/>
  <c r="I330" i="2"/>
  <c r="J330" i="2"/>
  <c r="K330" i="2"/>
  <c r="L330" i="2"/>
  <c r="Q330" i="2"/>
  <c r="C331" i="2"/>
  <c r="D331" i="2"/>
  <c r="E331" i="2"/>
  <c r="F331" i="2"/>
  <c r="H331" i="2"/>
  <c r="I331" i="2"/>
  <c r="J331" i="2"/>
  <c r="K331" i="2"/>
  <c r="L331" i="2"/>
  <c r="Q331" i="2"/>
  <c r="C332" i="2"/>
  <c r="D332" i="2"/>
  <c r="E332" i="2"/>
  <c r="F332" i="2"/>
  <c r="H332" i="2"/>
  <c r="I332" i="2"/>
  <c r="J332" i="2"/>
  <c r="K332" i="2"/>
  <c r="L332" i="2"/>
  <c r="Q332" i="2"/>
  <c r="C333" i="2"/>
  <c r="D333" i="2"/>
  <c r="E333" i="2"/>
  <c r="F333" i="2"/>
  <c r="H333" i="2"/>
  <c r="I333" i="2"/>
  <c r="J333" i="2"/>
  <c r="K333" i="2"/>
  <c r="L333" i="2"/>
  <c r="Q333" i="2"/>
  <c r="C334" i="2"/>
  <c r="D334" i="2"/>
  <c r="E334" i="2"/>
  <c r="F334" i="2"/>
  <c r="H334" i="2"/>
  <c r="R334" i="2" s="1"/>
  <c r="I334" i="2"/>
  <c r="J334" i="2"/>
  <c r="K334" i="2"/>
  <c r="L334" i="2"/>
  <c r="Q334" i="2"/>
  <c r="C335" i="2"/>
  <c r="D335" i="2"/>
  <c r="E335" i="2"/>
  <c r="F335" i="2"/>
  <c r="H335" i="2"/>
  <c r="I335" i="2"/>
  <c r="J335" i="2"/>
  <c r="K335" i="2"/>
  <c r="L335" i="2"/>
  <c r="Q335" i="2"/>
  <c r="C336" i="2"/>
  <c r="D336" i="2"/>
  <c r="E336" i="2"/>
  <c r="F336" i="2"/>
  <c r="H336" i="2"/>
  <c r="I336" i="2"/>
  <c r="J336" i="2"/>
  <c r="K336" i="2"/>
  <c r="L336" i="2"/>
  <c r="Q336" i="2"/>
  <c r="C337" i="2"/>
  <c r="D337" i="2"/>
  <c r="E337" i="2"/>
  <c r="F337" i="2"/>
  <c r="H337" i="2"/>
  <c r="I337" i="2"/>
  <c r="J337" i="2"/>
  <c r="K337" i="2"/>
  <c r="L337" i="2"/>
  <c r="Q337" i="2"/>
  <c r="C338" i="2"/>
  <c r="D338" i="2"/>
  <c r="E338" i="2"/>
  <c r="F338" i="2"/>
  <c r="H338" i="2"/>
  <c r="R338" i="2" s="1"/>
  <c r="I338" i="2"/>
  <c r="J338" i="2"/>
  <c r="K338" i="2"/>
  <c r="L338" i="2"/>
  <c r="Q338" i="2"/>
  <c r="C339" i="2"/>
  <c r="D339" i="2"/>
  <c r="E339" i="2"/>
  <c r="F339" i="2"/>
  <c r="H339" i="2"/>
  <c r="I339" i="2"/>
  <c r="J339" i="2"/>
  <c r="K339" i="2"/>
  <c r="L339" i="2"/>
  <c r="Q339" i="2"/>
  <c r="C340" i="2"/>
  <c r="D340" i="2"/>
  <c r="E340" i="2"/>
  <c r="F340" i="2"/>
  <c r="H340" i="2"/>
  <c r="I340" i="2"/>
  <c r="J340" i="2"/>
  <c r="K340" i="2"/>
  <c r="L340" i="2"/>
  <c r="Q340" i="2"/>
  <c r="C341" i="2"/>
  <c r="D341" i="2"/>
  <c r="E341" i="2"/>
  <c r="F341" i="2"/>
  <c r="H341" i="2"/>
  <c r="I341" i="2"/>
  <c r="J341" i="2"/>
  <c r="K341" i="2"/>
  <c r="L341" i="2"/>
  <c r="Q341" i="2"/>
  <c r="C342" i="2"/>
  <c r="D342" i="2"/>
  <c r="E342" i="2"/>
  <c r="F342" i="2"/>
  <c r="H342" i="2"/>
  <c r="R342" i="2" s="1"/>
  <c r="I342" i="2"/>
  <c r="J342" i="2"/>
  <c r="K342" i="2"/>
  <c r="L342" i="2"/>
  <c r="Q342" i="2"/>
  <c r="C343" i="2"/>
  <c r="D343" i="2"/>
  <c r="E343" i="2"/>
  <c r="F343" i="2"/>
  <c r="H343" i="2"/>
  <c r="I343" i="2"/>
  <c r="J343" i="2"/>
  <c r="K343" i="2"/>
  <c r="L343" i="2"/>
  <c r="Q343" i="2"/>
  <c r="R341" i="2" l="1"/>
  <c r="R337" i="2"/>
  <c r="R333" i="2"/>
  <c r="R329" i="2"/>
  <c r="R325" i="2"/>
  <c r="R321" i="2"/>
  <c r="R317" i="2"/>
  <c r="N312" i="2"/>
  <c r="O312" i="2" s="1"/>
  <c r="R298" i="2"/>
  <c r="N293" i="2"/>
  <c r="O293" i="2" s="1"/>
  <c r="R290" i="2"/>
  <c r="R282" i="2"/>
  <c r="R275" i="2"/>
  <c r="N274" i="2"/>
  <c r="O274" i="2" s="1"/>
  <c r="R271" i="2"/>
  <c r="R267" i="2"/>
  <c r="R263" i="2"/>
  <c r="R260" i="2"/>
  <c r="R256" i="2"/>
  <c r="R252" i="2"/>
  <c r="R248" i="2"/>
  <c r="R241" i="2"/>
  <c r="R237" i="2"/>
  <c r="R233" i="2"/>
  <c r="R229" i="2"/>
  <c r="R225" i="2"/>
  <c r="R221" i="2"/>
  <c r="N209" i="2"/>
  <c r="N201" i="2"/>
  <c r="N200" i="2"/>
  <c r="O200" i="2" s="1"/>
  <c r="N331" i="2"/>
  <c r="O331" i="2" s="1"/>
  <c r="R313" i="2"/>
  <c r="N285" i="2"/>
  <c r="O285" i="2" s="1"/>
  <c r="R278" i="2"/>
  <c r="N270" i="2"/>
  <c r="O270" i="2" s="1"/>
  <c r="N266" i="2"/>
  <c r="O266" i="2" s="1"/>
  <c r="N255" i="2"/>
  <c r="N240" i="2"/>
  <c r="O240" i="2" s="1"/>
  <c r="N236" i="2"/>
  <c r="O236" i="2" s="1"/>
  <c r="N232" i="2"/>
  <c r="N224" i="2"/>
  <c r="N220" i="2"/>
  <c r="O220" i="2" s="1"/>
  <c r="N212" i="2"/>
  <c r="R340" i="2"/>
  <c r="R336" i="2"/>
  <c r="R332" i="2"/>
  <c r="R328" i="2"/>
  <c r="R324" i="2"/>
  <c r="R320" i="2"/>
  <c r="R309" i="2"/>
  <c r="R305" i="2"/>
  <c r="R301" i="2"/>
  <c r="R297" i="2"/>
  <c r="N296" i="2"/>
  <c r="R293" i="2"/>
  <c r="R289" i="2"/>
  <c r="R285" i="2"/>
  <c r="R281" i="2"/>
  <c r="N280" i="2"/>
  <c r="O280" i="2" s="1"/>
  <c r="R274" i="2"/>
  <c r="R266" i="2"/>
  <c r="R259" i="2"/>
  <c r="N258" i="2"/>
  <c r="O258" i="2" s="1"/>
  <c r="R255" i="2"/>
  <c r="R251" i="2"/>
  <c r="R247" i="2"/>
  <c r="R244" i="2"/>
  <c r="R240" i="2"/>
  <c r="R236" i="2"/>
  <c r="R232" i="2"/>
  <c r="R228" i="2"/>
  <c r="R224" i="2"/>
  <c r="N208" i="2"/>
  <c r="O208" i="2" s="1"/>
  <c r="N204" i="2"/>
  <c r="O204" i="2" s="1"/>
  <c r="R316" i="2"/>
  <c r="R312" i="2"/>
  <c r="O300" i="2"/>
  <c r="N299" i="2"/>
  <c r="O299" i="2" s="1"/>
  <c r="O288" i="2"/>
  <c r="R277" i="2"/>
  <c r="R262" i="2"/>
  <c r="O254" i="2"/>
  <c r="O250" i="2"/>
  <c r="N239" i="2"/>
  <c r="N231" i="2"/>
  <c r="N223" i="2"/>
  <c r="O223" i="2" s="1"/>
  <c r="R204" i="2"/>
  <c r="R180" i="2"/>
  <c r="R156" i="2"/>
  <c r="R343" i="2"/>
  <c r="R339" i="2"/>
  <c r="R335" i="2"/>
  <c r="R331" i="2"/>
  <c r="R327" i="2"/>
  <c r="R323" i="2"/>
  <c r="R319" i="2"/>
  <c r="R308" i="2"/>
  <c r="R304" i="2"/>
  <c r="R300" i="2"/>
  <c r="R296" i="2"/>
  <c r="R292" i="2"/>
  <c r="R288" i="2"/>
  <c r="R284" i="2"/>
  <c r="R280" i="2"/>
  <c r="R273" i="2"/>
  <c r="R269" i="2"/>
  <c r="R265" i="2"/>
  <c r="R258" i="2"/>
  <c r="R250" i="2"/>
  <c r="R243" i="2"/>
  <c r="R239" i="2"/>
  <c r="R235" i="2"/>
  <c r="R231" i="2"/>
  <c r="R227" i="2"/>
  <c r="R223" i="2"/>
  <c r="R219" i="2"/>
  <c r="R215" i="2"/>
  <c r="N207" i="2"/>
  <c r="O207" i="2" s="1"/>
  <c r="N341" i="2"/>
  <c r="N338" i="2"/>
  <c r="N337" i="2"/>
  <c r="O337" i="2" s="1"/>
  <c r="N334" i="2"/>
  <c r="N333" i="2"/>
  <c r="N330" i="2"/>
  <c r="N329" i="2"/>
  <c r="N326" i="2"/>
  <c r="O326" i="2" s="1"/>
  <c r="N325" i="2"/>
  <c r="O325" i="2" s="1"/>
  <c r="N322" i="2"/>
  <c r="N318" i="2"/>
  <c r="O318" i="2" s="1"/>
  <c r="N310" i="2"/>
  <c r="O310" i="2" s="1"/>
  <c r="N291" i="2"/>
  <c r="N287" i="2"/>
  <c r="N272" i="2"/>
  <c r="O272" i="2" s="1"/>
  <c r="N268" i="2"/>
  <c r="O268" i="2" s="1"/>
  <c r="N253" i="2"/>
  <c r="R246" i="2"/>
  <c r="N238" i="2"/>
  <c r="O238" i="2" s="1"/>
  <c r="N234" i="2"/>
  <c r="O234" i="2" s="1"/>
  <c r="N226" i="2"/>
  <c r="O226" i="2" s="1"/>
  <c r="N222" i="2"/>
  <c r="O222" i="2" s="1"/>
  <c r="N202" i="2"/>
  <c r="N342" i="2"/>
  <c r="O342" i="2" s="1"/>
  <c r="N290" i="2"/>
  <c r="O290" i="2" s="1"/>
  <c r="N248" i="2"/>
  <c r="O248" i="2" s="1"/>
  <c r="N335" i="2"/>
  <c r="N311" i="2"/>
  <c r="N308" i="2"/>
  <c r="O308" i="2" s="1"/>
  <c r="N304" i="2"/>
  <c r="O304" i="2" s="1"/>
  <c r="N284" i="2"/>
  <c r="O284" i="2" s="1"/>
  <c r="O210" i="2"/>
  <c r="N196" i="2"/>
  <c r="O196" i="2" s="1"/>
  <c r="N195" i="2"/>
  <c r="N192" i="2"/>
  <c r="N191" i="2"/>
  <c r="N188" i="2"/>
  <c r="N187" i="2"/>
  <c r="N184" i="2"/>
  <c r="N183" i="2"/>
  <c r="O183" i="2" s="1"/>
  <c r="N180" i="2"/>
  <c r="O180" i="2" s="1"/>
  <c r="N179" i="2"/>
  <c r="O179" i="2" s="1"/>
  <c r="N176" i="2"/>
  <c r="O176" i="2" s="1"/>
  <c r="N175" i="2"/>
  <c r="O175" i="2" s="1"/>
  <c r="N172" i="2"/>
  <c r="O172" i="2" s="1"/>
  <c r="N171" i="2"/>
  <c r="N168" i="2"/>
  <c r="O168" i="2" s="1"/>
  <c r="N167" i="2"/>
  <c r="O167" i="2" s="1"/>
  <c r="N164" i="2"/>
  <c r="O164" i="2" s="1"/>
  <c r="N163" i="2"/>
  <c r="O163" i="2" s="1"/>
  <c r="N160" i="2"/>
  <c r="N159" i="2"/>
  <c r="O159" i="2" s="1"/>
  <c r="N156" i="2"/>
  <c r="N155" i="2"/>
  <c r="O155" i="2" s="1"/>
  <c r="N152" i="2"/>
  <c r="O152" i="2" s="1"/>
  <c r="N151" i="2"/>
  <c r="O151" i="2" s="1"/>
  <c r="O188" i="2"/>
  <c r="N307" i="2"/>
  <c r="N306" i="2"/>
  <c r="O306" i="2" s="1"/>
  <c r="N289" i="2"/>
  <c r="O206" i="2"/>
  <c r="N321" i="2"/>
  <c r="O321" i="2" s="1"/>
  <c r="N314" i="2"/>
  <c r="O314" i="2" s="1"/>
  <c r="N317" i="2"/>
  <c r="N286" i="2"/>
  <c r="O286" i="2" s="1"/>
  <c r="O228" i="2"/>
  <c r="O212" i="2"/>
  <c r="R212" i="2"/>
  <c r="R196" i="2"/>
  <c r="R188" i="2"/>
  <c r="R172" i="2"/>
  <c r="R164" i="2"/>
  <c r="O192" i="2"/>
  <c r="O156" i="2"/>
  <c r="N313" i="2"/>
  <c r="O313" i="2" s="1"/>
  <c r="N302" i="2"/>
  <c r="O302" i="2" s="1"/>
  <c r="N292" i="2"/>
  <c r="O292" i="2" s="1"/>
  <c r="O278" i="2"/>
  <c r="N273" i="2"/>
  <c r="O273" i="2" s="1"/>
  <c r="O262" i="2"/>
  <c r="N257" i="2"/>
  <c r="O246" i="2"/>
  <c r="N241" i="2"/>
  <c r="O241" i="2" s="1"/>
  <c r="N229" i="2"/>
  <c r="O229" i="2" s="1"/>
  <c r="N211" i="2"/>
  <c r="O202" i="2"/>
  <c r="N198" i="2"/>
  <c r="O198" i="2" s="1"/>
  <c r="N197" i="2"/>
  <c r="N194" i="2"/>
  <c r="N193" i="2"/>
  <c r="O193" i="2" s="1"/>
  <c r="N190" i="2"/>
  <c r="O190" i="2" s="1"/>
  <c r="N189" i="2"/>
  <c r="O189" i="2" s="1"/>
  <c r="N186" i="2"/>
  <c r="N185" i="2"/>
  <c r="N182" i="2"/>
  <c r="O182" i="2" s="1"/>
  <c r="N181" i="2"/>
  <c r="N178" i="2"/>
  <c r="O178" i="2" s="1"/>
  <c r="N177" i="2"/>
  <c r="N174" i="2"/>
  <c r="O174" i="2" s="1"/>
  <c r="N173" i="2"/>
  <c r="N170" i="2"/>
  <c r="N169" i="2"/>
  <c r="O169" i="2" s="1"/>
  <c r="N166" i="2"/>
  <c r="O166" i="2" s="1"/>
  <c r="N165" i="2"/>
  <c r="O165" i="2" s="1"/>
  <c r="N162" i="2"/>
  <c r="N161" i="2"/>
  <c r="O161" i="2" s="1"/>
  <c r="N158" i="2"/>
  <c r="O158" i="2" s="1"/>
  <c r="N157" i="2"/>
  <c r="O157" i="2" s="1"/>
  <c r="N154" i="2"/>
  <c r="N153" i="2"/>
  <c r="O153" i="2" s="1"/>
  <c r="O160" i="2"/>
  <c r="N339" i="2"/>
  <c r="N328" i="2"/>
  <c r="O328" i="2" s="1"/>
  <c r="N327" i="2"/>
  <c r="O327" i="2" s="1"/>
  <c r="N324" i="2"/>
  <c r="O324" i="2" s="1"/>
  <c r="N320" i="2"/>
  <c r="N305" i="2"/>
  <c r="O305" i="2" s="1"/>
  <c r="N298" i="2"/>
  <c r="O298" i="2" s="1"/>
  <c r="N295" i="2"/>
  <c r="O295" i="2" s="1"/>
  <c r="N279" i="2"/>
  <c r="O279" i="2" s="1"/>
  <c r="N263" i="2"/>
  <c r="N247" i="2"/>
  <c r="O211" i="2"/>
  <c r="O194" i="2"/>
  <c r="O186" i="2"/>
  <c r="O170" i="2"/>
  <c r="O162" i="2"/>
  <c r="O154" i="2"/>
  <c r="R314" i="2"/>
  <c r="R306" i="2"/>
  <c r="R210" i="2"/>
  <c r="R202" i="2"/>
  <c r="R194" i="2"/>
  <c r="R186" i="2"/>
  <c r="R178" i="2"/>
  <c r="R170" i="2"/>
  <c r="R162" i="2"/>
  <c r="R154" i="2"/>
  <c r="O216" i="2"/>
  <c r="N343" i="2"/>
  <c r="O343" i="2" s="1"/>
  <c r="N340" i="2"/>
  <c r="O340" i="2" s="1"/>
  <c r="N332" i="2"/>
  <c r="O332" i="2" s="1"/>
  <c r="N323" i="2"/>
  <c r="O323" i="2" s="1"/>
  <c r="N319" i="2"/>
  <c r="O319" i="2" s="1"/>
  <c r="N315" i="2"/>
  <c r="N301" i="2"/>
  <c r="O296" i="2"/>
  <c r="N281" i="2"/>
  <c r="O281" i="2" s="1"/>
  <c r="N269" i="2"/>
  <c r="O263" i="2"/>
  <c r="O247" i="2"/>
  <c r="O217" i="2"/>
  <c r="O214" i="2"/>
  <c r="O201" i="2"/>
  <c r="R217" i="2"/>
  <c r="R201" i="2"/>
  <c r="O184" i="2"/>
  <c r="N336" i="2"/>
  <c r="O336" i="2" s="1"/>
  <c r="O316" i="2"/>
  <c r="N297" i="2"/>
  <c r="N294" i="2"/>
  <c r="O294" i="2" s="1"/>
  <c r="O232" i="2"/>
  <c r="O224" i="2"/>
  <c r="O177" i="2"/>
  <c r="O173" i="2"/>
  <c r="R216" i="2"/>
  <c r="R208" i="2"/>
  <c r="R200" i="2"/>
  <c r="R192" i="2"/>
  <c r="R184" i="2"/>
  <c r="R176" i="2"/>
  <c r="R168" i="2"/>
  <c r="R160" i="2"/>
  <c r="R152" i="2"/>
  <c r="O335" i="2"/>
  <c r="O339" i="2"/>
  <c r="O338" i="2"/>
  <c r="O334" i="2"/>
  <c r="O330" i="2"/>
  <c r="O322" i="2"/>
  <c r="O341" i="2"/>
  <c r="O333" i="2"/>
  <c r="O329" i="2"/>
  <c r="O320" i="2"/>
  <c r="O315" i="2"/>
  <c r="O297" i="2"/>
  <c r="N265" i="2"/>
  <c r="O265" i="2" s="1"/>
  <c r="N249" i="2"/>
  <c r="O249" i="2" s="1"/>
  <c r="N233" i="2"/>
  <c r="O233" i="2" s="1"/>
  <c r="N225" i="2"/>
  <c r="O225" i="2" s="1"/>
  <c r="N219" i="2"/>
  <c r="N203" i="2"/>
  <c r="O203" i="2" s="1"/>
  <c r="O219" i="2"/>
  <c r="O317" i="2"/>
  <c r="O301" i="2"/>
  <c r="N277" i="2"/>
  <c r="O271" i="2"/>
  <c r="N261" i="2"/>
  <c r="O261" i="2" s="1"/>
  <c r="O255" i="2"/>
  <c r="N245" i="2"/>
  <c r="O245" i="2" s="1"/>
  <c r="O239" i="2"/>
  <c r="N227" i="2"/>
  <c r="O227" i="2" s="1"/>
  <c r="N215" i="2"/>
  <c r="O215" i="2" s="1"/>
  <c r="O209" i="2"/>
  <c r="N199" i="2"/>
  <c r="O199" i="2" s="1"/>
  <c r="O303" i="2"/>
  <c r="O291" i="2"/>
  <c r="O283" i="2"/>
  <c r="O277" i="2"/>
  <c r="N267" i="2"/>
  <c r="O267" i="2" s="1"/>
  <c r="N251" i="2"/>
  <c r="O251" i="2" s="1"/>
  <c r="N235" i="2"/>
  <c r="O235" i="2" s="1"/>
  <c r="N221" i="2"/>
  <c r="O221" i="2" s="1"/>
  <c r="N205" i="2"/>
  <c r="O205" i="2" s="1"/>
  <c r="O195" i="2"/>
  <c r="O191" i="2"/>
  <c r="O187" i="2"/>
  <c r="O171" i="2"/>
  <c r="O307" i="2"/>
  <c r="O257" i="2"/>
  <c r="O289" i="2"/>
  <c r="O309" i="2"/>
  <c r="O311" i="2"/>
  <c r="O287" i="2"/>
  <c r="N275" i="2"/>
  <c r="O275" i="2" s="1"/>
  <c r="O269" i="2"/>
  <c r="N259" i="2"/>
  <c r="O259" i="2" s="1"/>
  <c r="O253" i="2"/>
  <c r="N243" i="2"/>
  <c r="O243" i="2" s="1"/>
  <c r="O237" i="2"/>
  <c r="O231" i="2"/>
  <c r="N213" i="2"/>
  <c r="O213" i="2" s="1"/>
  <c r="O197" i="2"/>
  <c r="O185" i="2"/>
  <c r="O181" i="2"/>
  <c r="A137" i="2"/>
  <c r="B137" i="2"/>
  <c r="C137" i="2"/>
  <c r="D137" i="2"/>
  <c r="E137" i="2"/>
  <c r="F137" i="2"/>
  <c r="H137" i="2"/>
  <c r="I137" i="2"/>
  <c r="J137" i="2"/>
  <c r="K137" i="2"/>
  <c r="L137" i="2"/>
  <c r="Q137" i="2"/>
  <c r="A138" i="2"/>
  <c r="B138" i="2"/>
  <c r="C138" i="2"/>
  <c r="D138" i="2"/>
  <c r="E138" i="2"/>
  <c r="F138" i="2"/>
  <c r="H138" i="2"/>
  <c r="R138" i="2" s="1"/>
  <c r="I138" i="2"/>
  <c r="J138" i="2"/>
  <c r="K138" i="2"/>
  <c r="L138" i="2"/>
  <c r="Q138" i="2"/>
  <c r="A139" i="2"/>
  <c r="B139" i="2"/>
  <c r="C139" i="2"/>
  <c r="D139" i="2"/>
  <c r="E139" i="2"/>
  <c r="F139" i="2"/>
  <c r="H139" i="2"/>
  <c r="I139" i="2"/>
  <c r="J139" i="2"/>
  <c r="K139" i="2"/>
  <c r="L139" i="2"/>
  <c r="Q139" i="2"/>
  <c r="A140" i="2"/>
  <c r="B140" i="2"/>
  <c r="C140" i="2"/>
  <c r="D140" i="2"/>
  <c r="E140" i="2"/>
  <c r="F140" i="2"/>
  <c r="H140" i="2"/>
  <c r="R140" i="2" s="1"/>
  <c r="I140" i="2"/>
  <c r="J140" i="2"/>
  <c r="K140" i="2"/>
  <c r="L140" i="2"/>
  <c r="Q140" i="2"/>
  <c r="A141" i="2"/>
  <c r="B141" i="2"/>
  <c r="C141" i="2"/>
  <c r="D141" i="2"/>
  <c r="E141" i="2"/>
  <c r="F141" i="2"/>
  <c r="H141" i="2"/>
  <c r="I141" i="2"/>
  <c r="J141" i="2"/>
  <c r="K141" i="2"/>
  <c r="L141" i="2"/>
  <c r="Q141" i="2"/>
  <c r="A142" i="2"/>
  <c r="B142" i="2"/>
  <c r="C142" i="2"/>
  <c r="D142" i="2"/>
  <c r="E142" i="2"/>
  <c r="F142" i="2"/>
  <c r="H142" i="2"/>
  <c r="R142" i="2" s="1"/>
  <c r="I142" i="2"/>
  <c r="J142" i="2"/>
  <c r="K142" i="2"/>
  <c r="L142" i="2"/>
  <c r="Q142" i="2"/>
  <c r="A143" i="2"/>
  <c r="B143" i="2"/>
  <c r="C143" i="2"/>
  <c r="D143" i="2"/>
  <c r="E143" i="2"/>
  <c r="F143" i="2"/>
  <c r="H143" i="2"/>
  <c r="I143" i="2"/>
  <c r="J143" i="2"/>
  <c r="K143" i="2"/>
  <c r="L143" i="2"/>
  <c r="Q143" i="2"/>
  <c r="A144" i="2"/>
  <c r="B144" i="2"/>
  <c r="C144" i="2"/>
  <c r="D144" i="2"/>
  <c r="E144" i="2"/>
  <c r="F144" i="2"/>
  <c r="H144" i="2"/>
  <c r="R144" i="2" s="1"/>
  <c r="I144" i="2"/>
  <c r="J144" i="2"/>
  <c r="K144" i="2"/>
  <c r="L144" i="2"/>
  <c r="Q144" i="2"/>
  <c r="A145" i="2"/>
  <c r="B145" i="2"/>
  <c r="C145" i="2"/>
  <c r="D145" i="2"/>
  <c r="E145" i="2"/>
  <c r="F145" i="2"/>
  <c r="H145" i="2"/>
  <c r="I145" i="2"/>
  <c r="J145" i="2"/>
  <c r="K145" i="2"/>
  <c r="L145" i="2"/>
  <c r="Q145" i="2"/>
  <c r="A146" i="2"/>
  <c r="B146" i="2"/>
  <c r="C146" i="2"/>
  <c r="D146" i="2"/>
  <c r="E146" i="2"/>
  <c r="F146" i="2"/>
  <c r="H146" i="2"/>
  <c r="R146" i="2" s="1"/>
  <c r="I146" i="2"/>
  <c r="J146" i="2"/>
  <c r="K146" i="2"/>
  <c r="L146" i="2"/>
  <c r="Q146" i="2"/>
  <c r="A147" i="2"/>
  <c r="B147" i="2"/>
  <c r="C147" i="2"/>
  <c r="D147" i="2"/>
  <c r="E147" i="2"/>
  <c r="F147" i="2"/>
  <c r="H147" i="2"/>
  <c r="I147" i="2"/>
  <c r="J147" i="2"/>
  <c r="K147" i="2"/>
  <c r="L147" i="2"/>
  <c r="Q147" i="2"/>
  <c r="A148" i="2"/>
  <c r="B148" i="2"/>
  <c r="C148" i="2"/>
  <c r="D148" i="2"/>
  <c r="E148" i="2"/>
  <c r="F148" i="2"/>
  <c r="H148" i="2"/>
  <c r="R148" i="2" s="1"/>
  <c r="I148" i="2"/>
  <c r="J148" i="2"/>
  <c r="K148" i="2"/>
  <c r="L148" i="2"/>
  <c r="Q148" i="2"/>
  <c r="A149" i="2"/>
  <c r="B149" i="2"/>
  <c r="C149" i="2"/>
  <c r="D149" i="2"/>
  <c r="E149" i="2"/>
  <c r="F149" i="2"/>
  <c r="H149" i="2"/>
  <c r="I149" i="2"/>
  <c r="J149" i="2"/>
  <c r="K149" i="2"/>
  <c r="L149" i="2"/>
  <c r="Q149" i="2"/>
  <c r="A150" i="2"/>
  <c r="B150" i="2"/>
  <c r="C150" i="2"/>
  <c r="D150" i="2"/>
  <c r="E150" i="2"/>
  <c r="F150" i="2"/>
  <c r="H150" i="2"/>
  <c r="R150" i="2" s="1"/>
  <c r="I150" i="2"/>
  <c r="J150" i="2"/>
  <c r="K150" i="2"/>
  <c r="L150" i="2"/>
  <c r="Q15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I3" i="2"/>
  <c r="I4" i="2"/>
  <c r="N4" i="2" s="1"/>
  <c r="I5" i="2"/>
  <c r="N5" i="2" s="1"/>
  <c r="I6" i="2"/>
  <c r="N6" i="2" s="1"/>
  <c r="I7" i="2"/>
  <c r="I8" i="2"/>
  <c r="I9" i="2"/>
  <c r="I10" i="2"/>
  <c r="I11" i="2"/>
  <c r="I12" i="2"/>
  <c r="N12" i="2" s="1"/>
  <c r="I13" i="2"/>
  <c r="N13" i="2" s="1"/>
  <c r="I14" i="2"/>
  <c r="N14" i="2" s="1"/>
  <c r="I15" i="2"/>
  <c r="I16" i="2"/>
  <c r="I17" i="2"/>
  <c r="I18" i="2"/>
  <c r="I19" i="2"/>
  <c r="I20" i="2"/>
  <c r="N20" i="2" s="1"/>
  <c r="I21" i="2"/>
  <c r="N21" i="2" s="1"/>
  <c r="I22" i="2"/>
  <c r="N22" i="2" s="1"/>
  <c r="I23" i="2"/>
  <c r="I24" i="2"/>
  <c r="I25" i="2"/>
  <c r="I26" i="2"/>
  <c r="I27" i="2"/>
  <c r="I28" i="2"/>
  <c r="N28" i="2" s="1"/>
  <c r="I29" i="2"/>
  <c r="N29" i="2" s="1"/>
  <c r="I30" i="2"/>
  <c r="N30" i="2" s="1"/>
  <c r="I31" i="2"/>
  <c r="I32" i="2"/>
  <c r="I33" i="2"/>
  <c r="I34" i="2"/>
  <c r="I35" i="2"/>
  <c r="I36" i="2"/>
  <c r="N36" i="2" s="1"/>
  <c r="I37" i="2"/>
  <c r="N37" i="2" s="1"/>
  <c r="I38" i="2"/>
  <c r="N38" i="2" s="1"/>
  <c r="I39" i="2"/>
  <c r="I40" i="2"/>
  <c r="I41" i="2"/>
  <c r="I42" i="2"/>
  <c r="I43" i="2"/>
  <c r="I44" i="2"/>
  <c r="N44" i="2" s="1"/>
  <c r="I45" i="2"/>
  <c r="N45" i="2" s="1"/>
  <c r="I46" i="2"/>
  <c r="N46" i="2" s="1"/>
  <c r="I47" i="2"/>
  <c r="I48" i="2"/>
  <c r="I49" i="2"/>
  <c r="I50" i="2"/>
  <c r="I51" i="2"/>
  <c r="I52" i="2"/>
  <c r="N52" i="2" s="1"/>
  <c r="I53" i="2"/>
  <c r="N53" i="2" s="1"/>
  <c r="I54" i="2"/>
  <c r="N54" i="2" s="1"/>
  <c r="I55" i="2"/>
  <c r="I56" i="2"/>
  <c r="I57" i="2"/>
  <c r="I58" i="2"/>
  <c r="I59" i="2"/>
  <c r="I60" i="2"/>
  <c r="N60" i="2" s="1"/>
  <c r="I61" i="2"/>
  <c r="N61" i="2" s="1"/>
  <c r="I62" i="2"/>
  <c r="N62" i="2" s="1"/>
  <c r="I63" i="2"/>
  <c r="I64" i="2"/>
  <c r="I65" i="2"/>
  <c r="I66" i="2"/>
  <c r="I67" i="2"/>
  <c r="I68" i="2"/>
  <c r="N68" i="2" s="1"/>
  <c r="I69" i="2"/>
  <c r="N69" i="2" s="1"/>
  <c r="I70" i="2"/>
  <c r="N70" i="2" s="1"/>
  <c r="I71" i="2"/>
  <c r="I72" i="2"/>
  <c r="I73" i="2"/>
  <c r="I74" i="2"/>
  <c r="I75" i="2"/>
  <c r="I76" i="2"/>
  <c r="N76" i="2" s="1"/>
  <c r="I77" i="2"/>
  <c r="N77" i="2" s="1"/>
  <c r="I78" i="2"/>
  <c r="N78" i="2" s="1"/>
  <c r="I79" i="2"/>
  <c r="I80" i="2"/>
  <c r="I81" i="2"/>
  <c r="I82" i="2"/>
  <c r="I83" i="2"/>
  <c r="I84" i="2"/>
  <c r="N84" i="2" s="1"/>
  <c r="I85" i="2"/>
  <c r="N85" i="2" s="1"/>
  <c r="I86" i="2"/>
  <c r="N86" i="2" s="1"/>
  <c r="I87" i="2"/>
  <c r="I88" i="2"/>
  <c r="I89" i="2"/>
  <c r="I90" i="2"/>
  <c r="I91" i="2"/>
  <c r="I92" i="2"/>
  <c r="N92" i="2" s="1"/>
  <c r="I93" i="2"/>
  <c r="N93" i="2" s="1"/>
  <c r="I94" i="2"/>
  <c r="N94" i="2" s="1"/>
  <c r="I95" i="2"/>
  <c r="I96" i="2"/>
  <c r="I97" i="2"/>
  <c r="I98" i="2"/>
  <c r="I99" i="2"/>
  <c r="I100" i="2"/>
  <c r="N100" i="2" s="1"/>
  <c r="I101" i="2"/>
  <c r="N101" i="2" s="1"/>
  <c r="I102" i="2"/>
  <c r="N102" i="2" s="1"/>
  <c r="I103" i="2"/>
  <c r="I104" i="2"/>
  <c r="I105" i="2"/>
  <c r="I106" i="2"/>
  <c r="I107" i="2"/>
  <c r="I108" i="2"/>
  <c r="N108" i="2" s="1"/>
  <c r="I109" i="2"/>
  <c r="N109" i="2" s="1"/>
  <c r="I110" i="2"/>
  <c r="N110" i="2" s="1"/>
  <c r="I111" i="2"/>
  <c r="I112" i="2"/>
  <c r="I113" i="2"/>
  <c r="I114" i="2"/>
  <c r="I115" i="2"/>
  <c r="I116" i="2"/>
  <c r="N116" i="2" s="1"/>
  <c r="I117" i="2"/>
  <c r="N117" i="2" s="1"/>
  <c r="I118" i="2"/>
  <c r="N118" i="2" s="1"/>
  <c r="I119" i="2"/>
  <c r="I120" i="2"/>
  <c r="I121" i="2"/>
  <c r="I122" i="2"/>
  <c r="I123" i="2"/>
  <c r="I124" i="2"/>
  <c r="N124" i="2" s="1"/>
  <c r="I125" i="2"/>
  <c r="N125" i="2" s="1"/>
  <c r="I126" i="2"/>
  <c r="N126" i="2" s="1"/>
  <c r="I127" i="2"/>
  <c r="I128" i="2"/>
  <c r="I129" i="2"/>
  <c r="I130" i="2"/>
  <c r="I131" i="2"/>
  <c r="I132" i="2"/>
  <c r="N132" i="2" s="1"/>
  <c r="I133" i="2"/>
  <c r="N133" i="2" s="1"/>
  <c r="I134" i="2"/>
  <c r="N134" i="2" s="1"/>
  <c r="I135" i="2"/>
  <c r="I136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H2" i="2"/>
  <c r="D2" i="2"/>
  <c r="E2" i="2"/>
  <c r="F2" i="2"/>
  <c r="O2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2" i="2"/>
  <c r="A3" i="2"/>
  <c r="B3" i="2"/>
  <c r="A4" i="2"/>
  <c r="A5" i="2"/>
  <c r="A6" i="2"/>
  <c r="A136" i="2"/>
  <c r="A135" i="2"/>
  <c r="A133" i="2"/>
  <c r="A134" i="2"/>
  <c r="E9" i="3" l="1"/>
  <c r="E5" i="3"/>
  <c r="B9" i="3"/>
  <c r="B5" i="3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2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R134" i="2"/>
  <c r="N146" i="2"/>
  <c r="N142" i="2"/>
  <c r="O142" i="2" s="1"/>
  <c r="R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R133" i="2"/>
  <c r="O135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R149" i="2"/>
  <c r="R147" i="2"/>
  <c r="R145" i="2"/>
  <c r="R143" i="2"/>
  <c r="R141" i="2"/>
  <c r="R139" i="2"/>
  <c r="R137" i="2"/>
  <c r="N137" i="2"/>
  <c r="O137" i="2" s="1"/>
  <c r="O148" i="2"/>
  <c r="N144" i="2"/>
  <c r="O144" i="2" s="1"/>
  <c r="N149" i="2"/>
  <c r="O149" i="2" s="1"/>
  <c r="N147" i="2"/>
  <c r="O147" i="2" s="1"/>
  <c r="N138" i="2"/>
  <c r="O138" i="2" s="1"/>
  <c r="N140" i="2"/>
  <c r="O140" i="2" s="1"/>
  <c r="N145" i="2"/>
  <c r="O145" i="2" s="1"/>
  <c r="N141" i="2"/>
  <c r="O141" i="2" s="1"/>
  <c r="N150" i="2"/>
  <c r="O150" i="2" s="1"/>
  <c r="N143" i="2"/>
  <c r="O143" i="2" s="1"/>
  <c r="N139" i="2"/>
  <c r="O139" i="2" s="1"/>
  <c r="N148" i="2"/>
  <c r="O146" i="2"/>
  <c r="N136" i="2"/>
  <c r="O136" i="2" s="1"/>
  <c r="R135" i="2"/>
  <c r="O134" i="2"/>
  <c r="O133" i="2"/>
  <c r="B4" i="3"/>
  <c r="A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E8" i="3"/>
  <c r="R3" i="2"/>
  <c r="R5" i="2"/>
  <c r="R7" i="2"/>
  <c r="E4" i="3"/>
  <c r="R9" i="2"/>
  <c r="R10" i="2"/>
  <c r="R11" i="2"/>
  <c r="R14" i="2"/>
  <c r="R15" i="2"/>
  <c r="R19" i="2"/>
  <c r="R22" i="2"/>
  <c r="R25" i="2"/>
  <c r="R26" i="2"/>
  <c r="R27" i="2"/>
  <c r="R31" i="2"/>
  <c r="R34" i="2"/>
  <c r="R37" i="2"/>
  <c r="R38" i="2"/>
  <c r="O40" i="2"/>
  <c r="R41" i="2"/>
  <c r="R45" i="2"/>
  <c r="R48" i="2"/>
  <c r="R50" i="2"/>
  <c r="R52" i="2"/>
  <c r="R54" i="2"/>
  <c r="R56" i="2"/>
  <c r="R64" i="2"/>
  <c r="R66" i="2"/>
  <c r="R70" i="2"/>
  <c r="R72" i="2"/>
  <c r="R79" i="2"/>
  <c r="R84" i="2"/>
  <c r="R85" i="2"/>
  <c r="R95" i="2"/>
  <c r="R97" i="2"/>
  <c r="R105" i="2"/>
  <c r="R114" i="2"/>
  <c r="R117" i="2"/>
  <c r="R120" i="2"/>
  <c r="R124" i="2"/>
  <c r="R129" i="2"/>
  <c r="R131" i="2"/>
  <c r="O118" i="2" l="1"/>
  <c r="O131" i="2"/>
  <c r="O108" i="2"/>
  <c r="O89" i="2"/>
  <c r="R82" i="2"/>
  <c r="R68" i="2"/>
  <c r="O62" i="2"/>
  <c r="O44" i="2"/>
  <c r="R18" i="2"/>
  <c r="O13" i="2"/>
  <c r="O9" i="2"/>
  <c r="R4" i="2"/>
  <c r="O126" i="2"/>
  <c r="O69" i="2"/>
  <c r="O58" i="2"/>
  <c r="O46" i="2"/>
  <c r="O102" i="2"/>
  <c r="O98" i="2"/>
  <c r="O76" i="2"/>
  <c r="O72" i="2"/>
  <c r="O61" i="2"/>
  <c r="O42" i="2"/>
  <c r="O92" i="2"/>
  <c r="O129" i="2"/>
  <c r="O128" i="2"/>
  <c r="R116" i="2"/>
  <c r="R104" i="2"/>
  <c r="O53" i="2"/>
  <c r="O49" i="2"/>
  <c r="R6" i="2"/>
  <c r="O65" i="2"/>
  <c r="O83" i="2"/>
  <c r="R81" i="2"/>
  <c r="O60" i="2"/>
  <c r="O56" i="2"/>
  <c r="R40" i="2"/>
  <c r="R29" i="2"/>
  <c r="O23" i="2"/>
  <c r="O19" i="2"/>
  <c r="R17" i="2"/>
  <c r="O115" i="2"/>
  <c r="O113" i="2"/>
  <c r="R111" i="2"/>
  <c r="O109" i="2"/>
  <c r="O105" i="2"/>
  <c r="R103" i="2"/>
  <c r="O101" i="2"/>
  <c r="R99" i="2"/>
  <c r="O97" i="2"/>
  <c r="R94" i="2"/>
  <c r="R92" i="2"/>
  <c r="R88" i="2"/>
  <c r="O78" i="2"/>
  <c r="O74" i="2"/>
  <c r="R36" i="2"/>
  <c r="R13" i="2"/>
  <c r="O7" i="2"/>
  <c r="O3" i="2"/>
  <c r="R119" i="2"/>
  <c r="O124" i="2"/>
  <c r="O120" i="2"/>
  <c r="O29" i="2"/>
  <c r="O25" i="2"/>
  <c r="R20" i="2"/>
  <c r="B8" i="3"/>
  <c r="O132" i="2"/>
  <c r="O130" i="2"/>
  <c r="R127" i="2"/>
  <c r="O81" i="2"/>
  <c r="R63" i="2"/>
  <c r="R47" i="2"/>
  <c r="O41" i="2"/>
  <c r="O39" i="2"/>
  <c r="O32" i="2"/>
  <c r="R24" i="2"/>
  <c r="O18" i="2"/>
  <c r="O16" i="2"/>
  <c r="R8" i="2"/>
  <c r="R130" i="2"/>
  <c r="O119" i="2"/>
  <c r="O117" i="2"/>
  <c r="O114" i="2"/>
  <c r="R113" i="2"/>
  <c r="R110" i="2"/>
  <c r="R98" i="2"/>
  <c r="O96" i="2"/>
  <c r="O87" i="2"/>
  <c r="O85" i="2"/>
  <c r="O82" i="2"/>
  <c r="R74" i="2"/>
  <c r="O66" i="2"/>
  <c r="O64" i="2"/>
  <c r="R58" i="2"/>
  <c r="O50" i="2"/>
  <c r="O48" i="2"/>
  <c r="R42" i="2"/>
  <c r="O34" i="2"/>
  <c r="O27" i="2"/>
  <c r="O11" i="2"/>
  <c r="O123" i="2"/>
  <c r="O121" i="2"/>
  <c r="O112" i="2"/>
  <c r="O100" i="2"/>
  <c r="O91" i="2"/>
  <c r="O80" i="2"/>
  <c r="R67" i="2"/>
  <c r="R51" i="2"/>
  <c r="O45" i="2"/>
  <c r="R35" i="2"/>
  <c r="R30" i="2"/>
  <c r="R28" i="2"/>
  <c r="O22" i="2"/>
  <c r="R21" i="2"/>
  <c r="O20" i="2"/>
  <c r="R12" i="2"/>
  <c r="O6" i="2"/>
  <c r="R115" i="2"/>
  <c r="R108" i="2"/>
  <c r="R83" i="2"/>
  <c r="R76" i="2"/>
  <c r="O73" i="2"/>
  <c r="O70" i="2"/>
  <c r="O68" i="2"/>
  <c r="R62" i="2"/>
  <c r="R60" i="2"/>
  <c r="O57" i="2"/>
  <c r="O54" i="2"/>
  <c r="O52" i="2"/>
  <c r="R46" i="2"/>
  <c r="R44" i="2"/>
  <c r="O38" i="2"/>
  <c r="O36" i="2"/>
  <c r="O33" i="2"/>
  <c r="O31" i="2"/>
  <c r="R23" i="2"/>
  <c r="O17" i="2"/>
  <c r="O4" i="2"/>
  <c r="R128" i="2"/>
  <c r="O127" i="2"/>
  <c r="O125" i="2"/>
  <c r="O122" i="2"/>
  <c r="R118" i="2"/>
  <c r="O116" i="2"/>
  <c r="O106" i="2"/>
  <c r="R96" i="2"/>
  <c r="O95" i="2"/>
  <c r="O93" i="2"/>
  <c r="O90" i="2"/>
  <c r="R87" i="2"/>
  <c r="R86" i="2"/>
  <c r="O84" i="2"/>
  <c r="R71" i="2"/>
  <c r="R55" i="2"/>
  <c r="R39" i="2"/>
  <c r="R32" i="2"/>
  <c r="O26" i="2"/>
  <c r="O24" i="2"/>
  <c r="R16" i="2"/>
  <c r="O15" i="2"/>
  <c r="O10" i="2"/>
  <c r="O8" i="2"/>
  <c r="O104" i="2"/>
  <c r="O99" i="2"/>
  <c r="O88" i="2"/>
  <c r="O77" i="2"/>
  <c r="O21" i="2"/>
  <c r="O5" i="2"/>
  <c r="R132" i="2"/>
  <c r="R123" i="2"/>
  <c r="R112" i="2"/>
  <c r="R107" i="2"/>
  <c r="R106" i="2"/>
  <c r="R100" i="2"/>
  <c r="O94" i="2"/>
  <c r="R91" i="2"/>
  <c r="R90" i="2"/>
  <c r="R80" i="2"/>
  <c r="R75" i="2"/>
  <c r="R59" i="2"/>
  <c r="R43" i="2"/>
  <c r="O37" i="2"/>
  <c r="O35" i="2"/>
  <c r="R33" i="2"/>
  <c r="O30" i="2"/>
  <c r="O28" i="2"/>
  <c r="O14" i="2"/>
  <c r="O12" i="2"/>
  <c r="R121" i="2"/>
  <c r="R125" i="2"/>
  <c r="O103" i="2"/>
  <c r="R93" i="2"/>
  <c r="O43" i="2"/>
  <c r="R89" i="2"/>
  <c r="O107" i="2"/>
  <c r="O75" i="2"/>
  <c r="O71" i="2"/>
  <c r="O67" i="2"/>
  <c r="O59" i="2"/>
  <c r="O55" i="2"/>
  <c r="O51" i="2"/>
  <c r="O47" i="2"/>
  <c r="O111" i="2"/>
  <c r="R101" i="2"/>
  <c r="O79" i="2"/>
  <c r="O63" i="2"/>
  <c r="R109" i="2"/>
  <c r="R77" i="2"/>
  <c r="R73" i="2"/>
  <c r="R69" i="2"/>
  <c r="R65" i="2"/>
  <c r="R61" i="2"/>
  <c r="R57" i="2"/>
  <c r="R53" i="2"/>
  <c r="R49" i="2"/>
  <c r="R126" i="2"/>
  <c r="R122" i="2"/>
  <c r="R102" i="2"/>
  <c r="R78" i="2"/>
  <c r="O110" i="2"/>
  <c r="O86" i="2"/>
  <c r="F1" i="2" l="1"/>
  <c r="E1" i="2"/>
  <c r="D1" i="2"/>
  <c r="A1" i="2"/>
  <c r="C1" i="2"/>
  <c r="R2" i="2" l="1"/>
</calcChain>
</file>

<file path=xl/sharedStrings.xml><?xml version="1.0" encoding="utf-8"?>
<sst xmlns="http://schemas.openxmlformats.org/spreadsheetml/2006/main" count="51" uniqueCount="38">
  <si>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</si>
  <si>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</si>
  <si>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</si>
  <si>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</si>
  <si>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</si>
  <si>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</si>
  <si>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</si>
  <si>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</si>
  <si>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</si>
  <si>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</si>
  <si>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</si>
  <si>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</si>
  <si>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</si>
  <si>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</si>
  <si>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</si>
  <si>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</si>
  <si>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</si>
  <si>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</si>
  <si>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</si>
  <si>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</si>
  <si>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</si>
  <si>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</si>
  <si>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</si>
  <si>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</si>
  <si>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</si>
  <si>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</si>
  <si>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</si>
  <si>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/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</si>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</sst>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5" fillId="4" borderId="0" xfId="3" applyBorder="1"/>
    <xf numFmtId="0" fontId="1" fillId="0" borderId="0" xfId="0" applyFont="1"/>
    <xf numFmtId="0" fontId="6" fillId="0" borderId="0" xfId="0" applyFont="1"/>
    <xf numFmtId="0" fontId="4" fillId="3" borderId="1" xfId="2" applyBorder="1"/>
    <xf numFmtId="0" fontId="3" fillId="2" borderId="1" xfId="1" applyBorder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"/>
  <sheetViews>
    <sheetView tabSelected="1" workbookViewId="0">
      <selection activeCell="C22" sqref="C22"/>
    </sheetView>
  </sheetViews>
  <sheetFormatPr defaultRowHeight="14.4" x14ac:dyDescent="0.3"/>
  <cols>
    <col min="1" max="1" width="18.33203125" bestFit="1" customWidth="1" collapsed="1"/>
    <col min="2" max="2" width="21" bestFit="1" customWidth="1" collapsed="1"/>
    <col min="3" max="3" width="18.88671875" bestFit="1" customWidth="1" collapsed="1"/>
    <col min="5" max="5" width="20.5546875" bestFit="1" customWidth="1" collapsed="1"/>
    <col min="7" max="7" width="14.88671875" bestFit="1" customWidth="1" collapsed="1"/>
    <col min="8" max="14" width="14.109375" bestFit="1" customWidth="1" collapsed="1"/>
    <col min="15" max="15" width="14.5546875" bestFit="1" customWidth="1" collapsed="1"/>
    <col min="16" max="16" width="14.109375" bestFit="1" customWidth="1" collapsed="1"/>
    <col min="17" max="17" width="17.33203125" bestFit="1" customWidth="1" collapsed="1"/>
    <col min="20" max="20" width="16.33203125" bestFit="1" customWidth="1" collapsed="1"/>
    <col min="24" max="24" width="15.33203125" bestFit="1" customWidth="1" collapsed="1"/>
    <col min="25" max="25" width="15.33203125" customWidth="1" collapsed="1"/>
  </cols>
  <sheetData>
    <row r="1" spans="1:18" ht="15" thickBot="1" x14ac:dyDescent="0.35">
      <c r="A1" s="1" t="s">
        <v>16</v>
      </c>
      <c r="B1" s="1" t="s">
        <v>26</v>
      </c>
      <c r="C1" s="1" t="s">
        <v>12</v>
      </c>
      <c r="D1" s="1" t="s">
        <v>13</v>
      </c>
      <c r="E1" s="1" t="s">
        <v>0</v>
      </c>
      <c r="F1" s="1" t="s">
        <v>1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17</v>
      </c>
      <c r="P1" s="1" t="s">
        <v>18</v>
      </c>
      <c r="Q1" s="1" t="s">
        <v>20</v>
      </c>
      <c r="R1" s="2"/>
    </row>
    <row r="2" spans="1:18" x14ac:dyDescent="0.3">
      <c r="A2" t="s">
        <v>14</v>
      </c>
      <c r="C2" t="s">
        <v>14</v>
      </c>
      <c r="D2" t="s">
        <v>14</v>
      </c>
      <c r="E2" t="s">
        <v>14</v>
      </c>
      <c r="F2" t="s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136" spans="18:18" x14ac:dyDescent="0.3">
      <c r="R13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R343"/>
  <sheetViews>
    <sheetView workbookViewId="0">
      <selection activeCell="R98" sqref="R98"/>
    </sheetView>
  </sheetViews>
  <sheetFormatPr defaultRowHeight="14.4" x14ac:dyDescent="0.3"/>
  <cols>
    <col min="1" max="1" width="18.33203125" bestFit="1" customWidth="1" collapsed="1"/>
    <col min="2" max="2" width="21" bestFit="1" customWidth="1"/>
    <col min="3" max="3" width="18.88671875" bestFit="1" customWidth="1" collapsed="1"/>
    <col min="4" max="4" width="17.44140625" bestFit="1" customWidth="1" collapsed="1"/>
    <col min="5" max="5" width="20.5546875" bestFit="1" customWidth="1" collapsed="1"/>
    <col min="6" max="6" width="17.44140625" bestFit="1" customWidth="1"/>
    <col min="7" max="7" width="8.88671875" style="6"/>
    <col min="8" max="8" width="15.33203125" bestFit="1" customWidth="1" collapsed="1"/>
    <col min="9" max="9" width="16.33203125" bestFit="1" customWidth="1" collapsed="1"/>
    <col min="10" max="11" width="6.77734375" bestFit="1" customWidth="1" collapsed="1"/>
    <col min="12" max="12" width="6.88671875" bestFit="1" customWidth="1" collapsed="1"/>
    <col min="13" max="13" width="6.88671875" customWidth="1"/>
    <col min="14" max="14" width="6" bestFit="1" customWidth="1" collapsed="1"/>
    <col min="15" max="15" width="15.5546875" bestFit="1" customWidth="1" collapsed="1"/>
    <col min="16" max="16" width="8.88671875" style="6"/>
    <col min="17" max="17" width="21.6640625" bestFit="1" customWidth="1" collapsed="1"/>
    <col min="18" max="18" width="12.6640625" bestFit="1" customWidth="1" collapsed="1"/>
    <col min="21" max="21" width="23" bestFit="1" customWidth="1"/>
    <col min="29" max="29" width="13.33203125" bestFit="1" customWidth="1"/>
  </cols>
  <sheetData>
    <row r="1" spans="1:18" ht="15" thickBot="1" x14ac:dyDescent="0.35">
      <c r="A1" s="1" t="str">
        <f>Transactions!A1</f>
        <v>Time</v>
      </c>
      <c r="B1" s="1" t="s">
        <v>26</v>
      </c>
      <c r="C1" s="1" t="str">
        <f>Transactions!C1</f>
        <v>Situation</v>
      </c>
      <c r="D1" s="1" t="str">
        <f>Transactions!D1</f>
        <v>Method</v>
      </c>
      <c r="E1" s="1" t="str">
        <f>Transactions!E1</f>
        <v>Key</v>
      </c>
      <c r="F1" s="1" t="str">
        <f>Transactions!F1</f>
        <v>Value</v>
      </c>
      <c r="H1" s="3" t="s">
        <v>23</v>
      </c>
      <c r="I1" s="3" t="s">
        <v>21</v>
      </c>
      <c r="J1" s="1" t="s">
        <v>2</v>
      </c>
      <c r="K1" s="1" t="s">
        <v>3</v>
      </c>
      <c r="L1" s="1" t="s">
        <v>4</v>
      </c>
      <c r="M1" s="1"/>
      <c r="N1" s="1" t="s">
        <v>19</v>
      </c>
      <c r="O1" s="1" t="s">
        <v>22</v>
      </c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 t="str">
        <f>IF(Transactions!B2&lt;&gt;"",Transactions!B2,"")</f>
        <v/>
      </c>
      <c r="C2" t="str">
        <f>IF(Transactions!C2&lt;&gt;"",Transactions!C2,"")</f>
        <v>FORMULA_RECORD</v>
      </c>
      <c r="D2" t="str">
        <f>IF(Transactions!D2&lt;&gt;"",Transactions!D2,"")</f>
        <v>FORMULA_RECORD</v>
      </c>
      <c r="E2" t="str">
        <f>IF(Transactions!E2&lt;&gt;"",Transactions!E2,"")</f>
        <v>FORMULA_RECORD</v>
      </c>
      <c r="F2" t="str">
        <f>IF(Transactions!F2&lt;&gt;"",Transactions!F2,"")</f>
        <v>FORMULA_RECORD</v>
      </c>
      <c r="H2">
        <f>IF(Transactions!H2-Transactions!G2&lt;&gt;"",Transactions!H2-Transactions!G2,"")</f>
        <v>0</v>
      </c>
      <c r="I2">
        <f>IF((Transactions!I2-Transactions!G2)-(Transactions!N2-Transactions!H2)&lt;&gt;"",(Transactions!I2-Transactions!G2)-(Transactions!N2-Transactions!H2),"")</f>
        <v>0</v>
      </c>
      <c r="J2">
        <f>IF(Transactions!J2-Transactions!I2&lt;&gt;"",Transactions!J2-Transactions!I2,"")</f>
        <v>0</v>
      </c>
      <c r="K2">
        <f>IF(Transactions!L2-Transactions!K2&lt;&gt;"",Transactions!L2-Transactions!K2,"")</f>
        <v>0</v>
      </c>
      <c r="L2">
        <f>IF(Transactions!N2-Transactions!M2&lt;&gt;"",Transactions!N2-Transactions!M2,"")</f>
        <v>0</v>
      </c>
      <c r="N2">
        <f t="shared" ref="N2:N66" si="0">SUM(I2:L2)</f>
        <v>0</v>
      </c>
      <c r="O2">
        <f>IF(Transactions!M2&lt;&gt;"",Transactions!M2,"")</f>
        <v>0</v>
      </c>
      <c r="Q2">
        <f>IF(Transactions!Q2-Transactions!H2&lt;&gt;"",Transactions!Q2-Transactions!H2,"")</f>
        <v>0</v>
      </c>
      <c r="R2">
        <f>H2+Q2</f>
        <v>0</v>
      </c>
    </row>
    <row r="3" spans="1:18" x14ac:dyDescent="0.3">
      <c r="A3">
        <f>IF(Transactions!A3&lt;&gt;"",Transactions!A3,0)</f>
        <v>0</v>
      </c>
      <c r="B3">
        <f>IF(Transactions!B3&lt;&gt;"",Transactions!B3,0)</f>
        <v>0</v>
      </c>
      <c r="C3" t="str">
        <f>IF(Transactions!C3&lt;&gt;"",Transactions!C3,"")</f>
        <v/>
      </c>
      <c r="D3" t="str">
        <f>IF(Transactions!D3&lt;&gt;"",Transactions!D3,"")</f>
        <v/>
      </c>
      <c r="E3" t="str">
        <f>IF(Transactions!E3&lt;&gt;"",Transactions!E3,"")</f>
        <v/>
      </c>
      <c r="F3" t="str">
        <f>IF(Transactions!F3&lt;&gt;"",Transactions!F3,"")</f>
        <v/>
      </c>
      <c r="H3">
        <f>IF(Transactions!H3-Transactions!G3&lt;&gt;"",Transactions!H3-Transactions!G3,"")</f>
        <v>0</v>
      </c>
      <c r="I3">
        <f>IF((Transactions!I3-Transactions!G3)-(Transactions!N3-Transactions!H3)&lt;&gt;"",(Transactions!I3-Transactions!G3)-(Transactions!N3-Transactions!H3),"")</f>
        <v>0</v>
      </c>
      <c r="J3">
        <f>IF(Transactions!J3-Transactions!I3&lt;&gt;"",Transactions!J3-Transactions!I3,"")</f>
        <v>0</v>
      </c>
      <c r="K3">
        <f>IF(Transactions!L3-Transactions!K3&lt;&gt;"",Transactions!L3-Transactions!K3,"")</f>
        <v>0</v>
      </c>
      <c r="L3">
        <f>IF(Transactions!N3-Transactions!M3&lt;&gt;"",Transactions!N3-Transactions!M3,"")</f>
        <v>0</v>
      </c>
      <c r="N3">
        <f t="shared" si="0"/>
        <v>0</v>
      </c>
      <c r="O3" t="b">
        <f t="shared" ref="O3:O66" si="1">H3=N3</f>
        <v>1</v>
      </c>
      <c r="Q3">
        <f>IF(Transactions!Q3-Transactions!H3&lt;&gt;"",Transactions!Q3-Transactions!H3,"")</f>
        <v>0</v>
      </c>
      <c r="R3">
        <f t="shared" ref="R3:R66" si="2">H3+Q3</f>
        <v>0</v>
      </c>
    </row>
    <row r="4" spans="1:18" x14ac:dyDescent="0.3">
      <c r="A4">
        <f>IF(Transactions!A4&lt;&gt;"",Transactions!A4,0)</f>
        <v>0</v>
      </c>
      <c r="B4">
        <f>IF(Transactions!B4&lt;&gt;"",Transactions!B4,0)</f>
        <v>0</v>
      </c>
      <c r="C4" t="str">
        <f>IF(Transactions!C4&lt;&gt;"",Transactions!C4,"")</f>
        <v/>
      </c>
      <c r="D4" t="str">
        <f>IF(Transactions!D4&lt;&gt;"",Transactions!D4,"")</f>
        <v/>
      </c>
      <c r="E4" t="str">
        <f>IF(Transactions!E4&lt;&gt;"",Transactions!E4,"")</f>
        <v/>
      </c>
      <c r="F4" t="str">
        <f>IF(Transactions!F4&lt;&gt;"",Transactions!F4,"")</f>
        <v/>
      </c>
      <c r="H4">
        <f>IF(Transactions!H4-Transactions!G4&lt;&gt;"",Transactions!H4-Transactions!G4,"")</f>
        <v>0</v>
      </c>
      <c r="I4">
        <f>IF((Transactions!I4-Transactions!G4)-(Transactions!N4-Transactions!H4)&lt;&gt;"",(Transactions!I4-Transactions!G4)-(Transactions!N4-Transactions!H4),"")</f>
        <v>0</v>
      </c>
      <c r="J4">
        <f>IF(Transactions!J4-Transactions!I4&lt;&gt;"",Transactions!J4-Transactions!I4,"")</f>
        <v>0</v>
      </c>
      <c r="K4">
        <f>IF(Transactions!L4-Transactions!K4&lt;&gt;"",Transactions!L4-Transactions!K4,"")</f>
        <v>0</v>
      </c>
      <c r="L4">
        <f>IF(Transactions!N4-Transactions!M4&lt;&gt;"",Transactions!N4-Transactions!M4,"")</f>
        <v>0</v>
      </c>
      <c r="N4">
        <f t="shared" si="0"/>
        <v>0</v>
      </c>
      <c r="O4" t="b">
        <f t="shared" si="1"/>
        <v>1</v>
      </c>
      <c r="Q4">
        <f>IF(Transactions!Q4-Transactions!H4&lt;&gt;"",Transactions!Q4-Transactions!H4,"")</f>
        <v>0</v>
      </c>
      <c r="R4">
        <f t="shared" si="2"/>
        <v>0</v>
      </c>
    </row>
    <row r="5" spans="1:18" x14ac:dyDescent="0.3">
      <c r="A5">
        <f>IF(Transactions!A5&lt;&gt;"",Transactions!A5,0)</f>
        <v>0</v>
      </c>
      <c r="B5">
        <f>IF(Transactions!B5&lt;&gt;"",Transactions!B5,0)</f>
        <v>0</v>
      </c>
      <c r="C5" t="str">
        <f>IF(Transactions!C5&lt;&gt;"",Transactions!C5,"")</f>
        <v/>
      </c>
      <c r="D5" t="str">
        <f>IF(Transactions!D5&lt;&gt;"",Transactions!D5,"")</f>
        <v/>
      </c>
      <c r="E5" t="str">
        <f>IF(Transactions!E5&lt;&gt;"",Transactions!E5,"")</f>
        <v/>
      </c>
      <c r="F5" t="str">
        <f>IF(Transactions!F5&lt;&gt;"",Transactions!F5,"")</f>
        <v/>
      </c>
      <c r="H5">
        <f>IF(Transactions!H5-Transactions!G5&lt;&gt;"",Transactions!H5-Transactions!G5,"")</f>
        <v>0</v>
      </c>
      <c r="I5">
        <f>IF((Transactions!I5-Transactions!G5)-(Transactions!N5-Transactions!H5)&lt;&gt;"",(Transactions!I5-Transactions!G5)-(Transactions!N5-Transactions!H5),"")</f>
        <v>0</v>
      </c>
      <c r="J5">
        <f>IF(Transactions!J5-Transactions!I5&lt;&gt;"",Transactions!J5-Transactions!I5,"")</f>
        <v>0</v>
      </c>
      <c r="K5">
        <f>IF(Transactions!L5-Transactions!K5&lt;&gt;"",Transactions!L5-Transactions!K5,"")</f>
        <v>0</v>
      </c>
      <c r="L5">
        <f>IF(Transactions!N5-Transactions!M5&lt;&gt;"",Transactions!N5-Transactions!M5,"")</f>
        <v>0</v>
      </c>
      <c r="N5">
        <f t="shared" si="0"/>
        <v>0</v>
      </c>
      <c r="O5" t="b">
        <f t="shared" si="1"/>
        <v>1</v>
      </c>
      <c r="Q5">
        <f>IF(Transactions!Q5-Transactions!H5&lt;&gt;"",Transactions!Q5-Transactions!H5,"")</f>
        <v>0</v>
      </c>
      <c r="R5">
        <f t="shared" si="2"/>
        <v>0</v>
      </c>
    </row>
    <row r="6" spans="1:18" x14ac:dyDescent="0.3">
      <c r="A6">
        <f>IF(Transactions!A6&lt;&gt;"",Transactions!A6,0)</f>
        <v>0</v>
      </c>
      <c r="B6">
        <f>IF(Transactions!B6&lt;&gt;"",Transactions!B6,0)</f>
        <v>0</v>
      </c>
      <c r="C6" t="str">
        <f>IF(Transactions!C6&lt;&gt;"",Transactions!C6,"")</f>
        <v/>
      </c>
      <c r="D6" t="str">
        <f>IF(Transactions!D6&lt;&gt;"",Transactions!D6,"")</f>
        <v/>
      </c>
      <c r="E6" t="str">
        <f>IF(Transactions!E6&lt;&gt;"",Transactions!E6,"")</f>
        <v/>
      </c>
      <c r="F6" t="str">
        <f>IF(Transactions!F6&lt;&gt;"",Transactions!F6,"")</f>
        <v/>
      </c>
      <c r="H6">
        <f>IF(Transactions!H6-Transactions!G6&lt;&gt;"",Transactions!H6-Transactions!G6,"")</f>
        <v>0</v>
      </c>
      <c r="I6">
        <f>IF((Transactions!I6-Transactions!G6)-(Transactions!N6-Transactions!H6)&lt;&gt;"",(Transactions!I6-Transactions!G6)-(Transactions!N6-Transactions!H6),"")</f>
        <v>0</v>
      </c>
      <c r="J6">
        <f>IF(Transactions!J6-Transactions!I6&lt;&gt;"",Transactions!J6-Transactions!I6,"")</f>
        <v>0</v>
      </c>
      <c r="K6">
        <f>IF(Transactions!L6-Transactions!K6&lt;&gt;"",Transactions!L6-Transactions!K6,"")</f>
        <v>0</v>
      </c>
      <c r="L6">
        <f>IF(Transactions!N6-Transactions!M6&lt;&gt;"",Transactions!N6-Transactions!M6,"")</f>
        <v>0</v>
      </c>
      <c r="N6">
        <f t="shared" si="0"/>
        <v>0</v>
      </c>
      <c r="O6" t="b">
        <f t="shared" si="1"/>
        <v>1</v>
      </c>
      <c r="Q6">
        <f>IF(Transactions!Q6-Transactions!H6&lt;&gt;"",Transactions!Q6-Transactions!H6,"")</f>
        <v>0</v>
      </c>
      <c r="R6">
        <f t="shared" si="2"/>
        <v>0</v>
      </c>
    </row>
    <row r="7" spans="1:18" x14ac:dyDescent="0.3">
      <c r="A7">
        <f>IF(Transactions!A7&lt;&gt;"",Transactions!A7,0)</f>
        <v>0</v>
      </c>
      <c r="B7">
        <f>IF(Transactions!B7&lt;&gt;"",Transactions!B7,0)</f>
        <v>0</v>
      </c>
      <c r="C7" t="str">
        <f>IF(Transactions!C7&lt;&gt;"",Transactions!C7,"")</f>
        <v/>
      </c>
      <c r="D7" t="str">
        <f>IF(Transactions!D7&lt;&gt;"",Transactions!D7,"")</f>
        <v/>
      </c>
      <c r="E7" t="str">
        <f>IF(Transactions!E7&lt;&gt;"",Transactions!E7,"")</f>
        <v/>
      </c>
      <c r="F7" t="str">
        <f>IF(Transactions!F7&lt;&gt;"",Transactions!F7,"")</f>
        <v/>
      </c>
      <c r="H7">
        <f>IF(Transactions!H7-Transactions!G7&lt;&gt;"",Transactions!H7-Transactions!G7,"")</f>
        <v>0</v>
      </c>
      <c r="I7">
        <f>IF((Transactions!I7-Transactions!G7)-(Transactions!N7-Transactions!H7)&lt;&gt;"",(Transactions!I7-Transactions!G7)-(Transactions!N7-Transactions!H7),"")</f>
        <v>0</v>
      </c>
      <c r="J7">
        <f>IF(Transactions!J7-Transactions!I7&lt;&gt;"",Transactions!J7-Transactions!I7,"")</f>
        <v>0</v>
      </c>
      <c r="K7">
        <f>IF(Transactions!L7-Transactions!K7&lt;&gt;"",Transactions!L7-Transactions!K7,"")</f>
        <v>0</v>
      </c>
      <c r="L7">
        <f>IF(Transactions!N7-Transactions!M7&lt;&gt;"",Transactions!N7-Transactions!M7,"")</f>
        <v>0</v>
      </c>
      <c r="N7">
        <f t="shared" si="0"/>
        <v>0</v>
      </c>
      <c r="O7" t="b">
        <f t="shared" si="1"/>
        <v>1</v>
      </c>
      <c r="Q7">
        <f>IF(Transactions!Q7-Transactions!H7&lt;&gt;"",Transactions!Q7-Transactions!H7,"")</f>
        <v>0</v>
      </c>
      <c r="R7">
        <f t="shared" si="2"/>
        <v>0</v>
      </c>
    </row>
    <row r="8" spans="1:18" x14ac:dyDescent="0.3">
      <c r="A8">
        <f>IF(Transactions!A8&lt;&gt;"",Transactions!A8,0)</f>
        <v>0</v>
      </c>
      <c r="B8">
        <f>IF(Transactions!B8&lt;&gt;"",Transactions!B8,0)</f>
        <v>0</v>
      </c>
      <c r="C8" t="str">
        <f>IF(Transactions!C8&lt;&gt;"",Transactions!C8,"")</f>
        <v/>
      </c>
      <c r="D8" t="str">
        <f>IF(Transactions!D8&lt;&gt;"",Transactions!D8,"")</f>
        <v/>
      </c>
      <c r="E8" t="str">
        <f>IF(Transactions!E8&lt;&gt;"",Transactions!E8,"")</f>
        <v/>
      </c>
      <c r="F8" t="str">
        <f>IF(Transactions!F8&lt;&gt;"",Transactions!F8,"")</f>
        <v/>
      </c>
      <c r="H8">
        <f>IF(Transactions!H8-Transactions!G8&lt;&gt;"",Transactions!H8-Transactions!G8,"")</f>
        <v>0</v>
      </c>
      <c r="I8">
        <f>IF((Transactions!I8-Transactions!G8)-(Transactions!N8-Transactions!H8)&lt;&gt;"",(Transactions!I8-Transactions!G8)-(Transactions!N8-Transactions!H8),"")</f>
        <v>0</v>
      </c>
      <c r="J8">
        <f>IF(Transactions!J8-Transactions!I8&lt;&gt;"",Transactions!J8-Transactions!I8,"")</f>
        <v>0</v>
      </c>
      <c r="K8">
        <f>IF(Transactions!L8-Transactions!K8&lt;&gt;"",Transactions!L8-Transactions!K8,"")</f>
        <v>0</v>
      </c>
      <c r="L8">
        <f>IF(Transactions!N8-Transactions!M8&lt;&gt;"",Transactions!N8-Transactions!M8,"")</f>
        <v>0</v>
      </c>
      <c r="N8">
        <f t="shared" si="0"/>
        <v>0</v>
      </c>
      <c r="O8" t="b">
        <f t="shared" si="1"/>
        <v>1</v>
      </c>
      <c r="Q8">
        <f>IF(Transactions!Q8-Transactions!H8&lt;&gt;"",Transactions!Q8-Transactions!H8,"")</f>
        <v>0</v>
      </c>
      <c r="R8">
        <f t="shared" si="2"/>
        <v>0</v>
      </c>
    </row>
    <row r="9" spans="1:18" x14ac:dyDescent="0.3">
      <c r="A9">
        <f>IF(Transactions!A9&lt;&gt;"",Transactions!A9,0)</f>
        <v>0</v>
      </c>
      <c r="B9">
        <f>IF(Transactions!B9&lt;&gt;"",Transactions!B9,0)</f>
        <v>0</v>
      </c>
      <c r="C9" t="str">
        <f>IF(Transactions!C9&lt;&gt;"",Transactions!C9,"")</f>
        <v/>
      </c>
      <c r="D9" t="str">
        <f>IF(Transactions!D9&lt;&gt;"",Transactions!D9,"")</f>
        <v/>
      </c>
      <c r="E9" t="str">
        <f>IF(Transactions!E9&lt;&gt;"",Transactions!E9,"")</f>
        <v/>
      </c>
      <c r="F9" t="str">
        <f>IF(Transactions!F9&lt;&gt;"",Transactions!F9,"")</f>
        <v/>
      </c>
      <c r="H9">
        <f>IF(Transactions!H9-Transactions!G9&lt;&gt;"",Transactions!H9-Transactions!G9,"")</f>
        <v>0</v>
      </c>
      <c r="I9">
        <f>IF((Transactions!I9-Transactions!G9)-(Transactions!N9-Transactions!H9)&lt;&gt;"",(Transactions!I9-Transactions!G9)-(Transactions!N9-Transactions!H9),"")</f>
        <v>0</v>
      </c>
      <c r="J9">
        <f>IF(Transactions!J9-Transactions!I9&lt;&gt;"",Transactions!J9-Transactions!I9,"")</f>
        <v>0</v>
      </c>
      <c r="K9">
        <f>IF(Transactions!L9-Transactions!K9&lt;&gt;"",Transactions!L9-Transactions!K9,"")</f>
        <v>0</v>
      </c>
      <c r="L9">
        <f>IF(Transactions!N9-Transactions!M9&lt;&gt;"",Transactions!N9-Transactions!M9,"")</f>
        <v>0</v>
      </c>
      <c r="N9">
        <f t="shared" si="0"/>
        <v>0</v>
      </c>
      <c r="O9" t="b">
        <f t="shared" si="1"/>
        <v>1</v>
      </c>
      <c r="Q9">
        <f>IF(Transactions!Q9-Transactions!H9&lt;&gt;"",Transactions!Q9-Transactions!H9,"")</f>
        <v>0</v>
      </c>
      <c r="R9">
        <f t="shared" si="2"/>
        <v>0</v>
      </c>
    </row>
    <row r="10" spans="1:18" x14ac:dyDescent="0.3">
      <c r="A10">
        <f>IF(Transactions!A10&lt;&gt;"",Transactions!A10,0)</f>
        <v>0</v>
      </c>
      <c r="B10">
        <f>IF(Transactions!B10&lt;&gt;"",Transactions!B10,0)</f>
        <v>0</v>
      </c>
      <c r="C10" t="str">
        <f>IF(Transactions!C10&lt;&gt;"",Transactions!C10,"")</f>
        <v/>
      </c>
      <c r="D10" t="str">
        <f>IF(Transactions!D10&lt;&gt;"",Transactions!D10,"")</f>
        <v/>
      </c>
      <c r="E10" t="str">
        <f>IF(Transactions!E10&lt;&gt;"",Transactions!E10,"")</f>
        <v/>
      </c>
      <c r="F10" t="str">
        <f>IF(Transactions!F10&lt;&gt;"",Transactions!F10,"")</f>
        <v/>
      </c>
      <c r="H10">
        <f>IF(Transactions!H10-Transactions!G10&lt;&gt;"",Transactions!H10-Transactions!G10,"")</f>
        <v>0</v>
      </c>
      <c r="I10">
        <f>IF((Transactions!I10-Transactions!G10)-(Transactions!N10-Transactions!H10)&lt;&gt;"",(Transactions!I10-Transactions!G10)-(Transactions!N10-Transactions!H10),"")</f>
        <v>0</v>
      </c>
      <c r="J10">
        <f>IF(Transactions!J10-Transactions!I10&lt;&gt;"",Transactions!J10-Transactions!I10,"")</f>
        <v>0</v>
      </c>
      <c r="K10">
        <f>IF(Transactions!L10-Transactions!K10&lt;&gt;"",Transactions!L10-Transactions!K10,"")</f>
        <v>0</v>
      </c>
      <c r="L10">
        <f>IF(Transactions!N10-Transactions!M10&lt;&gt;"",Transactions!N10-Transactions!M10,"")</f>
        <v>0</v>
      </c>
      <c r="N10">
        <f t="shared" si="0"/>
        <v>0</v>
      </c>
      <c r="O10" t="b">
        <f t="shared" si="1"/>
        <v>1</v>
      </c>
      <c r="Q10">
        <f>IF(Transactions!Q10-Transactions!H10&lt;&gt;"",Transactions!Q10-Transactions!H10,"")</f>
        <v>0</v>
      </c>
      <c r="R10">
        <f t="shared" si="2"/>
        <v>0</v>
      </c>
    </row>
    <row r="11" spans="1:18" x14ac:dyDescent="0.3">
      <c r="A11">
        <f>IF(Transactions!A11&lt;&gt;"",Transactions!A11,0)</f>
        <v>0</v>
      </c>
      <c r="B11">
        <f>IF(Transactions!B11&lt;&gt;"",Transactions!B11,0)</f>
        <v>0</v>
      </c>
      <c r="C11" t="str">
        <f>IF(Transactions!C11&lt;&gt;"",Transactions!C11,"")</f>
        <v/>
      </c>
      <c r="D11" t="str">
        <f>IF(Transactions!D11&lt;&gt;"",Transactions!D11,"")</f>
        <v/>
      </c>
      <c r="E11" t="str">
        <f>IF(Transactions!E11&lt;&gt;"",Transactions!E11,"")</f>
        <v/>
      </c>
      <c r="F11" t="str">
        <f>IF(Transactions!F11&lt;&gt;"",Transactions!F11,"")</f>
        <v/>
      </c>
      <c r="H11">
        <f>IF(Transactions!H11-Transactions!G11&lt;&gt;"",Transactions!H11-Transactions!G11,"")</f>
        <v>0</v>
      </c>
      <c r="I11">
        <f>IF((Transactions!I11-Transactions!G11)-(Transactions!N11-Transactions!H11)&lt;&gt;"",(Transactions!I11-Transactions!G11)-(Transactions!N11-Transactions!H11),"")</f>
        <v>0</v>
      </c>
      <c r="J11">
        <f>IF(Transactions!J11-Transactions!I11&lt;&gt;"",Transactions!J11-Transactions!I11,"")</f>
        <v>0</v>
      </c>
      <c r="K11">
        <f>IF(Transactions!L11-Transactions!K11&lt;&gt;"",Transactions!L11-Transactions!K11,"")</f>
        <v>0</v>
      </c>
      <c r="L11">
        <f>IF(Transactions!N11-Transactions!M11&lt;&gt;"",Transactions!N11-Transactions!M11,"")</f>
        <v>0</v>
      </c>
      <c r="N11">
        <f t="shared" si="0"/>
        <v>0</v>
      </c>
      <c r="O11" t="b">
        <f t="shared" si="1"/>
        <v>1</v>
      </c>
      <c r="Q11">
        <f>IF(Transactions!Q11-Transactions!H11&lt;&gt;"",Transactions!Q11-Transactions!H11,"")</f>
        <v>0</v>
      </c>
      <c r="R11">
        <f t="shared" si="2"/>
        <v>0</v>
      </c>
    </row>
    <row r="12" spans="1:18" x14ac:dyDescent="0.3">
      <c r="A12">
        <f>IF(Transactions!A12&lt;&gt;"",Transactions!A12,0)</f>
        <v>0</v>
      </c>
      <c r="B12">
        <f>IF(Transactions!B12&lt;&gt;"",Transactions!B12,0)</f>
        <v>0</v>
      </c>
      <c r="C12" t="str">
        <f>IF(Transactions!C12&lt;&gt;"",Transactions!C12,"")</f>
        <v/>
      </c>
      <c r="D12" t="str">
        <f>IF(Transactions!D12&lt;&gt;"",Transactions!D12,"")</f>
        <v/>
      </c>
      <c r="E12" t="str">
        <f>IF(Transactions!E12&lt;&gt;"",Transactions!E12,"")</f>
        <v/>
      </c>
      <c r="F12" t="str">
        <f>IF(Transactions!F12&lt;&gt;"",Transactions!F12,"")</f>
        <v/>
      </c>
      <c r="H12">
        <f>IF(Transactions!H12-Transactions!G12&lt;&gt;"",Transactions!H12-Transactions!G12,"")</f>
        <v>0</v>
      </c>
      <c r="I12">
        <f>IF((Transactions!I12-Transactions!G12)-(Transactions!N12-Transactions!H12)&lt;&gt;"",(Transactions!I12-Transactions!G12)-(Transactions!N12-Transactions!H12),"")</f>
        <v>0</v>
      </c>
      <c r="J12">
        <f>IF(Transactions!J12-Transactions!I12&lt;&gt;"",Transactions!J12-Transactions!I12,"")</f>
        <v>0</v>
      </c>
      <c r="K12">
        <f>IF(Transactions!L12-Transactions!K12&lt;&gt;"",Transactions!L12-Transactions!K12,"")</f>
        <v>0</v>
      </c>
      <c r="L12">
        <f>IF(Transactions!N12-Transactions!M12&lt;&gt;"",Transactions!N12-Transactions!M12,"")</f>
        <v>0</v>
      </c>
      <c r="N12">
        <f t="shared" si="0"/>
        <v>0</v>
      </c>
      <c r="O12" t="b">
        <f t="shared" si="1"/>
        <v>1</v>
      </c>
      <c r="Q12">
        <f>IF(Transactions!Q12-Transactions!H12&lt;&gt;"",Transactions!Q12-Transactions!H12,"")</f>
        <v>0</v>
      </c>
      <c r="R12">
        <f t="shared" si="2"/>
        <v>0</v>
      </c>
    </row>
    <row r="13" spans="1:18" x14ac:dyDescent="0.3">
      <c r="A13">
        <f>IF(Transactions!A13&lt;&gt;"",Transactions!A13,0)</f>
        <v>0</v>
      </c>
      <c r="B13">
        <f>IF(Transactions!B13&lt;&gt;"",Transactions!B13,0)</f>
        <v>0</v>
      </c>
      <c r="C13" t="str">
        <f>IF(Transactions!C13&lt;&gt;"",Transactions!C13,"")</f>
        <v/>
      </c>
      <c r="D13" t="str">
        <f>IF(Transactions!D13&lt;&gt;"",Transactions!D13,"")</f>
        <v/>
      </c>
      <c r="E13" t="str">
        <f>IF(Transactions!E13&lt;&gt;"",Transactions!E13,"")</f>
        <v/>
      </c>
      <c r="F13" t="str">
        <f>IF(Transactions!F13&lt;&gt;"",Transactions!F13,"")</f>
        <v/>
      </c>
      <c r="H13">
        <f>IF(Transactions!H13-Transactions!G13&lt;&gt;"",Transactions!H13-Transactions!G13,"")</f>
        <v>0</v>
      </c>
      <c r="I13">
        <f>IF((Transactions!I13-Transactions!G13)-(Transactions!N13-Transactions!H13)&lt;&gt;"",(Transactions!I13-Transactions!G13)-(Transactions!N13-Transactions!H13),"")</f>
        <v>0</v>
      </c>
      <c r="J13">
        <f>IF(Transactions!J13-Transactions!I13&lt;&gt;"",Transactions!J13-Transactions!I13,"")</f>
        <v>0</v>
      </c>
      <c r="K13">
        <f>IF(Transactions!L13-Transactions!K13&lt;&gt;"",Transactions!L13-Transactions!K13,"")</f>
        <v>0</v>
      </c>
      <c r="L13">
        <f>IF(Transactions!N13-Transactions!M13&lt;&gt;"",Transactions!N13-Transactions!M13,"")</f>
        <v>0</v>
      </c>
      <c r="N13">
        <f t="shared" si="0"/>
        <v>0</v>
      </c>
      <c r="O13" t="b">
        <f t="shared" si="1"/>
        <v>1</v>
      </c>
      <c r="Q13">
        <f>IF(Transactions!Q13-Transactions!H13&lt;&gt;"",Transactions!Q13-Transactions!H13,"")</f>
        <v>0</v>
      </c>
      <c r="R13">
        <f t="shared" si="2"/>
        <v>0</v>
      </c>
    </row>
    <row r="14" spans="1:18" x14ac:dyDescent="0.3">
      <c r="A14">
        <f>IF(Transactions!A14&lt;&gt;"",Transactions!A14,0)</f>
        <v>0</v>
      </c>
      <c r="B14">
        <f>IF(Transactions!B14&lt;&gt;"",Transactions!B14,0)</f>
        <v>0</v>
      </c>
      <c r="C14" t="str">
        <f>IF(Transactions!C14&lt;&gt;"",Transactions!C14,"")</f>
        <v/>
      </c>
      <c r="D14" t="str">
        <f>IF(Transactions!D14&lt;&gt;"",Transactions!D14,"")</f>
        <v/>
      </c>
      <c r="E14" t="str">
        <f>IF(Transactions!E14&lt;&gt;"",Transactions!E14,"")</f>
        <v/>
      </c>
      <c r="F14" t="str">
        <f>IF(Transactions!F14&lt;&gt;"",Transactions!F14,"")</f>
        <v/>
      </c>
      <c r="H14">
        <f>IF(Transactions!H14-Transactions!G14&lt;&gt;"",Transactions!H14-Transactions!G14,"")</f>
        <v>0</v>
      </c>
      <c r="I14">
        <f>IF((Transactions!I14-Transactions!G14)-(Transactions!N14-Transactions!H14)&lt;&gt;"",(Transactions!I14-Transactions!G14)-(Transactions!N14-Transactions!H14),"")</f>
        <v>0</v>
      </c>
      <c r="J14">
        <f>IF(Transactions!J14-Transactions!I14&lt;&gt;"",Transactions!J14-Transactions!I14,"")</f>
        <v>0</v>
      </c>
      <c r="K14">
        <f>IF(Transactions!L14-Transactions!K14&lt;&gt;"",Transactions!L14-Transactions!K14,"")</f>
        <v>0</v>
      </c>
      <c r="L14">
        <f>IF(Transactions!N14-Transactions!M14&lt;&gt;"",Transactions!N14-Transactions!M14,"")</f>
        <v>0</v>
      </c>
      <c r="N14">
        <f t="shared" si="0"/>
        <v>0</v>
      </c>
      <c r="O14" t="b">
        <f t="shared" si="1"/>
        <v>1</v>
      </c>
      <c r="Q14">
        <f>IF(Transactions!Q14-Transactions!H14&lt;&gt;"",Transactions!Q14-Transactions!H14,"")</f>
        <v>0</v>
      </c>
      <c r="R14">
        <f t="shared" si="2"/>
        <v>0</v>
      </c>
    </row>
    <row r="15" spans="1:18" x14ac:dyDescent="0.3">
      <c r="A15">
        <f>IF(Transactions!A15&lt;&gt;"",Transactions!A15,0)</f>
        <v>0</v>
      </c>
      <c r="B15">
        <f>IF(Transactions!B15&lt;&gt;"",Transactions!B15,0)</f>
        <v>0</v>
      </c>
      <c r="C15" t="str">
        <f>IF(Transactions!C15&lt;&gt;"",Transactions!C15,"")</f>
        <v/>
      </c>
      <c r="D15" t="str">
        <f>IF(Transactions!D15&lt;&gt;"",Transactions!D15,"")</f>
        <v/>
      </c>
      <c r="E15" t="str">
        <f>IF(Transactions!E15&lt;&gt;"",Transactions!E15,"")</f>
        <v/>
      </c>
      <c r="F15" t="str">
        <f>IF(Transactions!F15&lt;&gt;"",Transactions!F15,"")</f>
        <v/>
      </c>
      <c r="H15">
        <f>IF(Transactions!H15-Transactions!G15&lt;&gt;"",Transactions!H15-Transactions!G15,"")</f>
        <v>0</v>
      </c>
      <c r="I15">
        <f>IF((Transactions!I15-Transactions!G15)-(Transactions!N15-Transactions!H15)&lt;&gt;"",(Transactions!I15-Transactions!G15)-(Transactions!N15-Transactions!H15),"")</f>
        <v>0</v>
      </c>
      <c r="J15">
        <f>IF(Transactions!J15-Transactions!I15&lt;&gt;"",Transactions!J15-Transactions!I15,"")</f>
        <v>0</v>
      </c>
      <c r="K15">
        <f>IF(Transactions!L15-Transactions!K15&lt;&gt;"",Transactions!L15-Transactions!K15,"")</f>
        <v>0</v>
      </c>
      <c r="L15">
        <f>IF(Transactions!N15-Transactions!M15&lt;&gt;"",Transactions!N15-Transactions!M15,"")</f>
        <v>0</v>
      </c>
      <c r="N15">
        <f t="shared" si="0"/>
        <v>0</v>
      </c>
      <c r="O15" t="b">
        <f t="shared" si="1"/>
        <v>1</v>
      </c>
      <c r="Q15">
        <f>IF(Transactions!Q15-Transactions!H15&lt;&gt;"",Transactions!Q15-Transactions!H15,"")</f>
        <v>0</v>
      </c>
      <c r="R15">
        <f t="shared" si="2"/>
        <v>0</v>
      </c>
    </row>
    <row r="16" spans="1:18" x14ac:dyDescent="0.3">
      <c r="A16">
        <f>IF(Transactions!A16&lt;&gt;"",Transactions!A16,0)</f>
        <v>0</v>
      </c>
      <c r="B16">
        <f>IF(Transactions!B16&lt;&gt;"",Transactions!B16,0)</f>
        <v>0</v>
      </c>
      <c r="C16" t="str">
        <f>IF(Transactions!C16&lt;&gt;"",Transactions!C16,"")</f>
        <v/>
      </c>
      <c r="D16" t="str">
        <f>IF(Transactions!D16&lt;&gt;"",Transactions!D16,"")</f>
        <v/>
      </c>
      <c r="E16" t="str">
        <f>IF(Transactions!E16&lt;&gt;"",Transactions!E16,"")</f>
        <v/>
      </c>
      <c r="F16" t="str">
        <f>IF(Transactions!F16&lt;&gt;"",Transactions!F16,"")</f>
        <v/>
      </c>
      <c r="H16">
        <f>IF(Transactions!H16-Transactions!G16&lt;&gt;"",Transactions!H16-Transactions!G16,"")</f>
        <v>0</v>
      </c>
      <c r="I16">
        <f>IF((Transactions!I16-Transactions!G16)-(Transactions!N16-Transactions!H16)&lt;&gt;"",(Transactions!I16-Transactions!G16)-(Transactions!N16-Transactions!H16),"")</f>
        <v>0</v>
      </c>
      <c r="J16">
        <f>IF(Transactions!J16-Transactions!I16&lt;&gt;"",Transactions!J16-Transactions!I16,"")</f>
        <v>0</v>
      </c>
      <c r="K16">
        <f>IF(Transactions!L16-Transactions!K16&lt;&gt;"",Transactions!L16-Transactions!K16,"")</f>
        <v>0</v>
      </c>
      <c r="L16">
        <f>IF(Transactions!N16-Transactions!M16&lt;&gt;"",Transactions!N16-Transactions!M16,"")</f>
        <v>0</v>
      </c>
      <c r="N16">
        <f t="shared" si="0"/>
        <v>0</v>
      </c>
      <c r="O16" t="b">
        <f t="shared" si="1"/>
        <v>1</v>
      </c>
      <c r="Q16">
        <f>IF(Transactions!Q16-Transactions!H16&lt;&gt;"",Transactions!Q16-Transactions!H16,"")</f>
        <v>0</v>
      </c>
      <c r="R16">
        <f t="shared" si="2"/>
        <v>0</v>
      </c>
    </row>
    <row r="17" spans="1:18" x14ac:dyDescent="0.3">
      <c r="A17">
        <f>IF(Transactions!A17&lt;&gt;"",Transactions!A17,0)</f>
        <v>0</v>
      </c>
      <c r="B17">
        <f>IF(Transactions!B17&lt;&gt;"",Transactions!B17,0)</f>
        <v>0</v>
      </c>
      <c r="C17" t="str">
        <f>IF(Transactions!C17&lt;&gt;"",Transactions!C17,"")</f>
        <v/>
      </c>
      <c r="D17" t="str">
        <f>IF(Transactions!D17&lt;&gt;"",Transactions!D17,"")</f>
        <v/>
      </c>
      <c r="E17" t="str">
        <f>IF(Transactions!E17&lt;&gt;"",Transactions!E17,"")</f>
        <v/>
      </c>
      <c r="F17" t="str">
        <f>IF(Transactions!F17&lt;&gt;"",Transactions!F17,"")</f>
        <v/>
      </c>
      <c r="H17">
        <f>IF(Transactions!H17-Transactions!G17&lt;&gt;"",Transactions!H17-Transactions!G17,"")</f>
        <v>0</v>
      </c>
      <c r="I17">
        <f>IF((Transactions!I17-Transactions!G17)-(Transactions!N17-Transactions!H17)&lt;&gt;"",(Transactions!I17-Transactions!G17)-(Transactions!N17-Transactions!H17),"")</f>
        <v>0</v>
      </c>
      <c r="J17">
        <f>IF(Transactions!J17-Transactions!I17&lt;&gt;"",Transactions!J17-Transactions!I17,"")</f>
        <v>0</v>
      </c>
      <c r="K17">
        <f>IF(Transactions!L17-Transactions!K17&lt;&gt;"",Transactions!L17-Transactions!K17,"")</f>
        <v>0</v>
      </c>
      <c r="L17">
        <f>IF(Transactions!N17-Transactions!M17&lt;&gt;"",Transactions!N17-Transactions!M17,"")</f>
        <v>0</v>
      </c>
      <c r="N17">
        <f t="shared" si="0"/>
        <v>0</v>
      </c>
      <c r="O17" t="b">
        <f t="shared" si="1"/>
        <v>1</v>
      </c>
      <c r="Q17">
        <f>IF(Transactions!Q17-Transactions!H17&lt;&gt;"",Transactions!Q17-Transactions!H17,"")</f>
        <v>0</v>
      </c>
      <c r="R17">
        <f t="shared" si="2"/>
        <v>0</v>
      </c>
    </row>
    <row r="18" spans="1:18" x14ac:dyDescent="0.3">
      <c r="A18">
        <f>IF(Transactions!A18&lt;&gt;"",Transactions!A18,0)</f>
        <v>0</v>
      </c>
      <c r="B18">
        <f>IF(Transactions!B18&lt;&gt;"",Transactions!B18,0)</f>
        <v>0</v>
      </c>
      <c r="C18" t="str">
        <f>IF(Transactions!C18&lt;&gt;"",Transactions!C18,"")</f>
        <v/>
      </c>
      <c r="D18" t="str">
        <f>IF(Transactions!D18&lt;&gt;"",Transactions!D18,"")</f>
        <v/>
      </c>
      <c r="E18" t="str">
        <f>IF(Transactions!E18&lt;&gt;"",Transactions!E18,"")</f>
        <v/>
      </c>
      <c r="F18" t="str">
        <f>IF(Transactions!F18&lt;&gt;"",Transactions!F18,"")</f>
        <v/>
      </c>
      <c r="H18">
        <f>IF(Transactions!H18-Transactions!G18&lt;&gt;"",Transactions!H18-Transactions!G18,"")</f>
        <v>0</v>
      </c>
      <c r="I18">
        <f>IF((Transactions!I18-Transactions!G18)-(Transactions!N18-Transactions!H18)&lt;&gt;"",(Transactions!I18-Transactions!G18)-(Transactions!N18-Transactions!H18),"")</f>
        <v>0</v>
      </c>
      <c r="J18">
        <f>IF(Transactions!J18-Transactions!I18&lt;&gt;"",Transactions!J18-Transactions!I18,"")</f>
        <v>0</v>
      </c>
      <c r="K18">
        <f>IF(Transactions!L18-Transactions!K18&lt;&gt;"",Transactions!L18-Transactions!K18,"")</f>
        <v>0</v>
      </c>
      <c r="L18">
        <f>IF(Transactions!N18-Transactions!M18&lt;&gt;"",Transactions!N18-Transactions!M18,"")</f>
        <v>0</v>
      </c>
      <c r="N18">
        <f t="shared" si="0"/>
        <v>0</v>
      </c>
      <c r="O18" t="b">
        <f t="shared" si="1"/>
        <v>1</v>
      </c>
      <c r="Q18">
        <f>IF(Transactions!Q18-Transactions!H18&lt;&gt;"",Transactions!Q18-Transactions!H18,"")</f>
        <v>0</v>
      </c>
      <c r="R18">
        <f t="shared" si="2"/>
        <v>0</v>
      </c>
    </row>
    <row r="19" spans="1:18" x14ac:dyDescent="0.3">
      <c r="A19">
        <f>IF(Transactions!A19&lt;&gt;"",Transactions!A19,0)</f>
        <v>0</v>
      </c>
      <c r="B19">
        <f>IF(Transactions!B19&lt;&gt;"",Transactions!B19,0)</f>
        <v>0</v>
      </c>
      <c r="C19" t="str">
        <f>IF(Transactions!C19&lt;&gt;"",Transactions!C19,"")</f>
        <v/>
      </c>
      <c r="D19" t="str">
        <f>IF(Transactions!D19&lt;&gt;"",Transactions!D19,"")</f>
        <v/>
      </c>
      <c r="E19" t="str">
        <f>IF(Transactions!E19&lt;&gt;"",Transactions!E19,"")</f>
        <v/>
      </c>
      <c r="F19" t="str">
        <f>IF(Transactions!F19&lt;&gt;"",Transactions!F19,"")</f>
        <v/>
      </c>
      <c r="H19">
        <f>IF(Transactions!H19-Transactions!G19&lt;&gt;"",Transactions!H19-Transactions!G19,"")</f>
        <v>0</v>
      </c>
      <c r="I19">
        <f>IF((Transactions!I19-Transactions!G19)-(Transactions!N19-Transactions!H19)&lt;&gt;"",(Transactions!I19-Transactions!G19)-(Transactions!N19-Transactions!H19),"")</f>
        <v>0</v>
      </c>
      <c r="J19">
        <f>IF(Transactions!J19-Transactions!I19&lt;&gt;"",Transactions!J19-Transactions!I19,"")</f>
        <v>0</v>
      </c>
      <c r="K19">
        <f>IF(Transactions!L19-Transactions!K19&lt;&gt;"",Transactions!L19-Transactions!K19,"")</f>
        <v>0</v>
      </c>
      <c r="L19">
        <f>IF(Transactions!N19-Transactions!M19&lt;&gt;"",Transactions!N19-Transactions!M19,"")</f>
        <v>0</v>
      </c>
      <c r="N19">
        <f t="shared" si="0"/>
        <v>0</v>
      </c>
      <c r="O19" t="b">
        <f t="shared" si="1"/>
        <v>1</v>
      </c>
      <c r="Q19">
        <f>IF(Transactions!Q19-Transactions!H19&lt;&gt;"",Transactions!Q19-Transactions!H19,"")</f>
        <v>0</v>
      </c>
      <c r="R19">
        <f t="shared" si="2"/>
        <v>0</v>
      </c>
    </row>
    <row r="20" spans="1:18" x14ac:dyDescent="0.3">
      <c r="A20">
        <f>IF(Transactions!A20&lt;&gt;"",Transactions!A20,0)</f>
        <v>0</v>
      </c>
      <c r="B20">
        <f>IF(Transactions!B20&lt;&gt;"",Transactions!B20,0)</f>
        <v>0</v>
      </c>
      <c r="C20" t="str">
        <f>IF(Transactions!C20&lt;&gt;"",Transactions!C20,"")</f>
        <v/>
      </c>
      <c r="D20" t="str">
        <f>IF(Transactions!D20&lt;&gt;"",Transactions!D20,"")</f>
        <v/>
      </c>
      <c r="E20" t="str">
        <f>IF(Transactions!E20&lt;&gt;"",Transactions!E20,"")</f>
        <v/>
      </c>
      <c r="F20" t="str">
        <f>IF(Transactions!F20&lt;&gt;"",Transactions!F20,"")</f>
        <v/>
      </c>
      <c r="H20">
        <f>IF(Transactions!H20-Transactions!G20&lt;&gt;"",Transactions!H20-Transactions!G20,"")</f>
        <v>0</v>
      </c>
      <c r="I20">
        <f>IF((Transactions!I20-Transactions!G20)-(Transactions!N20-Transactions!H20)&lt;&gt;"",(Transactions!I20-Transactions!G20)-(Transactions!N20-Transactions!H20),"")</f>
        <v>0</v>
      </c>
      <c r="J20">
        <f>IF(Transactions!J20-Transactions!I20&lt;&gt;"",Transactions!J20-Transactions!I20,"")</f>
        <v>0</v>
      </c>
      <c r="K20">
        <f>IF(Transactions!L20-Transactions!K20&lt;&gt;"",Transactions!L20-Transactions!K20,"")</f>
        <v>0</v>
      </c>
      <c r="L20">
        <f>IF(Transactions!N20-Transactions!M20&lt;&gt;"",Transactions!N20-Transactions!M20,"")</f>
        <v>0</v>
      </c>
      <c r="N20">
        <f t="shared" si="0"/>
        <v>0</v>
      </c>
      <c r="O20" t="b">
        <f t="shared" si="1"/>
        <v>1</v>
      </c>
      <c r="Q20">
        <f>IF(Transactions!Q20-Transactions!H20&lt;&gt;"",Transactions!Q20-Transactions!H20,"")</f>
        <v>0</v>
      </c>
      <c r="R20">
        <f t="shared" si="2"/>
        <v>0</v>
      </c>
    </row>
    <row r="21" spans="1:18" x14ac:dyDescent="0.3">
      <c r="A21">
        <f>IF(Transactions!A21&lt;&gt;"",Transactions!A21,0)</f>
        <v>0</v>
      </c>
      <c r="B21">
        <f>IF(Transactions!B21&lt;&gt;"",Transactions!B21,0)</f>
        <v>0</v>
      </c>
      <c r="C21" t="str">
        <f>IF(Transactions!C21&lt;&gt;"",Transactions!C21,"")</f>
        <v/>
      </c>
      <c r="D21" t="str">
        <f>IF(Transactions!D21&lt;&gt;"",Transactions!D21,"")</f>
        <v/>
      </c>
      <c r="E21" t="str">
        <f>IF(Transactions!E21&lt;&gt;"",Transactions!E21,"")</f>
        <v/>
      </c>
      <c r="F21" t="str">
        <f>IF(Transactions!F21&lt;&gt;"",Transactions!F21,"")</f>
        <v/>
      </c>
      <c r="H21">
        <f>IF(Transactions!H21-Transactions!G21&lt;&gt;"",Transactions!H21-Transactions!G21,"")</f>
        <v>0</v>
      </c>
      <c r="I21">
        <f>IF((Transactions!I21-Transactions!G21)-(Transactions!N21-Transactions!H21)&lt;&gt;"",(Transactions!I21-Transactions!G21)-(Transactions!N21-Transactions!H21),"")</f>
        <v>0</v>
      </c>
      <c r="J21">
        <f>IF(Transactions!J21-Transactions!I21&lt;&gt;"",Transactions!J21-Transactions!I21,"")</f>
        <v>0</v>
      </c>
      <c r="K21">
        <f>IF(Transactions!L21-Transactions!K21&lt;&gt;"",Transactions!L21-Transactions!K21,"")</f>
        <v>0</v>
      </c>
      <c r="L21">
        <f>IF(Transactions!N21-Transactions!M21&lt;&gt;"",Transactions!N21-Transactions!M21,"")</f>
        <v>0</v>
      </c>
      <c r="N21">
        <f t="shared" si="0"/>
        <v>0</v>
      </c>
      <c r="O21" t="b">
        <f t="shared" si="1"/>
        <v>1</v>
      </c>
      <c r="Q21">
        <f>IF(Transactions!Q21-Transactions!H21&lt;&gt;"",Transactions!Q21-Transactions!H21,"")</f>
        <v>0</v>
      </c>
      <c r="R21">
        <f t="shared" si="2"/>
        <v>0</v>
      </c>
    </row>
    <row r="22" spans="1:18" x14ac:dyDescent="0.3">
      <c r="A22">
        <f>IF(Transactions!A22&lt;&gt;"",Transactions!A22,0)</f>
        <v>0</v>
      </c>
      <c r="B22">
        <f>IF(Transactions!B22&lt;&gt;"",Transactions!B22,0)</f>
        <v>0</v>
      </c>
      <c r="C22" t="str">
        <f>IF(Transactions!C22&lt;&gt;"",Transactions!C22,"")</f>
        <v/>
      </c>
      <c r="D22" t="str">
        <f>IF(Transactions!D22&lt;&gt;"",Transactions!D22,"")</f>
        <v/>
      </c>
      <c r="E22" t="str">
        <f>IF(Transactions!E22&lt;&gt;"",Transactions!E22,"")</f>
        <v/>
      </c>
      <c r="F22" t="str">
        <f>IF(Transactions!F22&lt;&gt;"",Transactions!F22,"")</f>
        <v/>
      </c>
      <c r="H22">
        <f>IF(Transactions!H22-Transactions!G22&lt;&gt;"",Transactions!H22-Transactions!G22,"")</f>
        <v>0</v>
      </c>
      <c r="I22">
        <f>IF((Transactions!I22-Transactions!G22)-(Transactions!N22-Transactions!H22)&lt;&gt;"",(Transactions!I22-Transactions!G22)-(Transactions!N22-Transactions!H22),"")</f>
        <v>0</v>
      </c>
      <c r="J22">
        <f>IF(Transactions!J22-Transactions!I22&lt;&gt;"",Transactions!J22-Transactions!I22,"")</f>
        <v>0</v>
      </c>
      <c r="K22">
        <f>IF(Transactions!L22-Transactions!K22&lt;&gt;"",Transactions!L22-Transactions!K22,"")</f>
        <v>0</v>
      </c>
      <c r="L22">
        <f>IF(Transactions!N22-Transactions!M22&lt;&gt;"",Transactions!N22-Transactions!M22,"")</f>
        <v>0</v>
      </c>
      <c r="N22">
        <f t="shared" si="0"/>
        <v>0</v>
      </c>
      <c r="O22" t="b">
        <f t="shared" si="1"/>
        <v>1</v>
      </c>
      <c r="Q22">
        <f>IF(Transactions!Q22-Transactions!H22&lt;&gt;"",Transactions!Q22-Transactions!H22,"")</f>
        <v>0</v>
      </c>
      <c r="R22">
        <f t="shared" si="2"/>
        <v>0</v>
      </c>
    </row>
    <row r="23" spans="1:18" x14ac:dyDescent="0.3">
      <c r="A23">
        <f>IF(Transactions!A23&lt;&gt;"",Transactions!A23,0)</f>
        <v>0</v>
      </c>
      <c r="B23">
        <f>IF(Transactions!B23&lt;&gt;"",Transactions!B23,0)</f>
        <v>0</v>
      </c>
      <c r="C23" t="str">
        <f>IF(Transactions!C23&lt;&gt;"",Transactions!C23,"")</f>
        <v/>
      </c>
      <c r="D23" t="str">
        <f>IF(Transactions!D23&lt;&gt;"",Transactions!D23,"")</f>
        <v/>
      </c>
      <c r="E23" t="str">
        <f>IF(Transactions!E23&lt;&gt;"",Transactions!E23,"")</f>
        <v/>
      </c>
      <c r="F23" t="str">
        <f>IF(Transactions!F23&lt;&gt;"",Transactions!F23,"")</f>
        <v/>
      </c>
      <c r="H23">
        <f>IF(Transactions!H23-Transactions!G23&lt;&gt;"",Transactions!H23-Transactions!G23,"")</f>
        <v>0</v>
      </c>
      <c r="I23">
        <f>IF((Transactions!I23-Transactions!G23)-(Transactions!N23-Transactions!H23)&lt;&gt;"",(Transactions!I23-Transactions!G23)-(Transactions!N23-Transactions!H23),"")</f>
        <v>0</v>
      </c>
      <c r="J23">
        <f>IF(Transactions!J23-Transactions!I23&lt;&gt;"",Transactions!J23-Transactions!I23,"")</f>
        <v>0</v>
      </c>
      <c r="K23">
        <f>IF(Transactions!L23-Transactions!K23&lt;&gt;"",Transactions!L23-Transactions!K23,"")</f>
        <v>0</v>
      </c>
      <c r="L23">
        <f>IF(Transactions!N23-Transactions!M23&lt;&gt;"",Transactions!N23-Transactions!M23,"")</f>
        <v>0</v>
      </c>
      <c r="N23">
        <f t="shared" si="0"/>
        <v>0</v>
      </c>
      <c r="O23" t="b">
        <f t="shared" si="1"/>
        <v>1</v>
      </c>
      <c r="Q23">
        <f>IF(Transactions!Q23-Transactions!H23&lt;&gt;"",Transactions!Q23-Transactions!H23,"")</f>
        <v>0</v>
      </c>
      <c r="R23">
        <f t="shared" si="2"/>
        <v>0</v>
      </c>
    </row>
    <row r="24" spans="1:18" x14ac:dyDescent="0.3">
      <c r="A24">
        <f>IF(Transactions!A24&lt;&gt;"",Transactions!A24,0)</f>
        <v>0</v>
      </c>
      <c r="B24">
        <f>IF(Transactions!B24&lt;&gt;"",Transactions!B24,0)</f>
        <v>0</v>
      </c>
      <c r="C24" t="str">
        <f>IF(Transactions!C24&lt;&gt;"",Transactions!C24,"")</f>
        <v/>
      </c>
      <c r="D24" t="str">
        <f>IF(Transactions!D24&lt;&gt;"",Transactions!D24,"")</f>
        <v/>
      </c>
      <c r="E24" t="str">
        <f>IF(Transactions!E24&lt;&gt;"",Transactions!E24,"")</f>
        <v/>
      </c>
      <c r="F24" t="str">
        <f>IF(Transactions!F24&lt;&gt;"",Transactions!F24,"")</f>
        <v/>
      </c>
      <c r="H24">
        <f>IF(Transactions!H24-Transactions!G24&lt;&gt;"",Transactions!H24-Transactions!G24,"")</f>
        <v>0</v>
      </c>
      <c r="I24">
        <f>IF((Transactions!I24-Transactions!G24)-(Transactions!N24-Transactions!H24)&lt;&gt;"",(Transactions!I24-Transactions!G24)-(Transactions!N24-Transactions!H24),"")</f>
        <v>0</v>
      </c>
      <c r="J24">
        <f>IF(Transactions!J24-Transactions!I24&lt;&gt;"",Transactions!J24-Transactions!I24,"")</f>
        <v>0</v>
      </c>
      <c r="K24">
        <f>IF(Transactions!L24-Transactions!K24&lt;&gt;"",Transactions!L24-Transactions!K24,"")</f>
        <v>0</v>
      </c>
      <c r="L24">
        <f>IF(Transactions!N24-Transactions!M24&lt;&gt;"",Transactions!N24-Transactions!M24,"")</f>
        <v>0</v>
      </c>
      <c r="N24">
        <f t="shared" si="0"/>
        <v>0</v>
      </c>
      <c r="O24" t="b">
        <f t="shared" si="1"/>
        <v>1</v>
      </c>
      <c r="Q24">
        <f>IF(Transactions!Q24-Transactions!H24&lt;&gt;"",Transactions!Q24-Transactions!H24,"")</f>
        <v>0</v>
      </c>
      <c r="R24">
        <f t="shared" si="2"/>
        <v>0</v>
      </c>
    </row>
    <row r="25" spans="1:18" x14ac:dyDescent="0.3">
      <c r="A25">
        <f>IF(Transactions!A25&lt;&gt;"",Transactions!A25,0)</f>
        <v>0</v>
      </c>
      <c r="B25">
        <f>IF(Transactions!B25&lt;&gt;"",Transactions!B25,0)</f>
        <v>0</v>
      </c>
      <c r="C25" t="str">
        <f>IF(Transactions!C25&lt;&gt;"",Transactions!C25,"")</f>
        <v/>
      </c>
      <c r="D25" t="str">
        <f>IF(Transactions!D25&lt;&gt;"",Transactions!D25,"")</f>
        <v/>
      </c>
      <c r="E25" t="str">
        <f>IF(Transactions!E25&lt;&gt;"",Transactions!E25,"")</f>
        <v/>
      </c>
      <c r="F25" t="str">
        <f>IF(Transactions!F25&lt;&gt;"",Transactions!F25,"")</f>
        <v/>
      </c>
      <c r="H25">
        <f>IF(Transactions!H25-Transactions!G25&lt;&gt;"",Transactions!H25-Transactions!G25,"")</f>
        <v>0</v>
      </c>
      <c r="I25">
        <f>IF((Transactions!I25-Transactions!G25)-(Transactions!N25-Transactions!H25)&lt;&gt;"",(Transactions!I25-Transactions!G25)-(Transactions!N25-Transactions!H25),"")</f>
        <v>0</v>
      </c>
      <c r="J25">
        <f>IF(Transactions!J25-Transactions!I25&lt;&gt;"",Transactions!J25-Transactions!I25,"")</f>
        <v>0</v>
      </c>
      <c r="K25">
        <f>IF(Transactions!L25-Transactions!K25&lt;&gt;"",Transactions!L25-Transactions!K25,"")</f>
        <v>0</v>
      </c>
      <c r="L25">
        <f>IF(Transactions!N25-Transactions!M25&lt;&gt;"",Transactions!N25-Transactions!M25,"")</f>
        <v>0</v>
      </c>
      <c r="N25">
        <f t="shared" si="0"/>
        <v>0</v>
      </c>
      <c r="O25" t="b">
        <f t="shared" si="1"/>
        <v>1</v>
      </c>
      <c r="Q25">
        <f>IF(Transactions!Q25-Transactions!H25&lt;&gt;"",Transactions!Q25-Transactions!H25,"")</f>
        <v>0</v>
      </c>
      <c r="R25">
        <f t="shared" si="2"/>
        <v>0</v>
      </c>
    </row>
    <row r="26" spans="1:18" x14ac:dyDescent="0.3">
      <c r="A26">
        <f>IF(Transactions!A26&lt;&gt;"",Transactions!A26,0)</f>
        <v>0</v>
      </c>
      <c r="B26">
        <f>IF(Transactions!B26&lt;&gt;"",Transactions!B26,0)</f>
        <v>0</v>
      </c>
      <c r="C26" t="str">
        <f>IF(Transactions!C26&lt;&gt;"",Transactions!C26,"")</f>
        <v/>
      </c>
      <c r="D26" t="str">
        <f>IF(Transactions!D26&lt;&gt;"",Transactions!D26,"")</f>
        <v/>
      </c>
      <c r="E26" t="str">
        <f>IF(Transactions!E26&lt;&gt;"",Transactions!E26,"")</f>
        <v/>
      </c>
      <c r="F26" t="str">
        <f>IF(Transactions!F26&lt;&gt;"",Transactions!F26,"")</f>
        <v/>
      </c>
      <c r="H26">
        <f>IF(Transactions!H26-Transactions!G26&lt;&gt;"",Transactions!H26-Transactions!G26,"")</f>
        <v>0</v>
      </c>
      <c r="I26">
        <f>IF((Transactions!I26-Transactions!G26)-(Transactions!N26-Transactions!H26)&lt;&gt;"",(Transactions!I26-Transactions!G26)-(Transactions!N26-Transactions!H26),"")</f>
        <v>0</v>
      </c>
      <c r="J26">
        <f>IF(Transactions!J26-Transactions!I26&lt;&gt;"",Transactions!J26-Transactions!I26,"")</f>
        <v>0</v>
      </c>
      <c r="K26">
        <f>IF(Transactions!L26-Transactions!K26&lt;&gt;"",Transactions!L26-Transactions!K26,"")</f>
        <v>0</v>
      </c>
      <c r="L26">
        <f>IF(Transactions!N26-Transactions!M26&lt;&gt;"",Transactions!N26-Transactions!M26,"")</f>
        <v>0</v>
      </c>
      <c r="N26">
        <f t="shared" si="0"/>
        <v>0</v>
      </c>
      <c r="O26" t="b">
        <f t="shared" si="1"/>
        <v>1</v>
      </c>
      <c r="Q26">
        <f>IF(Transactions!Q26-Transactions!H26&lt;&gt;"",Transactions!Q26-Transactions!H26,"")</f>
        <v>0</v>
      </c>
      <c r="R26">
        <f t="shared" si="2"/>
        <v>0</v>
      </c>
    </row>
    <row r="27" spans="1:18" x14ac:dyDescent="0.3">
      <c r="A27">
        <f>IF(Transactions!A27&lt;&gt;"",Transactions!A27,0)</f>
        <v>0</v>
      </c>
      <c r="B27">
        <f>IF(Transactions!B27&lt;&gt;"",Transactions!B27,0)</f>
        <v>0</v>
      </c>
      <c r="C27" t="str">
        <f>IF(Transactions!C27&lt;&gt;"",Transactions!C27,"")</f>
        <v/>
      </c>
      <c r="D27" t="str">
        <f>IF(Transactions!D27&lt;&gt;"",Transactions!D27,"")</f>
        <v/>
      </c>
      <c r="E27" t="str">
        <f>IF(Transactions!E27&lt;&gt;"",Transactions!E27,"")</f>
        <v/>
      </c>
      <c r="F27" t="str">
        <f>IF(Transactions!F27&lt;&gt;"",Transactions!F27,"")</f>
        <v/>
      </c>
      <c r="H27">
        <f>IF(Transactions!H27-Transactions!G27&lt;&gt;"",Transactions!H27-Transactions!G27,"")</f>
        <v>0</v>
      </c>
      <c r="I27">
        <f>IF((Transactions!I27-Transactions!G27)-(Transactions!N27-Transactions!H27)&lt;&gt;"",(Transactions!I27-Transactions!G27)-(Transactions!N27-Transactions!H27),"")</f>
        <v>0</v>
      </c>
      <c r="J27">
        <f>IF(Transactions!J27-Transactions!I27&lt;&gt;"",Transactions!J27-Transactions!I27,"")</f>
        <v>0</v>
      </c>
      <c r="K27">
        <f>IF(Transactions!L27-Transactions!K27&lt;&gt;"",Transactions!L27-Transactions!K27,"")</f>
        <v>0</v>
      </c>
      <c r="L27">
        <f>IF(Transactions!N27-Transactions!M27&lt;&gt;"",Transactions!N27-Transactions!M27,"")</f>
        <v>0</v>
      </c>
      <c r="N27">
        <f t="shared" si="0"/>
        <v>0</v>
      </c>
      <c r="O27" t="b">
        <f t="shared" si="1"/>
        <v>1</v>
      </c>
      <c r="Q27">
        <f>IF(Transactions!Q27-Transactions!H27&lt;&gt;"",Transactions!Q27-Transactions!H27,"")</f>
        <v>0</v>
      </c>
      <c r="R27">
        <f t="shared" si="2"/>
        <v>0</v>
      </c>
    </row>
    <row r="28" spans="1:18" x14ac:dyDescent="0.3">
      <c r="A28">
        <f>IF(Transactions!A28&lt;&gt;"",Transactions!A28,0)</f>
        <v>0</v>
      </c>
      <c r="B28">
        <f>IF(Transactions!B28&lt;&gt;"",Transactions!B28,0)</f>
        <v>0</v>
      </c>
      <c r="C28" t="str">
        <f>IF(Transactions!C28&lt;&gt;"",Transactions!C28,"")</f>
        <v/>
      </c>
      <c r="D28" t="str">
        <f>IF(Transactions!D28&lt;&gt;"",Transactions!D28,"")</f>
        <v/>
      </c>
      <c r="E28" t="str">
        <f>IF(Transactions!E28&lt;&gt;"",Transactions!E28,"")</f>
        <v/>
      </c>
      <c r="F28" t="str">
        <f>IF(Transactions!F28&lt;&gt;"",Transactions!F28,"")</f>
        <v/>
      </c>
      <c r="H28">
        <f>IF(Transactions!H28-Transactions!G28&lt;&gt;"",Transactions!H28-Transactions!G28,"")</f>
        <v>0</v>
      </c>
      <c r="I28">
        <f>IF((Transactions!I28-Transactions!G28)-(Transactions!N28-Transactions!H28)&lt;&gt;"",(Transactions!I28-Transactions!G28)-(Transactions!N28-Transactions!H28),"")</f>
        <v>0</v>
      </c>
      <c r="J28">
        <f>IF(Transactions!J28-Transactions!I28&lt;&gt;"",Transactions!J28-Transactions!I28,"")</f>
        <v>0</v>
      </c>
      <c r="K28">
        <f>IF(Transactions!L28-Transactions!K28&lt;&gt;"",Transactions!L28-Transactions!K28,"")</f>
        <v>0</v>
      </c>
      <c r="L28">
        <f>IF(Transactions!N28-Transactions!M28&lt;&gt;"",Transactions!N28-Transactions!M28,"")</f>
        <v>0</v>
      </c>
      <c r="N28">
        <f t="shared" si="0"/>
        <v>0</v>
      </c>
      <c r="O28" t="b">
        <f t="shared" si="1"/>
        <v>1</v>
      </c>
      <c r="Q28">
        <f>IF(Transactions!Q28-Transactions!H28&lt;&gt;"",Transactions!Q28-Transactions!H28,"")</f>
        <v>0</v>
      </c>
      <c r="R28">
        <f t="shared" si="2"/>
        <v>0</v>
      </c>
    </row>
    <row r="29" spans="1:18" x14ac:dyDescent="0.3">
      <c r="A29">
        <f>IF(Transactions!A29&lt;&gt;"",Transactions!A29,0)</f>
        <v>0</v>
      </c>
      <c r="B29">
        <f>IF(Transactions!B29&lt;&gt;"",Transactions!B29,0)</f>
        <v>0</v>
      </c>
      <c r="C29" t="str">
        <f>IF(Transactions!C29&lt;&gt;"",Transactions!C29,"")</f>
        <v/>
      </c>
      <c r="D29" t="str">
        <f>IF(Transactions!D29&lt;&gt;"",Transactions!D29,"")</f>
        <v/>
      </c>
      <c r="E29" t="str">
        <f>IF(Transactions!E29&lt;&gt;"",Transactions!E29,"")</f>
        <v/>
      </c>
      <c r="F29" t="str">
        <f>IF(Transactions!F29&lt;&gt;"",Transactions!F29,"")</f>
        <v/>
      </c>
      <c r="H29">
        <f>IF(Transactions!H29-Transactions!G29&lt;&gt;"",Transactions!H29-Transactions!G29,"")</f>
        <v>0</v>
      </c>
      <c r="I29">
        <f>IF((Transactions!I29-Transactions!G29)-(Transactions!N29-Transactions!H29)&lt;&gt;"",(Transactions!I29-Transactions!G29)-(Transactions!N29-Transactions!H29),"")</f>
        <v>0</v>
      </c>
      <c r="J29">
        <f>IF(Transactions!J29-Transactions!I29&lt;&gt;"",Transactions!J29-Transactions!I29,"")</f>
        <v>0</v>
      </c>
      <c r="K29">
        <f>IF(Transactions!L29-Transactions!K29&lt;&gt;"",Transactions!L29-Transactions!K29,"")</f>
        <v>0</v>
      </c>
      <c r="L29">
        <f>IF(Transactions!N29-Transactions!M29&lt;&gt;"",Transactions!N29-Transactions!M29,"")</f>
        <v>0</v>
      </c>
      <c r="N29">
        <f t="shared" si="0"/>
        <v>0</v>
      </c>
      <c r="O29" t="b">
        <f t="shared" si="1"/>
        <v>1</v>
      </c>
      <c r="Q29">
        <f>IF(Transactions!Q29-Transactions!H29&lt;&gt;"",Transactions!Q29-Transactions!H29,"")</f>
        <v>0</v>
      </c>
      <c r="R29">
        <f t="shared" si="2"/>
        <v>0</v>
      </c>
    </row>
    <row r="30" spans="1:18" x14ac:dyDescent="0.3">
      <c r="A30">
        <f>IF(Transactions!A30&lt;&gt;"",Transactions!A30,0)</f>
        <v>0</v>
      </c>
      <c r="B30">
        <f>IF(Transactions!B30&lt;&gt;"",Transactions!B30,0)</f>
        <v>0</v>
      </c>
      <c r="C30" t="str">
        <f>IF(Transactions!C30&lt;&gt;"",Transactions!C30,"")</f>
        <v/>
      </c>
      <c r="D30" t="str">
        <f>IF(Transactions!D30&lt;&gt;"",Transactions!D30,"")</f>
        <v/>
      </c>
      <c r="E30" t="str">
        <f>IF(Transactions!E30&lt;&gt;"",Transactions!E30,"")</f>
        <v/>
      </c>
      <c r="F30" t="str">
        <f>IF(Transactions!F30&lt;&gt;"",Transactions!F30,"")</f>
        <v/>
      </c>
      <c r="H30">
        <f>IF(Transactions!H30-Transactions!G30&lt;&gt;"",Transactions!H30-Transactions!G30,"")</f>
        <v>0</v>
      </c>
      <c r="I30">
        <f>IF((Transactions!I30-Transactions!G30)-(Transactions!N30-Transactions!H30)&lt;&gt;"",(Transactions!I30-Transactions!G30)-(Transactions!N30-Transactions!H30),"")</f>
        <v>0</v>
      </c>
      <c r="J30">
        <f>IF(Transactions!J30-Transactions!I30&lt;&gt;"",Transactions!J30-Transactions!I30,"")</f>
        <v>0</v>
      </c>
      <c r="K30">
        <f>IF(Transactions!L30-Transactions!K30&lt;&gt;"",Transactions!L30-Transactions!K30,"")</f>
        <v>0</v>
      </c>
      <c r="L30">
        <f>IF(Transactions!N30-Transactions!M30&lt;&gt;"",Transactions!N30-Transactions!M30,"")</f>
        <v>0</v>
      </c>
      <c r="N30">
        <f t="shared" si="0"/>
        <v>0</v>
      </c>
      <c r="O30" t="b">
        <f t="shared" si="1"/>
        <v>1</v>
      </c>
      <c r="Q30">
        <f>IF(Transactions!Q30-Transactions!H30&lt;&gt;"",Transactions!Q30-Transactions!H30,"")</f>
        <v>0</v>
      </c>
      <c r="R30">
        <f t="shared" si="2"/>
        <v>0</v>
      </c>
    </row>
    <row r="31" spans="1:18" x14ac:dyDescent="0.3">
      <c r="A31">
        <f>IF(Transactions!A31&lt;&gt;"",Transactions!A31,0)</f>
        <v>0</v>
      </c>
      <c r="B31">
        <f>IF(Transactions!B31&lt;&gt;"",Transactions!B31,0)</f>
        <v>0</v>
      </c>
      <c r="C31" t="str">
        <f>IF(Transactions!C31&lt;&gt;"",Transactions!C31,"")</f>
        <v/>
      </c>
      <c r="D31" t="str">
        <f>IF(Transactions!D31&lt;&gt;"",Transactions!D31,"")</f>
        <v/>
      </c>
      <c r="E31" t="str">
        <f>IF(Transactions!E31&lt;&gt;"",Transactions!E31,"")</f>
        <v/>
      </c>
      <c r="F31" t="str">
        <f>IF(Transactions!F31&lt;&gt;"",Transactions!F31,"")</f>
        <v/>
      </c>
      <c r="H31">
        <f>IF(Transactions!H31-Transactions!G31&lt;&gt;"",Transactions!H31-Transactions!G31,"")</f>
        <v>0</v>
      </c>
      <c r="I31">
        <f>IF((Transactions!I31-Transactions!G31)-(Transactions!N31-Transactions!H31)&lt;&gt;"",(Transactions!I31-Transactions!G31)-(Transactions!N31-Transactions!H31),"")</f>
        <v>0</v>
      </c>
      <c r="J31">
        <f>IF(Transactions!J31-Transactions!I31&lt;&gt;"",Transactions!J31-Transactions!I31,"")</f>
        <v>0</v>
      </c>
      <c r="K31">
        <f>IF(Transactions!L31-Transactions!K31&lt;&gt;"",Transactions!L31-Transactions!K31,"")</f>
        <v>0</v>
      </c>
      <c r="L31">
        <f>IF(Transactions!N31-Transactions!M31&lt;&gt;"",Transactions!N31-Transactions!M31,"")</f>
        <v>0</v>
      </c>
      <c r="N31">
        <f t="shared" si="0"/>
        <v>0</v>
      </c>
      <c r="O31" t="b">
        <f t="shared" si="1"/>
        <v>1</v>
      </c>
      <c r="Q31">
        <f>IF(Transactions!Q31-Transactions!H31&lt;&gt;"",Transactions!Q31-Transactions!H31,"")</f>
        <v>0</v>
      </c>
      <c r="R31">
        <f t="shared" si="2"/>
        <v>0</v>
      </c>
    </row>
    <row r="32" spans="1:18" x14ac:dyDescent="0.3">
      <c r="A32">
        <f>IF(Transactions!A32&lt;&gt;"",Transactions!A32,0)</f>
        <v>0</v>
      </c>
      <c r="B32">
        <f>IF(Transactions!B32&lt;&gt;"",Transactions!B32,0)</f>
        <v>0</v>
      </c>
      <c r="C32" t="str">
        <f>IF(Transactions!C32&lt;&gt;"",Transactions!C32,"")</f>
        <v/>
      </c>
      <c r="D32" t="str">
        <f>IF(Transactions!D32&lt;&gt;"",Transactions!D32,"")</f>
        <v/>
      </c>
      <c r="E32" t="str">
        <f>IF(Transactions!E32&lt;&gt;"",Transactions!E32,"")</f>
        <v/>
      </c>
      <c r="F32" t="str">
        <f>IF(Transactions!F32&lt;&gt;"",Transactions!F32,"")</f>
        <v/>
      </c>
      <c r="H32">
        <f>IF(Transactions!H32-Transactions!G32&lt;&gt;"",Transactions!H32-Transactions!G32,"")</f>
        <v>0</v>
      </c>
      <c r="I32">
        <f>IF((Transactions!I32-Transactions!G32)-(Transactions!N32-Transactions!H32)&lt;&gt;"",(Transactions!I32-Transactions!G32)-(Transactions!N32-Transactions!H32),"")</f>
        <v>0</v>
      </c>
      <c r="J32">
        <f>IF(Transactions!J32-Transactions!I32&lt;&gt;"",Transactions!J32-Transactions!I32,"")</f>
        <v>0</v>
      </c>
      <c r="K32">
        <f>IF(Transactions!L32-Transactions!K32&lt;&gt;"",Transactions!L32-Transactions!K32,"")</f>
        <v>0</v>
      </c>
      <c r="L32">
        <f>IF(Transactions!N32-Transactions!M32&lt;&gt;"",Transactions!N32-Transactions!M32,"")</f>
        <v>0</v>
      </c>
      <c r="N32">
        <f t="shared" si="0"/>
        <v>0</v>
      </c>
      <c r="O32" t="b">
        <f t="shared" si="1"/>
        <v>1</v>
      </c>
      <c r="Q32">
        <f>IF(Transactions!Q32-Transactions!H32&lt;&gt;"",Transactions!Q32-Transactions!H32,"")</f>
        <v>0</v>
      </c>
      <c r="R32">
        <f t="shared" si="2"/>
        <v>0</v>
      </c>
    </row>
    <row r="33" spans="1:18" x14ac:dyDescent="0.3">
      <c r="A33">
        <f>IF(Transactions!A33&lt;&gt;"",Transactions!A33,0)</f>
        <v>0</v>
      </c>
      <c r="B33">
        <f>IF(Transactions!B33&lt;&gt;"",Transactions!B33,0)</f>
        <v>0</v>
      </c>
      <c r="C33" t="str">
        <f>IF(Transactions!C33&lt;&gt;"",Transactions!C33,"")</f>
        <v/>
      </c>
      <c r="D33" t="str">
        <f>IF(Transactions!D33&lt;&gt;"",Transactions!D33,"")</f>
        <v/>
      </c>
      <c r="E33" t="str">
        <f>IF(Transactions!E33&lt;&gt;"",Transactions!E33,"")</f>
        <v/>
      </c>
      <c r="F33" t="str">
        <f>IF(Transactions!F33&lt;&gt;"",Transactions!F33,"")</f>
        <v/>
      </c>
      <c r="H33">
        <f>IF(Transactions!H33-Transactions!G33&lt;&gt;"",Transactions!H33-Transactions!G33,"")</f>
        <v>0</v>
      </c>
      <c r="I33">
        <f>IF((Transactions!I33-Transactions!G33)-(Transactions!N33-Transactions!H33)&lt;&gt;"",(Transactions!I33-Transactions!G33)-(Transactions!N33-Transactions!H33),"")</f>
        <v>0</v>
      </c>
      <c r="J33">
        <f>IF(Transactions!J33-Transactions!I33&lt;&gt;"",Transactions!J33-Transactions!I33,"")</f>
        <v>0</v>
      </c>
      <c r="K33">
        <f>IF(Transactions!L33-Transactions!K33&lt;&gt;"",Transactions!L33-Transactions!K33,"")</f>
        <v>0</v>
      </c>
      <c r="L33">
        <f>IF(Transactions!N33-Transactions!M33&lt;&gt;"",Transactions!N33-Transactions!M33,"")</f>
        <v>0</v>
      </c>
      <c r="N33">
        <f t="shared" si="0"/>
        <v>0</v>
      </c>
      <c r="O33" t="b">
        <f t="shared" si="1"/>
        <v>1</v>
      </c>
      <c r="Q33">
        <f>IF(Transactions!Q33-Transactions!H33&lt;&gt;"",Transactions!Q33-Transactions!H33,"")</f>
        <v>0</v>
      </c>
      <c r="R33">
        <f t="shared" si="2"/>
        <v>0</v>
      </c>
    </row>
    <row r="34" spans="1:18" x14ac:dyDescent="0.3">
      <c r="A34">
        <f>IF(Transactions!A34&lt;&gt;"",Transactions!A34,0)</f>
        <v>0</v>
      </c>
      <c r="B34">
        <f>IF(Transactions!B34&lt;&gt;"",Transactions!B34,0)</f>
        <v>0</v>
      </c>
      <c r="C34" t="str">
        <f>IF(Transactions!C34&lt;&gt;"",Transactions!C34,"")</f>
        <v/>
      </c>
      <c r="D34" t="str">
        <f>IF(Transactions!D34&lt;&gt;"",Transactions!D34,"")</f>
        <v/>
      </c>
      <c r="E34" t="str">
        <f>IF(Transactions!E34&lt;&gt;"",Transactions!E34,"")</f>
        <v/>
      </c>
      <c r="F34" t="str">
        <f>IF(Transactions!F34&lt;&gt;"",Transactions!F34,"")</f>
        <v/>
      </c>
      <c r="H34">
        <f>IF(Transactions!H34-Transactions!G34&lt;&gt;"",Transactions!H34-Transactions!G34,"")</f>
        <v>0</v>
      </c>
      <c r="I34">
        <f>IF((Transactions!I34-Transactions!G34)-(Transactions!N34-Transactions!H34)&lt;&gt;"",(Transactions!I34-Transactions!G34)-(Transactions!N34-Transactions!H34),"")</f>
        <v>0</v>
      </c>
      <c r="J34">
        <f>IF(Transactions!J34-Transactions!I34&lt;&gt;"",Transactions!J34-Transactions!I34,"")</f>
        <v>0</v>
      </c>
      <c r="K34">
        <f>IF(Transactions!L34-Transactions!K34&lt;&gt;"",Transactions!L34-Transactions!K34,"")</f>
        <v>0</v>
      </c>
      <c r="L34">
        <f>IF(Transactions!N34-Transactions!M34&lt;&gt;"",Transactions!N34-Transactions!M34,"")</f>
        <v>0</v>
      </c>
      <c r="N34">
        <f t="shared" si="0"/>
        <v>0</v>
      </c>
      <c r="O34" t="b">
        <f t="shared" si="1"/>
        <v>1</v>
      </c>
      <c r="Q34">
        <f>IF(Transactions!Q34-Transactions!H34&lt;&gt;"",Transactions!Q34-Transactions!H34,"")</f>
        <v>0</v>
      </c>
      <c r="R34">
        <f t="shared" si="2"/>
        <v>0</v>
      </c>
    </row>
    <row r="35" spans="1:18" x14ac:dyDescent="0.3">
      <c r="A35">
        <f>IF(Transactions!A35&lt;&gt;"",Transactions!A35,0)</f>
        <v>0</v>
      </c>
      <c r="B35">
        <f>IF(Transactions!B35&lt;&gt;"",Transactions!B35,0)</f>
        <v>0</v>
      </c>
      <c r="C35" t="str">
        <f>IF(Transactions!C35&lt;&gt;"",Transactions!C35,"")</f>
        <v/>
      </c>
      <c r="D35" t="str">
        <f>IF(Transactions!D35&lt;&gt;"",Transactions!D35,"")</f>
        <v/>
      </c>
      <c r="E35" t="str">
        <f>IF(Transactions!E35&lt;&gt;"",Transactions!E35,"")</f>
        <v/>
      </c>
      <c r="F35" t="str">
        <f>IF(Transactions!F35&lt;&gt;"",Transactions!F35,"")</f>
        <v/>
      </c>
      <c r="H35">
        <f>IF(Transactions!H35-Transactions!G35&lt;&gt;"",Transactions!H35-Transactions!G35,"")</f>
        <v>0</v>
      </c>
      <c r="I35">
        <f>IF((Transactions!I35-Transactions!G35)-(Transactions!N35-Transactions!H35)&lt;&gt;"",(Transactions!I35-Transactions!G35)-(Transactions!N35-Transactions!H35),"")</f>
        <v>0</v>
      </c>
      <c r="J35">
        <f>IF(Transactions!J35-Transactions!I35&lt;&gt;"",Transactions!J35-Transactions!I35,"")</f>
        <v>0</v>
      </c>
      <c r="K35">
        <f>IF(Transactions!L35-Transactions!K35&lt;&gt;"",Transactions!L35-Transactions!K35,"")</f>
        <v>0</v>
      </c>
      <c r="L35">
        <f>IF(Transactions!N35-Transactions!M35&lt;&gt;"",Transactions!N35-Transactions!M35,"")</f>
        <v>0</v>
      </c>
      <c r="N35">
        <f t="shared" si="0"/>
        <v>0</v>
      </c>
      <c r="O35" t="b">
        <f t="shared" si="1"/>
        <v>1</v>
      </c>
      <c r="Q35">
        <f>IF(Transactions!Q35-Transactions!H35&lt;&gt;"",Transactions!Q35-Transactions!H35,"")</f>
        <v>0</v>
      </c>
      <c r="R35">
        <f t="shared" si="2"/>
        <v>0</v>
      </c>
    </row>
    <row r="36" spans="1:18" x14ac:dyDescent="0.3">
      <c r="A36">
        <f>IF(Transactions!A36&lt;&gt;"",Transactions!A36,0)</f>
        <v>0</v>
      </c>
      <c r="B36">
        <f>IF(Transactions!B36&lt;&gt;"",Transactions!B36,0)</f>
        <v>0</v>
      </c>
      <c r="C36" t="str">
        <f>IF(Transactions!C36&lt;&gt;"",Transactions!C36,"")</f>
        <v/>
      </c>
      <c r="D36" t="str">
        <f>IF(Transactions!D36&lt;&gt;"",Transactions!D36,"")</f>
        <v/>
      </c>
      <c r="E36" t="str">
        <f>IF(Transactions!E36&lt;&gt;"",Transactions!E36,"")</f>
        <v/>
      </c>
      <c r="F36" t="str">
        <f>IF(Transactions!F36&lt;&gt;"",Transactions!F36,"")</f>
        <v/>
      </c>
      <c r="H36">
        <f>IF(Transactions!H36-Transactions!G36&lt;&gt;"",Transactions!H36-Transactions!G36,"")</f>
        <v>0</v>
      </c>
      <c r="I36">
        <f>IF((Transactions!I36-Transactions!G36)-(Transactions!N36-Transactions!H36)&lt;&gt;"",(Transactions!I36-Transactions!G36)-(Transactions!N36-Transactions!H36),"")</f>
        <v>0</v>
      </c>
      <c r="J36">
        <f>IF(Transactions!J36-Transactions!I36&lt;&gt;"",Transactions!J36-Transactions!I36,"")</f>
        <v>0</v>
      </c>
      <c r="K36">
        <f>IF(Transactions!L36-Transactions!K36&lt;&gt;"",Transactions!L36-Transactions!K36,"")</f>
        <v>0</v>
      </c>
      <c r="L36">
        <f>IF(Transactions!N36-Transactions!M36&lt;&gt;"",Transactions!N36-Transactions!M36,"")</f>
        <v>0</v>
      </c>
      <c r="N36">
        <f t="shared" si="0"/>
        <v>0</v>
      </c>
      <c r="O36" t="b">
        <f t="shared" si="1"/>
        <v>1</v>
      </c>
      <c r="Q36">
        <f>IF(Transactions!Q36-Transactions!H36&lt;&gt;"",Transactions!Q36-Transactions!H36,"")</f>
        <v>0</v>
      </c>
      <c r="R36">
        <f t="shared" si="2"/>
        <v>0</v>
      </c>
    </row>
    <row r="37" spans="1:18" x14ac:dyDescent="0.3">
      <c r="A37">
        <f>IF(Transactions!A37&lt;&gt;"",Transactions!A37,0)</f>
        <v>0</v>
      </c>
      <c r="B37">
        <f>IF(Transactions!B37&lt;&gt;"",Transactions!B37,0)</f>
        <v>0</v>
      </c>
      <c r="C37" t="str">
        <f>IF(Transactions!C37&lt;&gt;"",Transactions!C37,"")</f>
        <v/>
      </c>
      <c r="D37" t="str">
        <f>IF(Transactions!D37&lt;&gt;"",Transactions!D37,"")</f>
        <v/>
      </c>
      <c r="E37" t="str">
        <f>IF(Transactions!E37&lt;&gt;"",Transactions!E37,"")</f>
        <v/>
      </c>
      <c r="F37" t="str">
        <f>IF(Transactions!F37&lt;&gt;"",Transactions!F37,"")</f>
        <v/>
      </c>
      <c r="H37">
        <f>IF(Transactions!H37-Transactions!G37&lt;&gt;"",Transactions!H37-Transactions!G37,"")</f>
        <v>0</v>
      </c>
      <c r="I37">
        <f>IF((Transactions!I37-Transactions!G37)-(Transactions!N37-Transactions!H37)&lt;&gt;"",(Transactions!I37-Transactions!G37)-(Transactions!N37-Transactions!H37),"")</f>
        <v>0</v>
      </c>
      <c r="J37">
        <f>IF(Transactions!J37-Transactions!I37&lt;&gt;"",Transactions!J37-Transactions!I37,"")</f>
        <v>0</v>
      </c>
      <c r="K37">
        <f>IF(Transactions!L37-Transactions!K37&lt;&gt;"",Transactions!L37-Transactions!K37,"")</f>
        <v>0</v>
      </c>
      <c r="L37">
        <f>IF(Transactions!N37-Transactions!M37&lt;&gt;"",Transactions!N37-Transactions!M37,"")</f>
        <v>0</v>
      </c>
      <c r="N37">
        <f t="shared" si="0"/>
        <v>0</v>
      </c>
      <c r="O37" t="b">
        <f t="shared" si="1"/>
        <v>1</v>
      </c>
      <c r="Q37">
        <f>IF(Transactions!Q37-Transactions!H37&lt;&gt;"",Transactions!Q37-Transactions!H37,"")</f>
        <v>0</v>
      </c>
      <c r="R37">
        <f t="shared" si="2"/>
        <v>0</v>
      </c>
    </row>
    <row r="38" spans="1:18" x14ac:dyDescent="0.3">
      <c r="A38">
        <f>IF(Transactions!A38&lt;&gt;"",Transactions!A38,0)</f>
        <v>0</v>
      </c>
      <c r="B38">
        <f>IF(Transactions!B38&lt;&gt;"",Transactions!B38,0)</f>
        <v>0</v>
      </c>
      <c r="C38" t="str">
        <f>IF(Transactions!C38&lt;&gt;"",Transactions!C38,"")</f>
        <v/>
      </c>
      <c r="D38" t="str">
        <f>IF(Transactions!D38&lt;&gt;"",Transactions!D38,"")</f>
        <v/>
      </c>
      <c r="E38" t="str">
        <f>IF(Transactions!E38&lt;&gt;"",Transactions!E38,"")</f>
        <v/>
      </c>
      <c r="F38" t="str">
        <f>IF(Transactions!F38&lt;&gt;"",Transactions!F38,"")</f>
        <v/>
      </c>
      <c r="H38">
        <f>IF(Transactions!H38-Transactions!G38&lt;&gt;"",Transactions!H38-Transactions!G38,"")</f>
        <v>0</v>
      </c>
      <c r="I38">
        <f>IF((Transactions!I38-Transactions!G38)-(Transactions!N38-Transactions!H38)&lt;&gt;"",(Transactions!I38-Transactions!G38)-(Transactions!N38-Transactions!H38),"")</f>
        <v>0</v>
      </c>
      <c r="J38">
        <f>IF(Transactions!J38-Transactions!I38&lt;&gt;"",Transactions!J38-Transactions!I38,"")</f>
        <v>0</v>
      </c>
      <c r="K38">
        <f>IF(Transactions!L38-Transactions!K38&lt;&gt;"",Transactions!L38-Transactions!K38,"")</f>
        <v>0</v>
      </c>
      <c r="L38">
        <f>IF(Transactions!N38-Transactions!M38&lt;&gt;"",Transactions!N38-Transactions!M38,"")</f>
        <v>0</v>
      </c>
      <c r="N38">
        <f t="shared" si="0"/>
        <v>0</v>
      </c>
      <c r="O38" t="b">
        <f t="shared" si="1"/>
        <v>1</v>
      </c>
      <c r="Q38">
        <f>IF(Transactions!Q38-Transactions!H38&lt;&gt;"",Transactions!Q38-Transactions!H38,"")</f>
        <v>0</v>
      </c>
      <c r="R38">
        <f t="shared" si="2"/>
        <v>0</v>
      </c>
    </row>
    <row r="39" spans="1:18" x14ac:dyDescent="0.3">
      <c r="A39">
        <f>IF(Transactions!A39&lt;&gt;"",Transactions!A39,0)</f>
        <v>0</v>
      </c>
      <c r="B39">
        <f>IF(Transactions!B39&lt;&gt;"",Transactions!B39,0)</f>
        <v>0</v>
      </c>
      <c r="C39" t="str">
        <f>IF(Transactions!C39&lt;&gt;"",Transactions!C39,"")</f>
        <v/>
      </c>
      <c r="D39" t="str">
        <f>IF(Transactions!D39&lt;&gt;"",Transactions!D39,"")</f>
        <v/>
      </c>
      <c r="E39" t="str">
        <f>IF(Transactions!E39&lt;&gt;"",Transactions!E39,"")</f>
        <v/>
      </c>
      <c r="F39" t="str">
        <f>IF(Transactions!F39&lt;&gt;"",Transactions!F39,"")</f>
        <v/>
      </c>
      <c r="H39">
        <f>IF(Transactions!H39-Transactions!G39&lt;&gt;"",Transactions!H39-Transactions!G39,"")</f>
        <v>0</v>
      </c>
      <c r="I39">
        <f>IF((Transactions!I39-Transactions!G39)-(Transactions!N39-Transactions!H39)&lt;&gt;"",(Transactions!I39-Transactions!G39)-(Transactions!N39-Transactions!H39),"")</f>
        <v>0</v>
      </c>
      <c r="J39">
        <f>IF(Transactions!J39-Transactions!I39&lt;&gt;"",Transactions!J39-Transactions!I39,"")</f>
        <v>0</v>
      </c>
      <c r="K39">
        <f>IF(Transactions!L39-Transactions!K39&lt;&gt;"",Transactions!L39-Transactions!K39,"")</f>
        <v>0</v>
      </c>
      <c r="L39">
        <f>IF(Transactions!N39-Transactions!M39&lt;&gt;"",Transactions!N39-Transactions!M39,"")</f>
        <v>0</v>
      </c>
      <c r="N39">
        <f t="shared" si="0"/>
        <v>0</v>
      </c>
      <c r="O39" t="b">
        <f t="shared" si="1"/>
        <v>1</v>
      </c>
      <c r="Q39">
        <f>IF(Transactions!Q39-Transactions!H39&lt;&gt;"",Transactions!Q39-Transactions!H39,"")</f>
        <v>0</v>
      </c>
      <c r="R39">
        <f t="shared" si="2"/>
        <v>0</v>
      </c>
    </row>
    <row r="40" spans="1:18" x14ac:dyDescent="0.3">
      <c r="A40">
        <f>IF(Transactions!A40&lt;&gt;"",Transactions!A40,0)</f>
        <v>0</v>
      </c>
      <c r="B40">
        <f>IF(Transactions!B40&lt;&gt;"",Transactions!B40,0)</f>
        <v>0</v>
      </c>
      <c r="C40" t="str">
        <f>IF(Transactions!C40&lt;&gt;"",Transactions!C40,"")</f>
        <v/>
      </c>
      <c r="D40" t="str">
        <f>IF(Transactions!D40&lt;&gt;"",Transactions!D40,"")</f>
        <v/>
      </c>
      <c r="E40" t="str">
        <f>IF(Transactions!E40&lt;&gt;"",Transactions!E40,"")</f>
        <v/>
      </c>
      <c r="F40" t="str">
        <f>IF(Transactions!F40&lt;&gt;"",Transactions!F40,"")</f>
        <v/>
      </c>
      <c r="H40">
        <f>IF(Transactions!H40-Transactions!G40&lt;&gt;"",Transactions!H40-Transactions!G40,"")</f>
        <v>0</v>
      </c>
      <c r="I40">
        <f>IF((Transactions!I40-Transactions!G40)-(Transactions!N40-Transactions!H40)&lt;&gt;"",(Transactions!I40-Transactions!G40)-(Transactions!N40-Transactions!H40),"")</f>
        <v>0</v>
      </c>
      <c r="J40">
        <f>IF(Transactions!J40-Transactions!I40&lt;&gt;"",Transactions!J40-Transactions!I40,"")</f>
        <v>0</v>
      </c>
      <c r="K40">
        <f>IF(Transactions!L40-Transactions!K40&lt;&gt;"",Transactions!L40-Transactions!K40,"")</f>
        <v>0</v>
      </c>
      <c r="L40">
        <f>IF(Transactions!N40-Transactions!M40&lt;&gt;"",Transactions!N40-Transactions!M40,"")</f>
        <v>0</v>
      </c>
      <c r="N40">
        <f t="shared" si="0"/>
        <v>0</v>
      </c>
      <c r="O40" t="b">
        <f t="shared" si="1"/>
        <v>1</v>
      </c>
      <c r="Q40">
        <f>IF(Transactions!Q40-Transactions!H40&lt;&gt;"",Transactions!Q40-Transactions!H40,"")</f>
        <v>0</v>
      </c>
      <c r="R40">
        <f t="shared" si="2"/>
        <v>0</v>
      </c>
    </row>
    <row r="41" spans="1:18" x14ac:dyDescent="0.3">
      <c r="A41">
        <f>IF(Transactions!A41&lt;&gt;"",Transactions!A41,0)</f>
        <v>0</v>
      </c>
      <c r="B41">
        <f>IF(Transactions!B41&lt;&gt;"",Transactions!B41,0)</f>
        <v>0</v>
      </c>
      <c r="C41" t="str">
        <f>IF(Transactions!C41&lt;&gt;"",Transactions!C41,"")</f>
        <v/>
      </c>
      <c r="D41" t="str">
        <f>IF(Transactions!D41&lt;&gt;"",Transactions!D41,"")</f>
        <v/>
      </c>
      <c r="E41" t="str">
        <f>IF(Transactions!E41&lt;&gt;"",Transactions!E41,"")</f>
        <v/>
      </c>
      <c r="F41" t="str">
        <f>IF(Transactions!F41&lt;&gt;"",Transactions!F41,"")</f>
        <v/>
      </c>
      <c r="H41">
        <f>IF(Transactions!H41-Transactions!G41&lt;&gt;"",Transactions!H41-Transactions!G41,"")</f>
        <v>0</v>
      </c>
      <c r="I41">
        <f>IF((Transactions!I41-Transactions!G41)-(Transactions!N41-Transactions!H41)&lt;&gt;"",(Transactions!I41-Transactions!G41)-(Transactions!N41-Transactions!H41),"")</f>
        <v>0</v>
      </c>
      <c r="J41">
        <f>IF(Transactions!J41-Transactions!I41&lt;&gt;"",Transactions!J41-Transactions!I41,"")</f>
        <v>0</v>
      </c>
      <c r="K41">
        <f>IF(Transactions!L41-Transactions!K41&lt;&gt;"",Transactions!L41-Transactions!K41,"")</f>
        <v>0</v>
      </c>
      <c r="L41">
        <f>IF(Transactions!N41-Transactions!M41&lt;&gt;"",Transactions!N41-Transactions!M41,"")</f>
        <v>0</v>
      </c>
      <c r="N41">
        <f t="shared" si="0"/>
        <v>0</v>
      </c>
      <c r="O41" t="b">
        <f t="shared" si="1"/>
        <v>1</v>
      </c>
      <c r="Q41">
        <f>IF(Transactions!Q41-Transactions!H41&lt;&gt;"",Transactions!Q41-Transactions!H41,"")</f>
        <v>0</v>
      </c>
      <c r="R41">
        <f t="shared" si="2"/>
        <v>0</v>
      </c>
    </row>
    <row r="42" spans="1:18" x14ac:dyDescent="0.3">
      <c r="A42">
        <f>IF(Transactions!A42&lt;&gt;"",Transactions!A42,0)</f>
        <v>0</v>
      </c>
      <c r="B42">
        <f>IF(Transactions!B42&lt;&gt;"",Transactions!B42,0)</f>
        <v>0</v>
      </c>
      <c r="C42" t="str">
        <f>IF(Transactions!C42&lt;&gt;"",Transactions!C42,"")</f>
        <v/>
      </c>
      <c r="D42" t="str">
        <f>IF(Transactions!D42&lt;&gt;"",Transactions!D42,"")</f>
        <v/>
      </c>
      <c r="E42" t="str">
        <f>IF(Transactions!E42&lt;&gt;"",Transactions!E42,"")</f>
        <v/>
      </c>
      <c r="F42" t="str">
        <f>IF(Transactions!F42&lt;&gt;"",Transactions!F42,"")</f>
        <v/>
      </c>
      <c r="H42">
        <f>IF(Transactions!H42-Transactions!G42&lt;&gt;"",Transactions!H42-Transactions!G42,"")</f>
        <v>0</v>
      </c>
      <c r="I42">
        <f>IF((Transactions!I42-Transactions!G42)-(Transactions!N42-Transactions!H42)&lt;&gt;"",(Transactions!I42-Transactions!G42)-(Transactions!N42-Transactions!H42),"")</f>
        <v>0</v>
      </c>
      <c r="J42">
        <f>IF(Transactions!J42-Transactions!I42&lt;&gt;"",Transactions!J42-Transactions!I42,"")</f>
        <v>0</v>
      </c>
      <c r="K42">
        <f>IF(Transactions!L42-Transactions!K42&lt;&gt;"",Transactions!L42-Transactions!K42,"")</f>
        <v>0</v>
      </c>
      <c r="L42">
        <f>IF(Transactions!N42-Transactions!M42&lt;&gt;"",Transactions!N42-Transactions!M42,"")</f>
        <v>0</v>
      </c>
      <c r="N42">
        <f t="shared" si="0"/>
        <v>0</v>
      </c>
      <c r="O42" t="b">
        <f t="shared" si="1"/>
        <v>1</v>
      </c>
      <c r="Q42">
        <f>IF(Transactions!Q42-Transactions!H42&lt;&gt;"",Transactions!Q42-Transactions!H42,"")</f>
        <v>0</v>
      </c>
      <c r="R42">
        <f t="shared" si="2"/>
        <v>0</v>
      </c>
    </row>
    <row r="43" spans="1:18" x14ac:dyDescent="0.3">
      <c r="A43">
        <f>IF(Transactions!A43&lt;&gt;"",Transactions!A43,0)</f>
        <v>0</v>
      </c>
      <c r="B43">
        <f>IF(Transactions!B43&lt;&gt;"",Transactions!B43,0)</f>
        <v>0</v>
      </c>
      <c r="C43" t="str">
        <f>IF(Transactions!C43&lt;&gt;"",Transactions!C43,"")</f>
        <v/>
      </c>
      <c r="D43" t="str">
        <f>IF(Transactions!D43&lt;&gt;"",Transactions!D43,"")</f>
        <v/>
      </c>
      <c r="E43" t="str">
        <f>IF(Transactions!E43&lt;&gt;"",Transactions!E43,"")</f>
        <v/>
      </c>
      <c r="F43" t="str">
        <f>IF(Transactions!F43&lt;&gt;"",Transactions!F43,"")</f>
        <v/>
      </c>
      <c r="H43">
        <f>IF(Transactions!H43-Transactions!G43&lt;&gt;"",Transactions!H43-Transactions!G43,"")</f>
        <v>0</v>
      </c>
      <c r="I43">
        <f>IF((Transactions!I43-Transactions!G43)-(Transactions!N43-Transactions!H43)&lt;&gt;"",(Transactions!I43-Transactions!G43)-(Transactions!N43-Transactions!H43),"")</f>
        <v>0</v>
      </c>
      <c r="J43">
        <f>IF(Transactions!J43-Transactions!I43&lt;&gt;"",Transactions!J43-Transactions!I43,"")</f>
        <v>0</v>
      </c>
      <c r="K43">
        <f>IF(Transactions!L43-Transactions!K43&lt;&gt;"",Transactions!L43-Transactions!K43,"")</f>
        <v>0</v>
      </c>
      <c r="L43">
        <f>IF(Transactions!N43-Transactions!M43&lt;&gt;"",Transactions!N43-Transactions!M43,"")</f>
        <v>0</v>
      </c>
      <c r="N43">
        <f t="shared" si="0"/>
        <v>0</v>
      </c>
      <c r="O43" t="b">
        <f t="shared" si="1"/>
        <v>1</v>
      </c>
      <c r="Q43">
        <f>IF(Transactions!Q43-Transactions!H43&lt;&gt;"",Transactions!Q43-Transactions!H43,"")</f>
        <v>0</v>
      </c>
      <c r="R43">
        <f t="shared" si="2"/>
        <v>0</v>
      </c>
    </row>
    <row r="44" spans="1:18" x14ac:dyDescent="0.3">
      <c r="A44">
        <f>IF(Transactions!A44&lt;&gt;"",Transactions!A44,0)</f>
        <v>0</v>
      </c>
      <c r="B44">
        <f>IF(Transactions!B44&lt;&gt;"",Transactions!B44,0)</f>
        <v>0</v>
      </c>
      <c r="C44" t="str">
        <f>IF(Transactions!C44&lt;&gt;"",Transactions!C44,"")</f>
        <v/>
      </c>
      <c r="D44" t="str">
        <f>IF(Transactions!D44&lt;&gt;"",Transactions!D44,"")</f>
        <v/>
      </c>
      <c r="E44" t="str">
        <f>IF(Transactions!E44&lt;&gt;"",Transactions!E44,"")</f>
        <v/>
      </c>
      <c r="F44" t="str">
        <f>IF(Transactions!F44&lt;&gt;"",Transactions!F44,"")</f>
        <v/>
      </c>
      <c r="H44">
        <f>IF(Transactions!H44-Transactions!G44&lt;&gt;"",Transactions!H44-Transactions!G44,"")</f>
        <v>0</v>
      </c>
      <c r="I44">
        <f>IF((Transactions!I44-Transactions!G44)-(Transactions!N44-Transactions!H44)&lt;&gt;"",(Transactions!I44-Transactions!G44)-(Transactions!N44-Transactions!H44),"")</f>
        <v>0</v>
      </c>
      <c r="J44">
        <f>IF(Transactions!J44-Transactions!I44&lt;&gt;"",Transactions!J44-Transactions!I44,"")</f>
        <v>0</v>
      </c>
      <c r="K44">
        <f>IF(Transactions!L44-Transactions!K44&lt;&gt;"",Transactions!L44-Transactions!K44,"")</f>
        <v>0</v>
      </c>
      <c r="L44">
        <f>IF(Transactions!N44-Transactions!M44&lt;&gt;"",Transactions!N44-Transactions!M44,"")</f>
        <v>0</v>
      </c>
      <c r="N44">
        <f t="shared" si="0"/>
        <v>0</v>
      </c>
      <c r="O44" t="b">
        <f t="shared" si="1"/>
        <v>1</v>
      </c>
      <c r="Q44">
        <f>IF(Transactions!Q44-Transactions!H44&lt;&gt;"",Transactions!Q44-Transactions!H44,"")</f>
        <v>0</v>
      </c>
      <c r="R44">
        <f t="shared" si="2"/>
        <v>0</v>
      </c>
    </row>
    <row r="45" spans="1:18" x14ac:dyDescent="0.3">
      <c r="A45">
        <f>IF(Transactions!A45&lt;&gt;"",Transactions!A45,0)</f>
        <v>0</v>
      </c>
      <c r="B45">
        <f>IF(Transactions!B45&lt;&gt;"",Transactions!B45,0)</f>
        <v>0</v>
      </c>
      <c r="C45" t="str">
        <f>IF(Transactions!C45&lt;&gt;"",Transactions!C45,"")</f>
        <v/>
      </c>
      <c r="D45" t="str">
        <f>IF(Transactions!D45&lt;&gt;"",Transactions!D45,"")</f>
        <v/>
      </c>
      <c r="E45" t="str">
        <f>IF(Transactions!E45&lt;&gt;"",Transactions!E45,"")</f>
        <v/>
      </c>
      <c r="F45" t="str">
        <f>IF(Transactions!F45&lt;&gt;"",Transactions!F45,"")</f>
        <v/>
      </c>
      <c r="H45">
        <f>IF(Transactions!H45-Transactions!G45&lt;&gt;"",Transactions!H45-Transactions!G45,"")</f>
        <v>0</v>
      </c>
      <c r="I45">
        <f>IF((Transactions!I45-Transactions!G45)-(Transactions!N45-Transactions!H45)&lt;&gt;"",(Transactions!I45-Transactions!G45)-(Transactions!N45-Transactions!H45),"")</f>
        <v>0</v>
      </c>
      <c r="J45">
        <f>IF(Transactions!J45-Transactions!I45&lt;&gt;"",Transactions!J45-Transactions!I45,"")</f>
        <v>0</v>
      </c>
      <c r="K45">
        <f>IF(Transactions!L45-Transactions!K45&lt;&gt;"",Transactions!L45-Transactions!K45,"")</f>
        <v>0</v>
      </c>
      <c r="L45">
        <f>IF(Transactions!N45-Transactions!M45&lt;&gt;"",Transactions!N45-Transactions!M45,"")</f>
        <v>0</v>
      </c>
      <c r="N45">
        <f t="shared" si="0"/>
        <v>0</v>
      </c>
      <c r="O45" t="b">
        <f t="shared" si="1"/>
        <v>1</v>
      </c>
      <c r="Q45">
        <f>IF(Transactions!Q45-Transactions!H45&lt;&gt;"",Transactions!Q45-Transactions!H45,"")</f>
        <v>0</v>
      </c>
      <c r="R45">
        <f t="shared" si="2"/>
        <v>0</v>
      </c>
    </row>
    <row r="46" spans="1:18" x14ac:dyDescent="0.3">
      <c r="A46">
        <f>IF(Transactions!A46&lt;&gt;"",Transactions!A46,0)</f>
        <v>0</v>
      </c>
      <c r="B46">
        <f>IF(Transactions!B46&lt;&gt;"",Transactions!B46,0)</f>
        <v>0</v>
      </c>
      <c r="C46" t="str">
        <f>IF(Transactions!C46&lt;&gt;"",Transactions!C46,"")</f>
        <v/>
      </c>
      <c r="D46" t="str">
        <f>IF(Transactions!D46&lt;&gt;"",Transactions!D46,"")</f>
        <v/>
      </c>
      <c r="E46" t="str">
        <f>IF(Transactions!E46&lt;&gt;"",Transactions!E46,"")</f>
        <v/>
      </c>
      <c r="F46" t="str">
        <f>IF(Transactions!F46&lt;&gt;"",Transactions!F46,"")</f>
        <v/>
      </c>
      <c r="H46">
        <f>IF(Transactions!H46-Transactions!G46&lt;&gt;"",Transactions!H46-Transactions!G46,"")</f>
        <v>0</v>
      </c>
      <c r="I46">
        <f>IF((Transactions!I46-Transactions!G46)-(Transactions!N46-Transactions!H46)&lt;&gt;"",(Transactions!I46-Transactions!G46)-(Transactions!N46-Transactions!H46),"")</f>
        <v>0</v>
      </c>
      <c r="J46">
        <f>IF(Transactions!J46-Transactions!I46&lt;&gt;"",Transactions!J46-Transactions!I46,"")</f>
        <v>0</v>
      </c>
      <c r="K46">
        <f>IF(Transactions!L46-Transactions!K46&lt;&gt;"",Transactions!L46-Transactions!K46,"")</f>
        <v>0</v>
      </c>
      <c r="L46">
        <f>IF(Transactions!N46-Transactions!M46&lt;&gt;"",Transactions!N46-Transactions!M46,"")</f>
        <v>0</v>
      </c>
      <c r="N46">
        <f t="shared" si="0"/>
        <v>0</v>
      </c>
      <c r="O46" t="b">
        <f t="shared" si="1"/>
        <v>1</v>
      </c>
      <c r="Q46">
        <f>IF(Transactions!Q46-Transactions!H46&lt;&gt;"",Transactions!Q46-Transactions!H46,"")</f>
        <v>0</v>
      </c>
      <c r="R46">
        <f t="shared" si="2"/>
        <v>0</v>
      </c>
    </row>
    <row r="47" spans="1:18" x14ac:dyDescent="0.3">
      <c r="A47">
        <f>IF(Transactions!A47&lt;&gt;"",Transactions!A47,0)</f>
        <v>0</v>
      </c>
      <c r="B47">
        <f>IF(Transactions!B47&lt;&gt;"",Transactions!B47,0)</f>
        <v>0</v>
      </c>
      <c r="C47" t="str">
        <f>IF(Transactions!C47&lt;&gt;"",Transactions!C47,"")</f>
        <v/>
      </c>
      <c r="D47" t="str">
        <f>IF(Transactions!D47&lt;&gt;"",Transactions!D47,"")</f>
        <v/>
      </c>
      <c r="E47" t="str">
        <f>IF(Transactions!E47&lt;&gt;"",Transactions!E47,"")</f>
        <v/>
      </c>
      <c r="F47" t="str">
        <f>IF(Transactions!F47&lt;&gt;"",Transactions!F47,"")</f>
        <v/>
      </c>
      <c r="H47">
        <f>IF(Transactions!H47-Transactions!G47&lt;&gt;"",Transactions!H47-Transactions!G47,"")</f>
        <v>0</v>
      </c>
      <c r="I47">
        <f>IF((Transactions!I47-Transactions!G47)-(Transactions!N47-Transactions!H47)&lt;&gt;"",(Transactions!I47-Transactions!G47)-(Transactions!N47-Transactions!H47),"")</f>
        <v>0</v>
      </c>
      <c r="J47">
        <f>IF(Transactions!J47-Transactions!I47&lt;&gt;"",Transactions!J47-Transactions!I47,"")</f>
        <v>0</v>
      </c>
      <c r="K47">
        <f>IF(Transactions!L47-Transactions!K47&lt;&gt;"",Transactions!L47-Transactions!K47,"")</f>
        <v>0</v>
      </c>
      <c r="L47">
        <f>IF(Transactions!N47-Transactions!M47&lt;&gt;"",Transactions!N47-Transactions!M47,"")</f>
        <v>0</v>
      </c>
      <c r="N47">
        <f t="shared" si="0"/>
        <v>0</v>
      </c>
      <c r="O47" t="b">
        <f t="shared" si="1"/>
        <v>1</v>
      </c>
      <c r="Q47">
        <f>IF(Transactions!Q47-Transactions!H47&lt;&gt;"",Transactions!Q47-Transactions!H47,"")</f>
        <v>0</v>
      </c>
      <c r="R47">
        <f t="shared" si="2"/>
        <v>0</v>
      </c>
    </row>
    <row r="48" spans="1:18" x14ac:dyDescent="0.3">
      <c r="A48">
        <f>IF(Transactions!A48&lt;&gt;"",Transactions!A48,0)</f>
        <v>0</v>
      </c>
      <c r="B48">
        <f>IF(Transactions!B48&lt;&gt;"",Transactions!B48,0)</f>
        <v>0</v>
      </c>
      <c r="C48" t="str">
        <f>IF(Transactions!C48&lt;&gt;"",Transactions!C48,"")</f>
        <v/>
      </c>
      <c r="D48" t="str">
        <f>IF(Transactions!D48&lt;&gt;"",Transactions!D48,"")</f>
        <v/>
      </c>
      <c r="E48" t="str">
        <f>IF(Transactions!E48&lt;&gt;"",Transactions!E48,"")</f>
        <v/>
      </c>
      <c r="F48" t="str">
        <f>IF(Transactions!F48&lt;&gt;"",Transactions!F48,"")</f>
        <v/>
      </c>
      <c r="H48">
        <f>IF(Transactions!H48-Transactions!G48&lt;&gt;"",Transactions!H48-Transactions!G48,"")</f>
        <v>0</v>
      </c>
      <c r="I48">
        <f>IF((Transactions!I48-Transactions!G48)-(Transactions!N48-Transactions!H48)&lt;&gt;"",(Transactions!I48-Transactions!G48)-(Transactions!N48-Transactions!H48),"")</f>
        <v>0</v>
      </c>
      <c r="J48">
        <f>IF(Transactions!J48-Transactions!I48&lt;&gt;"",Transactions!J48-Transactions!I48,"")</f>
        <v>0</v>
      </c>
      <c r="K48">
        <f>IF(Transactions!L48-Transactions!K48&lt;&gt;"",Transactions!L48-Transactions!K48,"")</f>
        <v>0</v>
      </c>
      <c r="L48">
        <f>IF(Transactions!N48-Transactions!M48&lt;&gt;"",Transactions!N48-Transactions!M48,"")</f>
        <v>0</v>
      </c>
      <c r="N48">
        <f t="shared" si="0"/>
        <v>0</v>
      </c>
      <c r="O48" t="b">
        <f t="shared" si="1"/>
        <v>1</v>
      </c>
      <c r="Q48">
        <f>IF(Transactions!Q48-Transactions!H48&lt;&gt;"",Transactions!Q48-Transactions!H48,"")</f>
        <v>0</v>
      </c>
      <c r="R48">
        <f t="shared" si="2"/>
        <v>0</v>
      </c>
    </row>
    <row r="49" spans="1:18" x14ac:dyDescent="0.3">
      <c r="A49">
        <f>IF(Transactions!A49&lt;&gt;"",Transactions!A49,0)</f>
        <v>0</v>
      </c>
      <c r="B49">
        <f>IF(Transactions!B49&lt;&gt;"",Transactions!B49,0)</f>
        <v>0</v>
      </c>
      <c r="C49" t="str">
        <f>IF(Transactions!C49&lt;&gt;"",Transactions!C49,"")</f>
        <v/>
      </c>
      <c r="D49" t="str">
        <f>IF(Transactions!D49&lt;&gt;"",Transactions!D49,"")</f>
        <v/>
      </c>
      <c r="E49" t="str">
        <f>IF(Transactions!E49&lt;&gt;"",Transactions!E49,"")</f>
        <v/>
      </c>
      <c r="F49" t="str">
        <f>IF(Transactions!F49&lt;&gt;"",Transactions!F49,"")</f>
        <v/>
      </c>
      <c r="H49">
        <f>IF(Transactions!H49-Transactions!G49&lt;&gt;"",Transactions!H49-Transactions!G49,"")</f>
        <v>0</v>
      </c>
      <c r="I49">
        <f>IF((Transactions!I49-Transactions!G49)-(Transactions!N49-Transactions!H49)&lt;&gt;"",(Transactions!I49-Transactions!G49)-(Transactions!N49-Transactions!H49),"")</f>
        <v>0</v>
      </c>
      <c r="J49">
        <f>IF(Transactions!J49-Transactions!I49&lt;&gt;"",Transactions!J49-Transactions!I49,"")</f>
        <v>0</v>
      </c>
      <c r="K49">
        <f>IF(Transactions!L49-Transactions!K49&lt;&gt;"",Transactions!L49-Transactions!K49,"")</f>
        <v>0</v>
      </c>
      <c r="L49">
        <f>IF(Transactions!N49-Transactions!M49&lt;&gt;"",Transactions!N49-Transactions!M49,"")</f>
        <v>0</v>
      </c>
      <c r="N49">
        <f t="shared" si="0"/>
        <v>0</v>
      </c>
      <c r="O49" t="b">
        <f t="shared" si="1"/>
        <v>1</v>
      </c>
      <c r="Q49">
        <f>IF(Transactions!Q49-Transactions!H49&lt;&gt;"",Transactions!Q49-Transactions!H49,"")</f>
        <v>0</v>
      </c>
      <c r="R49">
        <f t="shared" si="2"/>
        <v>0</v>
      </c>
    </row>
    <row r="50" spans="1:18" x14ac:dyDescent="0.3">
      <c r="A50">
        <f>IF(Transactions!A50&lt;&gt;"",Transactions!A50,0)</f>
        <v>0</v>
      </c>
      <c r="B50">
        <f>IF(Transactions!B50&lt;&gt;"",Transactions!B50,0)</f>
        <v>0</v>
      </c>
      <c r="C50" t="str">
        <f>IF(Transactions!C50&lt;&gt;"",Transactions!C50,"")</f>
        <v/>
      </c>
      <c r="D50" t="str">
        <f>IF(Transactions!D50&lt;&gt;"",Transactions!D50,"")</f>
        <v/>
      </c>
      <c r="E50" t="str">
        <f>IF(Transactions!E50&lt;&gt;"",Transactions!E50,"")</f>
        <v/>
      </c>
      <c r="F50" t="str">
        <f>IF(Transactions!F50&lt;&gt;"",Transactions!F50,"")</f>
        <v/>
      </c>
      <c r="H50">
        <f>IF(Transactions!H50-Transactions!G50&lt;&gt;"",Transactions!H50-Transactions!G50,"")</f>
        <v>0</v>
      </c>
      <c r="I50">
        <f>IF((Transactions!I50-Transactions!G50)-(Transactions!N50-Transactions!H50)&lt;&gt;"",(Transactions!I50-Transactions!G50)-(Transactions!N50-Transactions!H50),"")</f>
        <v>0</v>
      </c>
      <c r="J50">
        <f>IF(Transactions!J50-Transactions!I50&lt;&gt;"",Transactions!J50-Transactions!I50,"")</f>
        <v>0</v>
      </c>
      <c r="K50">
        <f>IF(Transactions!L50-Transactions!K50&lt;&gt;"",Transactions!L50-Transactions!K50,"")</f>
        <v>0</v>
      </c>
      <c r="L50">
        <f>IF(Transactions!N50-Transactions!M50&lt;&gt;"",Transactions!N50-Transactions!M50,"")</f>
        <v>0</v>
      </c>
      <c r="N50">
        <f t="shared" si="0"/>
        <v>0</v>
      </c>
      <c r="O50" t="b">
        <f t="shared" si="1"/>
        <v>1</v>
      </c>
      <c r="Q50">
        <f>IF(Transactions!Q50-Transactions!H50&lt;&gt;"",Transactions!Q50-Transactions!H50,"")</f>
        <v>0</v>
      </c>
      <c r="R50">
        <f t="shared" si="2"/>
        <v>0</v>
      </c>
    </row>
    <row r="51" spans="1:18" x14ac:dyDescent="0.3">
      <c r="A51">
        <f>IF(Transactions!A51&lt;&gt;"",Transactions!A51,0)</f>
        <v>0</v>
      </c>
      <c r="B51">
        <f>IF(Transactions!B51&lt;&gt;"",Transactions!B51,0)</f>
        <v>0</v>
      </c>
      <c r="C51" t="str">
        <f>IF(Transactions!C51&lt;&gt;"",Transactions!C51,"")</f>
        <v/>
      </c>
      <c r="D51" t="str">
        <f>IF(Transactions!D51&lt;&gt;"",Transactions!D51,"")</f>
        <v/>
      </c>
      <c r="E51" t="str">
        <f>IF(Transactions!E51&lt;&gt;"",Transactions!E51,"")</f>
        <v/>
      </c>
      <c r="F51" t="str">
        <f>IF(Transactions!F51&lt;&gt;"",Transactions!F51,"")</f>
        <v/>
      </c>
      <c r="H51">
        <f>IF(Transactions!H51-Transactions!G51&lt;&gt;"",Transactions!H51-Transactions!G51,"")</f>
        <v>0</v>
      </c>
      <c r="I51">
        <f>IF((Transactions!I51-Transactions!G51)-(Transactions!N51-Transactions!H51)&lt;&gt;"",(Transactions!I51-Transactions!G51)-(Transactions!N51-Transactions!H51),"")</f>
        <v>0</v>
      </c>
      <c r="J51">
        <f>IF(Transactions!J51-Transactions!I51&lt;&gt;"",Transactions!J51-Transactions!I51,"")</f>
        <v>0</v>
      </c>
      <c r="K51">
        <f>IF(Transactions!L51-Transactions!K51&lt;&gt;"",Transactions!L51-Transactions!K51,"")</f>
        <v>0</v>
      </c>
      <c r="L51">
        <f>IF(Transactions!N51-Transactions!M51&lt;&gt;"",Transactions!N51-Transactions!M51,"")</f>
        <v>0</v>
      </c>
      <c r="N51">
        <f t="shared" si="0"/>
        <v>0</v>
      </c>
      <c r="O51" t="b">
        <f t="shared" si="1"/>
        <v>1</v>
      </c>
      <c r="Q51">
        <f>IF(Transactions!Q51-Transactions!H51&lt;&gt;"",Transactions!Q51-Transactions!H51,"")</f>
        <v>0</v>
      </c>
      <c r="R51">
        <f t="shared" si="2"/>
        <v>0</v>
      </c>
    </row>
    <row r="52" spans="1:18" x14ac:dyDescent="0.3">
      <c r="A52">
        <f>IF(Transactions!A52&lt;&gt;"",Transactions!A52,0)</f>
        <v>0</v>
      </c>
      <c r="B52">
        <f>IF(Transactions!B52&lt;&gt;"",Transactions!B52,0)</f>
        <v>0</v>
      </c>
      <c r="C52" t="str">
        <f>IF(Transactions!C52&lt;&gt;"",Transactions!C52,"")</f>
        <v/>
      </c>
      <c r="D52" t="str">
        <f>IF(Transactions!D52&lt;&gt;"",Transactions!D52,"")</f>
        <v/>
      </c>
      <c r="E52" t="str">
        <f>IF(Transactions!E52&lt;&gt;"",Transactions!E52,"")</f>
        <v/>
      </c>
      <c r="F52" t="str">
        <f>IF(Transactions!F52&lt;&gt;"",Transactions!F52,"")</f>
        <v/>
      </c>
      <c r="H52">
        <f>IF(Transactions!H52-Transactions!G52&lt;&gt;"",Transactions!H52-Transactions!G52,"")</f>
        <v>0</v>
      </c>
      <c r="I52">
        <f>IF((Transactions!I52-Transactions!G52)-(Transactions!N52-Transactions!H52)&lt;&gt;"",(Transactions!I52-Transactions!G52)-(Transactions!N52-Transactions!H52),"")</f>
        <v>0</v>
      </c>
      <c r="J52">
        <f>IF(Transactions!J52-Transactions!I52&lt;&gt;"",Transactions!J52-Transactions!I52,"")</f>
        <v>0</v>
      </c>
      <c r="K52">
        <f>IF(Transactions!L52-Transactions!K52&lt;&gt;"",Transactions!L52-Transactions!K52,"")</f>
        <v>0</v>
      </c>
      <c r="L52">
        <f>IF(Transactions!N52-Transactions!M52&lt;&gt;"",Transactions!N52-Transactions!M52,"")</f>
        <v>0</v>
      </c>
      <c r="N52">
        <f t="shared" si="0"/>
        <v>0</v>
      </c>
      <c r="O52" t="b">
        <f t="shared" si="1"/>
        <v>1</v>
      </c>
      <c r="Q52">
        <f>IF(Transactions!Q52-Transactions!H52&lt;&gt;"",Transactions!Q52-Transactions!H52,"")</f>
        <v>0</v>
      </c>
      <c r="R52">
        <f t="shared" si="2"/>
        <v>0</v>
      </c>
    </row>
    <row r="53" spans="1:18" x14ac:dyDescent="0.3">
      <c r="A53">
        <f>IF(Transactions!A53&lt;&gt;"",Transactions!A53,0)</f>
        <v>0</v>
      </c>
      <c r="B53">
        <f>IF(Transactions!B53&lt;&gt;"",Transactions!B53,0)</f>
        <v>0</v>
      </c>
      <c r="C53" t="str">
        <f>IF(Transactions!C53&lt;&gt;"",Transactions!C53,"")</f>
        <v/>
      </c>
      <c r="D53" t="str">
        <f>IF(Transactions!D53&lt;&gt;"",Transactions!D53,"")</f>
        <v/>
      </c>
      <c r="E53" t="str">
        <f>IF(Transactions!E53&lt;&gt;"",Transactions!E53,"")</f>
        <v/>
      </c>
      <c r="F53" t="str">
        <f>IF(Transactions!F53&lt;&gt;"",Transactions!F53,"")</f>
        <v/>
      </c>
      <c r="H53">
        <f>IF(Transactions!H53-Transactions!G53&lt;&gt;"",Transactions!H53-Transactions!G53,"")</f>
        <v>0</v>
      </c>
      <c r="I53">
        <f>IF((Transactions!I53-Transactions!G53)-(Transactions!N53-Transactions!H53)&lt;&gt;"",(Transactions!I53-Transactions!G53)-(Transactions!N53-Transactions!H53),"")</f>
        <v>0</v>
      </c>
      <c r="J53">
        <f>IF(Transactions!J53-Transactions!I53&lt;&gt;"",Transactions!J53-Transactions!I53,"")</f>
        <v>0</v>
      </c>
      <c r="K53">
        <f>IF(Transactions!L53-Transactions!K53&lt;&gt;"",Transactions!L53-Transactions!K53,"")</f>
        <v>0</v>
      </c>
      <c r="L53">
        <f>IF(Transactions!N53-Transactions!M53&lt;&gt;"",Transactions!N53-Transactions!M53,"")</f>
        <v>0</v>
      </c>
      <c r="N53">
        <f t="shared" si="0"/>
        <v>0</v>
      </c>
      <c r="O53" t="b">
        <f t="shared" si="1"/>
        <v>1</v>
      </c>
      <c r="Q53">
        <f>IF(Transactions!Q53-Transactions!H53&lt;&gt;"",Transactions!Q53-Transactions!H53,"")</f>
        <v>0</v>
      </c>
      <c r="R53">
        <f t="shared" si="2"/>
        <v>0</v>
      </c>
    </row>
    <row r="54" spans="1:18" x14ac:dyDescent="0.3">
      <c r="A54">
        <f>IF(Transactions!A54&lt;&gt;"",Transactions!A54,0)</f>
        <v>0</v>
      </c>
      <c r="B54">
        <f>IF(Transactions!B54&lt;&gt;"",Transactions!B54,0)</f>
        <v>0</v>
      </c>
      <c r="C54" t="str">
        <f>IF(Transactions!C54&lt;&gt;"",Transactions!C54,"")</f>
        <v/>
      </c>
      <c r="D54" t="str">
        <f>IF(Transactions!D54&lt;&gt;"",Transactions!D54,"")</f>
        <v/>
      </c>
      <c r="E54" t="str">
        <f>IF(Transactions!E54&lt;&gt;"",Transactions!E54,"")</f>
        <v/>
      </c>
      <c r="F54" t="str">
        <f>IF(Transactions!F54&lt;&gt;"",Transactions!F54,"")</f>
        <v/>
      </c>
      <c r="H54">
        <f>IF(Transactions!H54-Transactions!G54&lt;&gt;"",Transactions!H54-Transactions!G54,"")</f>
        <v>0</v>
      </c>
      <c r="I54">
        <f>IF((Transactions!I54-Transactions!G54)-(Transactions!N54-Transactions!H54)&lt;&gt;"",(Transactions!I54-Transactions!G54)-(Transactions!N54-Transactions!H54),"")</f>
        <v>0</v>
      </c>
      <c r="J54">
        <f>IF(Transactions!J54-Transactions!I54&lt;&gt;"",Transactions!J54-Transactions!I54,"")</f>
        <v>0</v>
      </c>
      <c r="K54">
        <f>IF(Transactions!L54-Transactions!K54&lt;&gt;"",Transactions!L54-Transactions!K54,"")</f>
        <v>0</v>
      </c>
      <c r="L54">
        <f>IF(Transactions!N54-Transactions!M54&lt;&gt;"",Transactions!N54-Transactions!M54,"")</f>
        <v>0</v>
      </c>
      <c r="N54">
        <f t="shared" si="0"/>
        <v>0</v>
      </c>
      <c r="O54" t="b">
        <f t="shared" si="1"/>
        <v>1</v>
      </c>
      <c r="Q54">
        <f>IF(Transactions!Q54-Transactions!H54&lt;&gt;"",Transactions!Q54-Transactions!H54,"")</f>
        <v>0</v>
      </c>
      <c r="R54">
        <f t="shared" si="2"/>
        <v>0</v>
      </c>
    </row>
    <row r="55" spans="1:18" x14ac:dyDescent="0.3">
      <c r="A55">
        <f>IF(Transactions!A55&lt;&gt;"",Transactions!A55,0)</f>
        <v>0</v>
      </c>
      <c r="B55">
        <f>IF(Transactions!B55&lt;&gt;"",Transactions!B55,0)</f>
        <v>0</v>
      </c>
      <c r="C55" t="str">
        <f>IF(Transactions!C55&lt;&gt;"",Transactions!C55,"")</f>
        <v/>
      </c>
      <c r="D55" t="str">
        <f>IF(Transactions!D55&lt;&gt;"",Transactions!D55,"")</f>
        <v/>
      </c>
      <c r="E55" t="str">
        <f>IF(Transactions!E55&lt;&gt;"",Transactions!E55,"")</f>
        <v/>
      </c>
      <c r="F55" t="str">
        <f>IF(Transactions!F55&lt;&gt;"",Transactions!F55,"")</f>
        <v/>
      </c>
      <c r="H55">
        <f>IF(Transactions!H55-Transactions!G55&lt;&gt;"",Transactions!H55-Transactions!G55,"")</f>
        <v>0</v>
      </c>
      <c r="I55">
        <f>IF((Transactions!I55-Transactions!G55)-(Transactions!N55-Transactions!H55)&lt;&gt;"",(Transactions!I55-Transactions!G55)-(Transactions!N55-Transactions!H55),"")</f>
        <v>0</v>
      </c>
      <c r="J55">
        <f>IF(Transactions!J55-Transactions!I55&lt;&gt;"",Transactions!J55-Transactions!I55,"")</f>
        <v>0</v>
      </c>
      <c r="K55">
        <f>IF(Transactions!L55-Transactions!K55&lt;&gt;"",Transactions!L55-Transactions!K55,"")</f>
        <v>0</v>
      </c>
      <c r="L55">
        <f>IF(Transactions!N55-Transactions!M55&lt;&gt;"",Transactions!N55-Transactions!M55,"")</f>
        <v>0</v>
      </c>
      <c r="N55">
        <f t="shared" si="0"/>
        <v>0</v>
      </c>
      <c r="O55" t="b">
        <f t="shared" si="1"/>
        <v>1</v>
      </c>
      <c r="Q55">
        <f>IF(Transactions!Q55-Transactions!H55&lt;&gt;"",Transactions!Q55-Transactions!H55,"")</f>
        <v>0</v>
      </c>
      <c r="R55">
        <f t="shared" si="2"/>
        <v>0</v>
      </c>
    </row>
    <row r="56" spans="1:18" x14ac:dyDescent="0.3">
      <c r="A56">
        <f>IF(Transactions!A56&lt;&gt;"",Transactions!A56,0)</f>
        <v>0</v>
      </c>
      <c r="B56">
        <f>IF(Transactions!B56&lt;&gt;"",Transactions!B56,0)</f>
        <v>0</v>
      </c>
      <c r="C56" t="str">
        <f>IF(Transactions!C56&lt;&gt;"",Transactions!C56,"")</f>
        <v/>
      </c>
      <c r="D56" t="str">
        <f>IF(Transactions!D56&lt;&gt;"",Transactions!D56,"")</f>
        <v/>
      </c>
      <c r="E56" t="str">
        <f>IF(Transactions!E56&lt;&gt;"",Transactions!E56,"")</f>
        <v/>
      </c>
      <c r="F56" t="str">
        <f>IF(Transactions!F56&lt;&gt;"",Transactions!F56,"")</f>
        <v/>
      </c>
      <c r="H56">
        <f>IF(Transactions!H56-Transactions!G56&lt;&gt;"",Transactions!H56-Transactions!G56,"")</f>
        <v>0</v>
      </c>
      <c r="I56">
        <f>IF((Transactions!I56-Transactions!G56)-(Transactions!N56-Transactions!H56)&lt;&gt;"",(Transactions!I56-Transactions!G56)-(Transactions!N56-Transactions!H56),"")</f>
        <v>0</v>
      </c>
      <c r="J56">
        <f>IF(Transactions!J56-Transactions!I56&lt;&gt;"",Transactions!J56-Transactions!I56,"")</f>
        <v>0</v>
      </c>
      <c r="K56">
        <f>IF(Transactions!L56-Transactions!K56&lt;&gt;"",Transactions!L56-Transactions!K56,"")</f>
        <v>0</v>
      </c>
      <c r="L56">
        <f>IF(Transactions!N56-Transactions!M56&lt;&gt;"",Transactions!N56-Transactions!M56,"")</f>
        <v>0</v>
      </c>
      <c r="N56">
        <f t="shared" si="0"/>
        <v>0</v>
      </c>
      <c r="O56" t="b">
        <f t="shared" si="1"/>
        <v>1</v>
      </c>
      <c r="Q56">
        <f>IF(Transactions!Q56-Transactions!H56&lt;&gt;"",Transactions!Q56-Transactions!H56,"")</f>
        <v>0</v>
      </c>
      <c r="R56">
        <f t="shared" si="2"/>
        <v>0</v>
      </c>
    </row>
    <row r="57" spans="1:18" x14ac:dyDescent="0.3">
      <c r="A57">
        <f>IF(Transactions!A57&lt;&gt;"",Transactions!A57,0)</f>
        <v>0</v>
      </c>
      <c r="B57">
        <f>IF(Transactions!B57&lt;&gt;"",Transactions!B57,0)</f>
        <v>0</v>
      </c>
      <c r="C57" t="str">
        <f>IF(Transactions!C57&lt;&gt;"",Transactions!C57,"")</f>
        <v/>
      </c>
      <c r="D57" t="str">
        <f>IF(Transactions!D57&lt;&gt;"",Transactions!D57,"")</f>
        <v/>
      </c>
      <c r="E57" t="str">
        <f>IF(Transactions!E57&lt;&gt;"",Transactions!E57,"")</f>
        <v/>
      </c>
      <c r="F57" t="str">
        <f>IF(Transactions!F57&lt;&gt;"",Transactions!F57,"")</f>
        <v/>
      </c>
      <c r="H57">
        <f>IF(Transactions!H57-Transactions!G57&lt;&gt;"",Transactions!H57-Transactions!G57,"")</f>
        <v>0</v>
      </c>
      <c r="I57">
        <f>IF((Transactions!I57-Transactions!G57)-(Transactions!N57-Transactions!H57)&lt;&gt;"",(Transactions!I57-Transactions!G57)-(Transactions!N57-Transactions!H57),"")</f>
        <v>0</v>
      </c>
      <c r="J57">
        <f>IF(Transactions!J57-Transactions!I57&lt;&gt;"",Transactions!J57-Transactions!I57,"")</f>
        <v>0</v>
      </c>
      <c r="K57">
        <f>IF(Transactions!L57-Transactions!K57&lt;&gt;"",Transactions!L57-Transactions!K57,"")</f>
        <v>0</v>
      </c>
      <c r="L57">
        <f>IF(Transactions!N57-Transactions!M57&lt;&gt;"",Transactions!N57-Transactions!M57,"")</f>
        <v>0</v>
      </c>
      <c r="N57">
        <f t="shared" si="0"/>
        <v>0</v>
      </c>
      <c r="O57" t="b">
        <f t="shared" si="1"/>
        <v>1</v>
      </c>
      <c r="Q57">
        <f>IF(Transactions!Q57-Transactions!H57&lt;&gt;"",Transactions!Q57-Transactions!H57,"")</f>
        <v>0</v>
      </c>
      <c r="R57">
        <f t="shared" si="2"/>
        <v>0</v>
      </c>
    </row>
    <row r="58" spans="1:18" x14ac:dyDescent="0.3">
      <c r="A58">
        <f>IF(Transactions!A58&lt;&gt;"",Transactions!A58,0)</f>
        <v>0</v>
      </c>
      <c r="B58">
        <f>IF(Transactions!B58&lt;&gt;"",Transactions!B58,0)</f>
        <v>0</v>
      </c>
      <c r="C58" t="str">
        <f>IF(Transactions!C58&lt;&gt;"",Transactions!C58,"")</f>
        <v/>
      </c>
      <c r="D58" t="str">
        <f>IF(Transactions!D58&lt;&gt;"",Transactions!D58,"")</f>
        <v/>
      </c>
      <c r="E58" t="str">
        <f>IF(Transactions!E58&lt;&gt;"",Transactions!E58,"")</f>
        <v/>
      </c>
      <c r="F58" t="str">
        <f>IF(Transactions!F58&lt;&gt;"",Transactions!F58,"")</f>
        <v/>
      </c>
      <c r="H58">
        <f>IF(Transactions!H58-Transactions!G58&lt;&gt;"",Transactions!H58-Transactions!G58,"")</f>
        <v>0</v>
      </c>
      <c r="I58">
        <f>IF((Transactions!I58-Transactions!G58)-(Transactions!N58-Transactions!H58)&lt;&gt;"",(Transactions!I58-Transactions!G58)-(Transactions!N58-Transactions!H58),"")</f>
        <v>0</v>
      </c>
      <c r="J58">
        <f>IF(Transactions!J58-Transactions!I58&lt;&gt;"",Transactions!J58-Transactions!I58,"")</f>
        <v>0</v>
      </c>
      <c r="K58">
        <f>IF(Transactions!L58-Transactions!K58&lt;&gt;"",Transactions!L58-Transactions!K58,"")</f>
        <v>0</v>
      </c>
      <c r="L58">
        <f>IF(Transactions!N58-Transactions!M58&lt;&gt;"",Transactions!N58-Transactions!M58,"")</f>
        <v>0</v>
      </c>
      <c r="N58">
        <f t="shared" si="0"/>
        <v>0</v>
      </c>
      <c r="O58" t="b">
        <f t="shared" si="1"/>
        <v>1</v>
      </c>
      <c r="Q58">
        <f>IF(Transactions!Q58-Transactions!H58&lt;&gt;"",Transactions!Q58-Transactions!H58,"")</f>
        <v>0</v>
      </c>
      <c r="R58">
        <f t="shared" si="2"/>
        <v>0</v>
      </c>
    </row>
    <row r="59" spans="1:18" x14ac:dyDescent="0.3">
      <c r="A59">
        <f>IF(Transactions!A59&lt;&gt;"",Transactions!A59,0)</f>
        <v>0</v>
      </c>
      <c r="B59">
        <f>IF(Transactions!B59&lt;&gt;"",Transactions!B59,0)</f>
        <v>0</v>
      </c>
      <c r="C59" t="str">
        <f>IF(Transactions!C59&lt;&gt;"",Transactions!C59,"")</f>
        <v/>
      </c>
      <c r="D59" t="str">
        <f>IF(Transactions!D59&lt;&gt;"",Transactions!D59,"")</f>
        <v/>
      </c>
      <c r="E59" t="str">
        <f>IF(Transactions!E59&lt;&gt;"",Transactions!E59,"")</f>
        <v/>
      </c>
      <c r="F59" t="str">
        <f>IF(Transactions!F59&lt;&gt;"",Transactions!F59,"")</f>
        <v/>
      </c>
      <c r="H59">
        <f>IF(Transactions!H59-Transactions!G59&lt;&gt;"",Transactions!H59-Transactions!G59,"")</f>
        <v>0</v>
      </c>
      <c r="I59">
        <f>IF((Transactions!I59-Transactions!G59)-(Transactions!N59-Transactions!H59)&lt;&gt;"",(Transactions!I59-Transactions!G59)-(Transactions!N59-Transactions!H59),"")</f>
        <v>0</v>
      </c>
      <c r="J59">
        <f>IF(Transactions!J59-Transactions!I59&lt;&gt;"",Transactions!J59-Transactions!I59,"")</f>
        <v>0</v>
      </c>
      <c r="K59">
        <f>IF(Transactions!L59-Transactions!K59&lt;&gt;"",Transactions!L59-Transactions!K59,"")</f>
        <v>0</v>
      </c>
      <c r="L59">
        <f>IF(Transactions!N59-Transactions!M59&lt;&gt;"",Transactions!N59-Transactions!M59,"")</f>
        <v>0</v>
      </c>
      <c r="N59">
        <f t="shared" si="0"/>
        <v>0</v>
      </c>
      <c r="O59" t="b">
        <f t="shared" si="1"/>
        <v>1</v>
      </c>
      <c r="Q59">
        <f>IF(Transactions!Q59-Transactions!H59&lt;&gt;"",Transactions!Q59-Transactions!H59,"")</f>
        <v>0</v>
      </c>
      <c r="R59">
        <f t="shared" si="2"/>
        <v>0</v>
      </c>
    </row>
    <row r="60" spans="1:18" x14ac:dyDescent="0.3">
      <c r="A60">
        <f>IF(Transactions!A60&lt;&gt;"",Transactions!A60,0)</f>
        <v>0</v>
      </c>
      <c r="B60">
        <f>IF(Transactions!B60&lt;&gt;"",Transactions!B60,0)</f>
        <v>0</v>
      </c>
      <c r="C60" t="str">
        <f>IF(Transactions!C60&lt;&gt;"",Transactions!C60,"")</f>
        <v/>
      </c>
      <c r="D60" t="str">
        <f>IF(Transactions!D60&lt;&gt;"",Transactions!D60,"")</f>
        <v/>
      </c>
      <c r="E60" t="str">
        <f>IF(Transactions!E60&lt;&gt;"",Transactions!E60,"")</f>
        <v/>
      </c>
      <c r="F60" t="str">
        <f>IF(Transactions!F60&lt;&gt;"",Transactions!F60,"")</f>
        <v/>
      </c>
      <c r="H60">
        <f>IF(Transactions!H60-Transactions!G60&lt;&gt;"",Transactions!H60-Transactions!G60,"")</f>
        <v>0</v>
      </c>
      <c r="I60">
        <f>IF((Transactions!I60-Transactions!G60)-(Transactions!N60-Transactions!H60)&lt;&gt;"",(Transactions!I60-Transactions!G60)-(Transactions!N60-Transactions!H60),"")</f>
        <v>0</v>
      </c>
      <c r="J60">
        <f>IF(Transactions!J60-Transactions!I60&lt;&gt;"",Transactions!J60-Transactions!I60,"")</f>
        <v>0</v>
      </c>
      <c r="K60">
        <f>IF(Transactions!L60-Transactions!K60&lt;&gt;"",Transactions!L60-Transactions!K60,"")</f>
        <v>0</v>
      </c>
      <c r="L60">
        <f>IF(Transactions!N60-Transactions!M60&lt;&gt;"",Transactions!N60-Transactions!M60,"")</f>
        <v>0</v>
      </c>
      <c r="N60">
        <f t="shared" si="0"/>
        <v>0</v>
      </c>
      <c r="O60" t="b">
        <f t="shared" si="1"/>
        <v>1</v>
      </c>
      <c r="Q60">
        <f>IF(Transactions!Q60-Transactions!H60&lt;&gt;"",Transactions!Q60-Transactions!H60,"")</f>
        <v>0</v>
      </c>
      <c r="R60">
        <f t="shared" si="2"/>
        <v>0</v>
      </c>
    </row>
    <row r="61" spans="1:18" x14ac:dyDescent="0.3">
      <c r="A61">
        <f>IF(Transactions!A61&lt;&gt;"",Transactions!A61,0)</f>
        <v>0</v>
      </c>
      <c r="B61">
        <f>IF(Transactions!B61&lt;&gt;"",Transactions!B61,0)</f>
        <v>0</v>
      </c>
      <c r="C61" t="str">
        <f>IF(Transactions!C61&lt;&gt;"",Transactions!C61,"")</f>
        <v/>
      </c>
      <c r="D61" t="str">
        <f>IF(Transactions!D61&lt;&gt;"",Transactions!D61,"")</f>
        <v/>
      </c>
      <c r="E61" t="str">
        <f>IF(Transactions!E61&lt;&gt;"",Transactions!E61,"")</f>
        <v/>
      </c>
      <c r="F61" t="str">
        <f>IF(Transactions!F61&lt;&gt;"",Transactions!F61,"")</f>
        <v/>
      </c>
      <c r="H61">
        <f>IF(Transactions!H61-Transactions!G61&lt;&gt;"",Transactions!H61-Transactions!G61,"")</f>
        <v>0</v>
      </c>
      <c r="I61">
        <f>IF((Transactions!I61-Transactions!G61)-(Transactions!N61-Transactions!H61)&lt;&gt;"",(Transactions!I61-Transactions!G61)-(Transactions!N61-Transactions!H61),"")</f>
        <v>0</v>
      </c>
      <c r="J61">
        <f>IF(Transactions!J61-Transactions!I61&lt;&gt;"",Transactions!J61-Transactions!I61,"")</f>
        <v>0</v>
      </c>
      <c r="K61">
        <f>IF(Transactions!L61-Transactions!K61&lt;&gt;"",Transactions!L61-Transactions!K61,"")</f>
        <v>0</v>
      </c>
      <c r="L61">
        <f>IF(Transactions!N61-Transactions!M61&lt;&gt;"",Transactions!N61-Transactions!M61,"")</f>
        <v>0</v>
      </c>
      <c r="N61">
        <f t="shared" si="0"/>
        <v>0</v>
      </c>
      <c r="O61" t="b">
        <f t="shared" si="1"/>
        <v>1</v>
      </c>
      <c r="Q61">
        <f>IF(Transactions!Q61-Transactions!H61&lt;&gt;"",Transactions!Q61-Transactions!H61,"")</f>
        <v>0</v>
      </c>
      <c r="R61">
        <f t="shared" si="2"/>
        <v>0</v>
      </c>
    </row>
    <row r="62" spans="1:18" x14ac:dyDescent="0.3">
      <c r="A62">
        <f>IF(Transactions!A62&lt;&gt;"",Transactions!A62,0)</f>
        <v>0</v>
      </c>
      <c r="B62">
        <f>IF(Transactions!B62&lt;&gt;"",Transactions!B62,0)</f>
        <v>0</v>
      </c>
      <c r="C62" t="str">
        <f>IF(Transactions!C62&lt;&gt;"",Transactions!C62,"")</f>
        <v/>
      </c>
      <c r="D62" t="str">
        <f>IF(Transactions!D62&lt;&gt;"",Transactions!D62,"")</f>
        <v/>
      </c>
      <c r="E62" t="str">
        <f>IF(Transactions!E62&lt;&gt;"",Transactions!E62,"")</f>
        <v/>
      </c>
      <c r="F62" t="str">
        <f>IF(Transactions!F62&lt;&gt;"",Transactions!F62,"")</f>
        <v/>
      </c>
      <c r="H62">
        <f>IF(Transactions!H62-Transactions!G62&lt;&gt;"",Transactions!H62-Transactions!G62,"")</f>
        <v>0</v>
      </c>
      <c r="I62">
        <f>IF((Transactions!I62-Transactions!G62)-(Transactions!N62-Transactions!H62)&lt;&gt;"",(Transactions!I62-Transactions!G62)-(Transactions!N62-Transactions!H62),"")</f>
        <v>0</v>
      </c>
      <c r="J62">
        <f>IF(Transactions!J62-Transactions!I62&lt;&gt;"",Transactions!J62-Transactions!I62,"")</f>
        <v>0</v>
      </c>
      <c r="K62">
        <f>IF(Transactions!L62-Transactions!K62&lt;&gt;"",Transactions!L62-Transactions!K62,"")</f>
        <v>0</v>
      </c>
      <c r="L62">
        <f>IF(Transactions!N62-Transactions!M62&lt;&gt;"",Transactions!N62-Transactions!M62,"")</f>
        <v>0</v>
      </c>
      <c r="N62">
        <f t="shared" si="0"/>
        <v>0</v>
      </c>
      <c r="O62" t="b">
        <f t="shared" si="1"/>
        <v>1</v>
      </c>
      <c r="Q62">
        <f>IF(Transactions!Q62-Transactions!H62&lt;&gt;"",Transactions!Q62-Transactions!H62,"")</f>
        <v>0</v>
      </c>
      <c r="R62">
        <f t="shared" si="2"/>
        <v>0</v>
      </c>
    </row>
    <row r="63" spans="1:18" x14ac:dyDescent="0.3">
      <c r="A63">
        <f>IF(Transactions!A63&lt;&gt;"",Transactions!A63,0)</f>
        <v>0</v>
      </c>
      <c r="B63">
        <f>IF(Transactions!B63&lt;&gt;"",Transactions!B63,0)</f>
        <v>0</v>
      </c>
      <c r="C63" t="str">
        <f>IF(Transactions!C63&lt;&gt;"",Transactions!C63,"")</f>
        <v/>
      </c>
      <c r="D63" t="str">
        <f>IF(Transactions!D63&lt;&gt;"",Transactions!D63,"")</f>
        <v/>
      </c>
      <c r="E63" t="str">
        <f>IF(Transactions!E63&lt;&gt;"",Transactions!E63,"")</f>
        <v/>
      </c>
      <c r="F63" t="str">
        <f>IF(Transactions!F63&lt;&gt;"",Transactions!F63,"")</f>
        <v/>
      </c>
      <c r="H63">
        <f>IF(Transactions!H63-Transactions!G63&lt;&gt;"",Transactions!H63-Transactions!G63,"")</f>
        <v>0</v>
      </c>
      <c r="I63">
        <f>IF((Transactions!I63-Transactions!G63)-(Transactions!N63-Transactions!H63)&lt;&gt;"",(Transactions!I63-Transactions!G63)-(Transactions!N63-Transactions!H63),"")</f>
        <v>0</v>
      </c>
      <c r="J63">
        <f>IF(Transactions!J63-Transactions!I63&lt;&gt;"",Transactions!J63-Transactions!I63,"")</f>
        <v>0</v>
      </c>
      <c r="K63">
        <f>IF(Transactions!L63-Transactions!K63&lt;&gt;"",Transactions!L63-Transactions!K63,"")</f>
        <v>0</v>
      </c>
      <c r="L63">
        <f>IF(Transactions!N63-Transactions!M63&lt;&gt;"",Transactions!N63-Transactions!M63,"")</f>
        <v>0</v>
      </c>
      <c r="N63">
        <f t="shared" si="0"/>
        <v>0</v>
      </c>
      <c r="O63" t="b">
        <f t="shared" si="1"/>
        <v>1</v>
      </c>
      <c r="Q63">
        <f>IF(Transactions!Q63-Transactions!H63&lt;&gt;"",Transactions!Q63-Transactions!H63,"")</f>
        <v>0</v>
      </c>
      <c r="R63">
        <f t="shared" si="2"/>
        <v>0</v>
      </c>
    </row>
    <row r="64" spans="1:18" x14ac:dyDescent="0.3">
      <c r="A64">
        <f>IF(Transactions!A64&lt;&gt;"",Transactions!A64,0)</f>
        <v>0</v>
      </c>
      <c r="B64">
        <f>IF(Transactions!B64&lt;&gt;"",Transactions!B64,0)</f>
        <v>0</v>
      </c>
      <c r="C64" t="str">
        <f>IF(Transactions!C64&lt;&gt;"",Transactions!C64,"")</f>
        <v/>
      </c>
      <c r="D64" t="str">
        <f>IF(Transactions!D64&lt;&gt;"",Transactions!D64,"")</f>
        <v/>
      </c>
      <c r="E64" t="str">
        <f>IF(Transactions!E64&lt;&gt;"",Transactions!E64,"")</f>
        <v/>
      </c>
      <c r="F64" t="str">
        <f>IF(Transactions!F64&lt;&gt;"",Transactions!F64,"")</f>
        <v/>
      </c>
      <c r="H64">
        <f>IF(Transactions!H64-Transactions!G64&lt;&gt;"",Transactions!H64-Transactions!G64,"")</f>
        <v>0</v>
      </c>
      <c r="I64">
        <f>IF((Transactions!I64-Transactions!G64)-(Transactions!N64-Transactions!H64)&lt;&gt;"",(Transactions!I64-Transactions!G64)-(Transactions!N64-Transactions!H64),"")</f>
        <v>0</v>
      </c>
      <c r="J64">
        <f>IF(Transactions!J64-Transactions!I64&lt;&gt;"",Transactions!J64-Transactions!I64,"")</f>
        <v>0</v>
      </c>
      <c r="K64">
        <f>IF(Transactions!L64-Transactions!K64&lt;&gt;"",Transactions!L64-Transactions!K64,"")</f>
        <v>0</v>
      </c>
      <c r="L64">
        <f>IF(Transactions!N64-Transactions!M64&lt;&gt;"",Transactions!N64-Transactions!M64,"")</f>
        <v>0</v>
      </c>
      <c r="N64">
        <f t="shared" si="0"/>
        <v>0</v>
      </c>
      <c r="O64" t="b">
        <f t="shared" si="1"/>
        <v>1</v>
      </c>
      <c r="Q64">
        <f>IF(Transactions!Q64-Transactions!H64&lt;&gt;"",Transactions!Q64-Transactions!H64,"")</f>
        <v>0</v>
      </c>
      <c r="R64">
        <f t="shared" si="2"/>
        <v>0</v>
      </c>
    </row>
    <row r="65" spans="1:18" x14ac:dyDescent="0.3">
      <c r="A65">
        <f>IF(Transactions!A65&lt;&gt;"",Transactions!A65,0)</f>
        <v>0</v>
      </c>
      <c r="B65">
        <f>IF(Transactions!B65&lt;&gt;"",Transactions!B65,0)</f>
        <v>0</v>
      </c>
      <c r="C65" t="str">
        <f>IF(Transactions!C65&lt;&gt;"",Transactions!C65,"")</f>
        <v/>
      </c>
      <c r="D65" t="str">
        <f>IF(Transactions!D65&lt;&gt;"",Transactions!D65,"")</f>
        <v/>
      </c>
      <c r="E65" t="str">
        <f>IF(Transactions!E65&lt;&gt;"",Transactions!E65,"")</f>
        <v/>
      </c>
      <c r="F65" t="str">
        <f>IF(Transactions!F65&lt;&gt;"",Transactions!F65,"")</f>
        <v/>
      </c>
      <c r="H65">
        <f>IF(Transactions!H65-Transactions!G65&lt;&gt;"",Transactions!H65-Transactions!G65,"")</f>
        <v>0</v>
      </c>
      <c r="I65">
        <f>IF((Transactions!I65-Transactions!G65)-(Transactions!N65-Transactions!H65)&lt;&gt;"",(Transactions!I65-Transactions!G65)-(Transactions!N65-Transactions!H65),"")</f>
        <v>0</v>
      </c>
      <c r="J65">
        <f>IF(Transactions!J65-Transactions!I65&lt;&gt;"",Transactions!J65-Transactions!I65,"")</f>
        <v>0</v>
      </c>
      <c r="K65">
        <f>IF(Transactions!L65-Transactions!K65&lt;&gt;"",Transactions!L65-Transactions!K65,"")</f>
        <v>0</v>
      </c>
      <c r="L65">
        <f>IF(Transactions!N65-Transactions!M65&lt;&gt;"",Transactions!N65-Transactions!M65,"")</f>
        <v>0</v>
      </c>
      <c r="N65">
        <f t="shared" si="0"/>
        <v>0</v>
      </c>
      <c r="O65" t="b">
        <f t="shared" si="1"/>
        <v>1</v>
      </c>
      <c r="Q65">
        <f>IF(Transactions!Q65-Transactions!H65&lt;&gt;"",Transactions!Q65-Transactions!H65,"")</f>
        <v>0</v>
      </c>
      <c r="R65">
        <f t="shared" si="2"/>
        <v>0</v>
      </c>
    </row>
    <row r="66" spans="1:18" x14ac:dyDescent="0.3">
      <c r="A66">
        <f>IF(Transactions!A66&lt;&gt;"",Transactions!A66,0)</f>
        <v>0</v>
      </c>
      <c r="B66">
        <f>IF(Transactions!B66&lt;&gt;"",Transactions!B66,0)</f>
        <v>0</v>
      </c>
      <c r="C66" t="str">
        <f>IF(Transactions!C66&lt;&gt;"",Transactions!C66,"")</f>
        <v/>
      </c>
      <c r="D66" t="str">
        <f>IF(Transactions!D66&lt;&gt;"",Transactions!D66,"")</f>
        <v/>
      </c>
      <c r="E66" t="str">
        <f>IF(Transactions!E66&lt;&gt;"",Transactions!E66,"")</f>
        <v/>
      </c>
      <c r="F66" t="str">
        <f>IF(Transactions!F66&lt;&gt;"",Transactions!F66,"")</f>
        <v/>
      </c>
      <c r="H66">
        <f>IF(Transactions!H66-Transactions!G66&lt;&gt;"",Transactions!H66-Transactions!G66,"")</f>
        <v>0</v>
      </c>
      <c r="I66">
        <f>IF((Transactions!I66-Transactions!G66)-(Transactions!N66-Transactions!H66)&lt;&gt;"",(Transactions!I66-Transactions!G66)-(Transactions!N66-Transactions!H66),"")</f>
        <v>0</v>
      </c>
      <c r="J66">
        <f>IF(Transactions!J66-Transactions!I66&lt;&gt;"",Transactions!J66-Transactions!I66,"")</f>
        <v>0</v>
      </c>
      <c r="K66">
        <f>IF(Transactions!L66-Transactions!K66&lt;&gt;"",Transactions!L66-Transactions!K66,"")</f>
        <v>0</v>
      </c>
      <c r="L66">
        <f>IF(Transactions!N66-Transactions!M66&lt;&gt;"",Transactions!N66-Transactions!M66,"")</f>
        <v>0</v>
      </c>
      <c r="N66">
        <f t="shared" si="0"/>
        <v>0</v>
      </c>
      <c r="O66" t="b">
        <f t="shared" si="1"/>
        <v>1</v>
      </c>
      <c r="Q66">
        <f>IF(Transactions!Q66-Transactions!H66&lt;&gt;"",Transactions!Q66-Transactions!H66,"")</f>
        <v>0</v>
      </c>
      <c r="R66">
        <f t="shared" si="2"/>
        <v>0</v>
      </c>
    </row>
    <row r="67" spans="1:18" x14ac:dyDescent="0.3">
      <c r="A67">
        <f>IF(Transactions!A67&lt;&gt;"",Transactions!A67,0)</f>
        <v>0</v>
      </c>
      <c r="B67">
        <f>IF(Transactions!B67&lt;&gt;"",Transactions!B67,0)</f>
        <v>0</v>
      </c>
      <c r="C67" t="str">
        <f>IF(Transactions!C67&lt;&gt;"",Transactions!C67,"")</f>
        <v/>
      </c>
      <c r="D67" t="str">
        <f>IF(Transactions!D67&lt;&gt;"",Transactions!D67,"")</f>
        <v/>
      </c>
      <c r="E67" t="str">
        <f>IF(Transactions!E67&lt;&gt;"",Transactions!E67,"")</f>
        <v/>
      </c>
      <c r="F67" t="str">
        <f>IF(Transactions!F67&lt;&gt;"",Transactions!F67,"")</f>
        <v/>
      </c>
      <c r="H67">
        <f>IF(Transactions!H67-Transactions!G67&lt;&gt;"",Transactions!H67-Transactions!G67,"")</f>
        <v>0</v>
      </c>
      <c r="I67">
        <f>IF((Transactions!I67-Transactions!G67)-(Transactions!N67-Transactions!H67)&lt;&gt;"",(Transactions!I67-Transactions!G67)-(Transactions!N67-Transactions!H67),"")</f>
        <v>0</v>
      </c>
      <c r="J67">
        <f>IF(Transactions!J67-Transactions!I67&lt;&gt;"",Transactions!J67-Transactions!I67,"")</f>
        <v>0</v>
      </c>
      <c r="K67">
        <f>IF(Transactions!L67-Transactions!K67&lt;&gt;"",Transactions!L67-Transactions!K67,"")</f>
        <v>0</v>
      </c>
      <c r="L67">
        <f>IF(Transactions!N67-Transactions!M67&lt;&gt;"",Transactions!N67-Transactions!M67,"")</f>
        <v>0</v>
      </c>
      <c r="N67">
        <f t="shared" ref="N67:N130" si="3">SUM(I67:L67)</f>
        <v>0</v>
      </c>
      <c r="O67" t="b">
        <f t="shared" ref="O67:O130" si="4">H67=N67</f>
        <v>1</v>
      </c>
      <c r="Q67">
        <f>IF(Transactions!Q67-Transactions!H67&lt;&gt;"",Transactions!Q67-Transactions!H67,"")</f>
        <v>0</v>
      </c>
      <c r="R67">
        <f t="shared" ref="R67:R130" si="5">H67+Q67</f>
        <v>0</v>
      </c>
    </row>
    <row r="68" spans="1:18" x14ac:dyDescent="0.3">
      <c r="A68">
        <f>IF(Transactions!A68&lt;&gt;"",Transactions!A68,0)</f>
        <v>0</v>
      </c>
      <c r="B68">
        <f>IF(Transactions!B68&lt;&gt;"",Transactions!B68,0)</f>
        <v>0</v>
      </c>
      <c r="C68" t="str">
        <f>IF(Transactions!C68&lt;&gt;"",Transactions!C68,"")</f>
        <v/>
      </c>
      <c r="D68" t="str">
        <f>IF(Transactions!D68&lt;&gt;"",Transactions!D68,"")</f>
        <v/>
      </c>
      <c r="E68" t="str">
        <f>IF(Transactions!E68&lt;&gt;"",Transactions!E68,"")</f>
        <v/>
      </c>
      <c r="F68" t="str">
        <f>IF(Transactions!F68&lt;&gt;"",Transactions!F68,"")</f>
        <v/>
      </c>
      <c r="H68">
        <f>IF(Transactions!H68-Transactions!G68&lt;&gt;"",Transactions!H68-Transactions!G68,"")</f>
        <v>0</v>
      </c>
      <c r="I68">
        <f>IF((Transactions!I68-Transactions!G68)-(Transactions!N68-Transactions!H68)&lt;&gt;"",(Transactions!I68-Transactions!G68)-(Transactions!N68-Transactions!H68),"")</f>
        <v>0</v>
      </c>
      <c r="J68">
        <f>IF(Transactions!J68-Transactions!I68&lt;&gt;"",Transactions!J68-Transactions!I68,"")</f>
        <v>0</v>
      </c>
      <c r="K68">
        <f>IF(Transactions!L68-Transactions!K68&lt;&gt;"",Transactions!L68-Transactions!K68,"")</f>
        <v>0</v>
      </c>
      <c r="L68">
        <f>IF(Transactions!N68-Transactions!M68&lt;&gt;"",Transactions!N68-Transactions!M68,"")</f>
        <v>0</v>
      </c>
      <c r="N68">
        <f t="shared" si="3"/>
        <v>0</v>
      </c>
      <c r="O68" t="b">
        <f t="shared" si="4"/>
        <v>1</v>
      </c>
      <c r="Q68">
        <f>IF(Transactions!Q68-Transactions!H68&lt;&gt;"",Transactions!Q68-Transactions!H68,"")</f>
        <v>0</v>
      </c>
      <c r="R68">
        <f t="shared" si="5"/>
        <v>0</v>
      </c>
    </row>
    <row r="69" spans="1:18" x14ac:dyDescent="0.3">
      <c r="A69">
        <f>IF(Transactions!A69&lt;&gt;"",Transactions!A69,0)</f>
        <v>0</v>
      </c>
      <c r="B69">
        <f>IF(Transactions!B69&lt;&gt;"",Transactions!B69,0)</f>
        <v>0</v>
      </c>
      <c r="C69" t="str">
        <f>IF(Transactions!C69&lt;&gt;"",Transactions!C69,"")</f>
        <v/>
      </c>
      <c r="D69" t="str">
        <f>IF(Transactions!D69&lt;&gt;"",Transactions!D69,"")</f>
        <v/>
      </c>
      <c r="E69" t="str">
        <f>IF(Transactions!E69&lt;&gt;"",Transactions!E69,"")</f>
        <v/>
      </c>
      <c r="F69" t="str">
        <f>IF(Transactions!F69&lt;&gt;"",Transactions!F69,"")</f>
        <v/>
      </c>
      <c r="H69">
        <f>IF(Transactions!H69-Transactions!G69&lt;&gt;"",Transactions!H69-Transactions!G69,"")</f>
        <v>0</v>
      </c>
      <c r="I69">
        <f>IF((Transactions!I69-Transactions!G69)-(Transactions!N69-Transactions!H69)&lt;&gt;"",(Transactions!I69-Transactions!G69)-(Transactions!N69-Transactions!H69),"")</f>
        <v>0</v>
      </c>
      <c r="J69">
        <f>IF(Transactions!J69-Transactions!I69&lt;&gt;"",Transactions!J69-Transactions!I69,"")</f>
        <v>0</v>
      </c>
      <c r="K69">
        <f>IF(Transactions!L69-Transactions!K69&lt;&gt;"",Transactions!L69-Transactions!K69,"")</f>
        <v>0</v>
      </c>
      <c r="L69">
        <f>IF(Transactions!N69-Transactions!M69&lt;&gt;"",Transactions!N69-Transactions!M69,"")</f>
        <v>0</v>
      </c>
      <c r="N69">
        <f t="shared" si="3"/>
        <v>0</v>
      </c>
      <c r="O69" t="b">
        <f t="shared" si="4"/>
        <v>1</v>
      </c>
      <c r="Q69">
        <f>IF(Transactions!Q69-Transactions!H69&lt;&gt;"",Transactions!Q69-Transactions!H69,"")</f>
        <v>0</v>
      </c>
      <c r="R69">
        <f t="shared" si="5"/>
        <v>0</v>
      </c>
    </row>
    <row r="70" spans="1:18" x14ac:dyDescent="0.3">
      <c r="A70">
        <f>IF(Transactions!A70&lt;&gt;"",Transactions!A70,0)</f>
        <v>0</v>
      </c>
      <c r="B70">
        <f>IF(Transactions!B70&lt;&gt;"",Transactions!B70,0)</f>
        <v>0</v>
      </c>
      <c r="C70" t="str">
        <f>IF(Transactions!C70&lt;&gt;"",Transactions!C70,"")</f>
        <v/>
      </c>
      <c r="D70" t="str">
        <f>IF(Transactions!D70&lt;&gt;"",Transactions!D70,"")</f>
        <v/>
      </c>
      <c r="E70" t="str">
        <f>IF(Transactions!E70&lt;&gt;"",Transactions!E70,"")</f>
        <v/>
      </c>
      <c r="F70" t="str">
        <f>IF(Transactions!F70&lt;&gt;"",Transactions!F70,"")</f>
        <v/>
      </c>
      <c r="H70">
        <f>IF(Transactions!H70-Transactions!G70&lt;&gt;"",Transactions!H70-Transactions!G70,"")</f>
        <v>0</v>
      </c>
      <c r="I70">
        <f>IF((Transactions!I70-Transactions!G70)-(Transactions!N70-Transactions!H70)&lt;&gt;"",(Transactions!I70-Transactions!G70)-(Transactions!N70-Transactions!H70),"")</f>
        <v>0</v>
      </c>
      <c r="J70">
        <f>IF(Transactions!J70-Transactions!I70&lt;&gt;"",Transactions!J70-Transactions!I70,"")</f>
        <v>0</v>
      </c>
      <c r="K70">
        <f>IF(Transactions!L70-Transactions!K70&lt;&gt;"",Transactions!L70-Transactions!K70,"")</f>
        <v>0</v>
      </c>
      <c r="L70">
        <f>IF(Transactions!N70-Transactions!M70&lt;&gt;"",Transactions!N70-Transactions!M70,"")</f>
        <v>0</v>
      </c>
      <c r="N70">
        <f t="shared" si="3"/>
        <v>0</v>
      </c>
      <c r="O70" t="b">
        <f t="shared" si="4"/>
        <v>1</v>
      </c>
      <c r="Q70">
        <f>IF(Transactions!Q70-Transactions!H70&lt;&gt;"",Transactions!Q70-Transactions!H70,"")</f>
        <v>0</v>
      </c>
      <c r="R70">
        <f t="shared" si="5"/>
        <v>0</v>
      </c>
    </row>
    <row r="71" spans="1:18" x14ac:dyDescent="0.3">
      <c r="A71">
        <f>IF(Transactions!A71&lt;&gt;"",Transactions!A71,0)</f>
        <v>0</v>
      </c>
      <c r="B71">
        <f>IF(Transactions!B71&lt;&gt;"",Transactions!B71,0)</f>
        <v>0</v>
      </c>
      <c r="C71" t="str">
        <f>IF(Transactions!C71&lt;&gt;"",Transactions!C71,"")</f>
        <v/>
      </c>
      <c r="D71" t="str">
        <f>IF(Transactions!D71&lt;&gt;"",Transactions!D71,"")</f>
        <v/>
      </c>
      <c r="E71" t="str">
        <f>IF(Transactions!E71&lt;&gt;"",Transactions!E71,"")</f>
        <v/>
      </c>
      <c r="F71" t="str">
        <f>IF(Transactions!F71&lt;&gt;"",Transactions!F71,"")</f>
        <v/>
      </c>
      <c r="H71">
        <f>IF(Transactions!H71-Transactions!G71&lt;&gt;"",Transactions!H71-Transactions!G71,"")</f>
        <v>0</v>
      </c>
      <c r="I71">
        <f>IF((Transactions!I71-Transactions!G71)-(Transactions!N71-Transactions!H71)&lt;&gt;"",(Transactions!I71-Transactions!G71)-(Transactions!N71-Transactions!H71),"")</f>
        <v>0</v>
      </c>
      <c r="J71">
        <f>IF(Transactions!J71-Transactions!I71&lt;&gt;"",Transactions!J71-Transactions!I71,"")</f>
        <v>0</v>
      </c>
      <c r="K71">
        <f>IF(Transactions!L71-Transactions!K71&lt;&gt;"",Transactions!L71-Transactions!K71,"")</f>
        <v>0</v>
      </c>
      <c r="L71">
        <f>IF(Transactions!N71-Transactions!M71&lt;&gt;"",Transactions!N71-Transactions!M71,"")</f>
        <v>0</v>
      </c>
      <c r="N71">
        <f t="shared" si="3"/>
        <v>0</v>
      </c>
      <c r="O71" t="b">
        <f t="shared" si="4"/>
        <v>1</v>
      </c>
      <c r="Q71">
        <f>IF(Transactions!Q71-Transactions!H71&lt;&gt;"",Transactions!Q71-Transactions!H71,"")</f>
        <v>0</v>
      </c>
      <c r="R71">
        <f t="shared" si="5"/>
        <v>0</v>
      </c>
    </row>
    <row r="72" spans="1:18" x14ac:dyDescent="0.3">
      <c r="A72">
        <f>IF(Transactions!A72&lt;&gt;"",Transactions!A72,0)</f>
        <v>0</v>
      </c>
      <c r="B72">
        <f>IF(Transactions!B72&lt;&gt;"",Transactions!B72,0)</f>
        <v>0</v>
      </c>
      <c r="C72" t="str">
        <f>IF(Transactions!C72&lt;&gt;"",Transactions!C72,"")</f>
        <v/>
      </c>
      <c r="D72" t="str">
        <f>IF(Transactions!D72&lt;&gt;"",Transactions!D72,"")</f>
        <v/>
      </c>
      <c r="E72" t="str">
        <f>IF(Transactions!E72&lt;&gt;"",Transactions!E72,"")</f>
        <v/>
      </c>
      <c r="F72" t="str">
        <f>IF(Transactions!F72&lt;&gt;"",Transactions!F72,"")</f>
        <v/>
      </c>
      <c r="H72">
        <f>IF(Transactions!H72-Transactions!G72&lt;&gt;"",Transactions!H72-Transactions!G72,"")</f>
        <v>0</v>
      </c>
      <c r="I72">
        <f>IF((Transactions!I72-Transactions!G72)-(Transactions!N72-Transactions!H72)&lt;&gt;"",(Transactions!I72-Transactions!G72)-(Transactions!N72-Transactions!H72),"")</f>
        <v>0</v>
      </c>
      <c r="J72">
        <f>IF(Transactions!J72-Transactions!I72&lt;&gt;"",Transactions!J72-Transactions!I72,"")</f>
        <v>0</v>
      </c>
      <c r="K72">
        <f>IF(Transactions!L72-Transactions!K72&lt;&gt;"",Transactions!L72-Transactions!K72,"")</f>
        <v>0</v>
      </c>
      <c r="L72">
        <f>IF(Transactions!N72-Transactions!M72&lt;&gt;"",Transactions!N72-Transactions!M72,"")</f>
        <v>0</v>
      </c>
      <c r="N72">
        <f t="shared" si="3"/>
        <v>0</v>
      </c>
      <c r="O72" t="b">
        <f t="shared" si="4"/>
        <v>1</v>
      </c>
      <c r="Q72">
        <f>IF(Transactions!Q72-Transactions!H72&lt;&gt;"",Transactions!Q72-Transactions!H72,"")</f>
        <v>0</v>
      </c>
      <c r="R72">
        <f t="shared" si="5"/>
        <v>0</v>
      </c>
    </row>
    <row r="73" spans="1:18" x14ac:dyDescent="0.3">
      <c r="A73">
        <f>IF(Transactions!A73&lt;&gt;"",Transactions!A73,0)</f>
        <v>0</v>
      </c>
      <c r="B73">
        <f>IF(Transactions!B73&lt;&gt;"",Transactions!B73,0)</f>
        <v>0</v>
      </c>
      <c r="C73" t="str">
        <f>IF(Transactions!C73&lt;&gt;"",Transactions!C73,"")</f>
        <v/>
      </c>
      <c r="D73" t="str">
        <f>IF(Transactions!D73&lt;&gt;"",Transactions!D73,"")</f>
        <v/>
      </c>
      <c r="E73" t="str">
        <f>IF(Transactions!E73&lt;&gt;"",Transactions!E73,"")</f>
        <v/>
      </c>
      <c r="F73" t="str">
        <f>IF(Transactions!F73&lt;&gt;"",Transactions!F73,"")</f>
        <v/>
      </c>
      <c r="H73">
        <f>IF(Transactions!H73-Transactions!G73&lt;&gt;"",Transactions!H73-Transactions!G73,"")</f>
        <v>0</v>
      </c>
      <c r="I73">
        <f>IF((Transactions!I73-Transactions!G73)-(Transactions!N73-Transactions!H73)&lt;&gt;"",(Transactions!I73-Transactions!G73)-(Transactions!N73-Transactions!H73),"")</f>
        <v>0</v>
      </c>
      <c r="J73">
        <f>IF(Transactions!J73-Transactions!I73&lt;&gt;"",Transactions!J73-Transactions!I73,"")</f>
        <v>0</v>
      </c>
      <c r="K73">
        <f>IF(Transactions!L73-Transactions!K73&lt;&gt;"",Transactions!L73-Transactions!K73,"")</f>
        <v>0</v>
      </c>
      <c r="L73">
        <f>IF(Transactions!N73-Transactions!M73&lt;&gt;"",Transactions!N73-Transactions!M73,"")</f>
        <v>0</v>
      </c>
      <c r="N73">
        <f t="shared" si="3"/>
        <v>0</v>
      </c>
      <c r="O73" t="b">
        <f t="shared" si="4"/>
        <v>1</v>
      </c>
      <c r="Q73">
        <f>IF(Transactions!Q73-Transactions!H73&lt;&gt;"",Transactions!Q73-Transactions!H73,"")</f>
        <v>0</v>
      </c>
      <c r="R73">
        <f t="shared" si="5"/>
        <v>0</v>
      </c>
    </row>
    <row r="74" spans="1:18" x14ac:dyDescent="0.3">
      <c r="A74">
        <f>IF(Transactions!A74&lt;&gt;"",Transactions!A74,0)</f>
        <v>0</v>
      </c>
      <c r="B74">
        <f>IF(Transactions!B74&lt;&gt;"",Transactions!B74,0)</f>
        <v>0</v>
      </c>
      <c r="C74" t="str">
        <f>IF(Transactions!C74&lt;&gt;"",Transactions!C74,"")</f>
        <v/>
      </c>
      <c r="D74" t="str">
        <f>IF(Transactions!D74&lt;&gt;"",Transactions!D74,"")</f>
        <v/>
      </c>
      <c r="E74" t="str">
        <f>IF(Transactions!E74&lt;&gt;"",Transactions!E74,"")</f>
        <v/>
      </c>
      <c r="F74" t="str">
        <f>IF(Transactions!F74&lt;&gt;"",Transactions!F74,"")</f>
        <v/>
      </c>
      <c r="H74">
        <f>IF(Transactions!H74-Transactions!G74&lt;&gt;"",Transactions!H74-Transactions!G74,"")</f>
        <v>0</v>
      </c>
      <c r="I74">
        <f>IF((Transactions!I74-Transactions!G74)-(Transactions!N74-Transactions!H74)&lt;&gt;"",(Transactions!I74-Transactions!G74)-(Transactions!N74-Transactions!H74),"")</f>
        <v>0</v>
      </c>
      <c r="J74">
        <f>IF(Transactions!J74-Transactions!I74&lt;&gt;"",Transactions!J74-Transactions!I74,"")</f>
        <v>0</v>
      </c>
      <c r="K74">
        <f>IF(Transactions!L74-Transactions!K74&lt;&gt;"",Transactions!L74-Transactions!K74,"")</f>
        <v>0</v>
      </c>
      <c r="L74">
        <f>IF(Transactions!N74-Transactions!M74&lt;&gt;"",Transactions!N74-Transactions!M74,"")</f>
        <v>0</v>
      </c>
      <c r="N74">
        <f t="shared" si="3"/>
        <v>0</v>
      </c>
      <c r="O74" t="b">
        <f t="shared" si="4"/>
        <v>1</v>
      </c>
      <c r="Q74">
        <f>IF(Transactions!Q74-Transactions!H74&lt;&gt;"",Transactions!Q74-Transactions!H74,"")</f>
        <v>0</v>
      </c>
      <c r="R74">
        <f t="shared" si="5"/>
        <v>0</v>
      </c>
    </row>
    <row r="75" spans="1:18" x14ac:dyDescent="0.3">
      <c r="A75">
        <f>IF(Transactions!A75&lt;&gt;"",Transactions!A75,0)</f>
        <v>0</v>
      </c>
      <c r="B75">
        <f>IF(Transactions!B75&lt;&gt;"",Transactions!B75,0)</f>
        <v>0</v>
      </c>
      <c r="C75" t="str">
        <f>IF(Transactions!C75&lt;&gt;"",Transactions!C75,"")</f>
        <v/>
      </c>
      <c r="D75" t="str">
        <f>IF(Transactions!D75&lt;&gt;"",Transactions!D75,"")</f>
        <v/>
      </c>
      <c r="E75" t="str">
        <f>IF(Transactions!E75&lt;&gt;"",Transactions!E75,"")</f>
        <v/>
      </c>
      <c r="F75" t="str">
        <f>IF(Transactions!F75&lt;&gt;"",Transactions!F75,"")</f>
        <v/>
      </c>
      <c r="H75">
        <f>IF(Transactions!H75-Transactions!G75&lt;&gt;"",Transactions!H75-Transactions!G75,"")</f>
        <v>0</v>
      </c>
      <c r="I75">
        <f>IF((Transactions!I75-Transactions!G75)-(Transactions!N75-Transactions!H75)&lt;&gt;"",(Transactions!I75-Transactions!G75)-(Transactions!N75-Transactions!H75),"")</f>
        <v>0</v>
      </c>
      <c r="J75">
        <f>IF(Transactions!J75-Transactions!I75&lt;&gt;"",Transactions!J75-Transactions!I75,"")</f>
        <v>0</v>
      </c>
      <c r="K75">
        <f>IF(Transactions!L75-Transactions!K75&lt;&gt;"",Transactions!L75-Transactions!K75,"")</f>
        <v>0</v>
      </c>
      <c r="L75">
        <f>IF(Transactions!N75-Transactions!M75&lt;&gt;"",Transactions!N75-Transactions!M75,"")</f>
        <v>0</v>
      </c>
      <c r="N75">
        <f t="shared" si="3"/>
        <v>0</v>
      </c>
      <c r="O75" t="b">
        <f t="shared" si="4"/>
        <v>1</v>
      </c>
      <c r="Q75">
        <f>IF(Transactions!Q75-Transactions!H75&lt;&gt;"",Transactions!Q75-Transactions!H75,"")</f>
        <v>0</v>
      </c>
      <c r="R75">
        <f t="shared" si="5"/>
        <v>0</v>
      </c>
    </row>
    <row r="76" spans="1:18" x14ac:dyDescent="0.3">
      <c r="A76">
        <f>IF(Transactions!A76&lt;&gt;"",Transactions!A76,0)</f>
        <v>0</v>
      </c>
      <c r="B76">
        <f>IF(Transactions!B76&lt;&gt;"",Transactions!B76,0)</f>
        <v>0</v>
      </c>
      <c r="C76" t="str">
        <f>IF(Transactions!C76&lt;&gt;"",Transactions!C76,"")</f>
        <v/>
      </c>
      <c r="D76" t="str">
        <f>IF(Transactions!D76&lt;&gt;"",Transactions!D76,"")</f>
        <v/>
      </c>
      <c r="E76" t="str">
        <f>IF(Transactions!E76&lt;&gt;"",Transactions!E76,"")</f>
        <v/>
      </c>
      <c r="F76" t="str">
        <f>IF(Transactions!F76&lt;&gt;"",Transactions!F76,"")</f>
        <v/>
      </c>
      <c r="H76">
        <f>IF(Transactions!H76-Transactions!G76&lt;&gt;"",Transactions!H76-Transactions!G76,"")</f>
        <v>0</v>
      </c>
      <c r="I76">
        <f>IF((Transactions!I76-Transactions!G76)-(Transactions!N76-Transactions!H76)&lt;&gt;"",(Transactions!I76-Transactions!G76)-(Transactions!N76-Transactions!H76),"")</f>
        <v>0</v>
      </c>
      <c r="J76">
        <f>IF(Transactions!J76-Transactions!I76&lt;&gt;"",Transactions!J76-Transactions!I76,"")</f>
        <v>0</v>
      </c>
      <c r="K76">
        <f>IF(Transactions!L76-Transactions!K76&lt;&gt;"",Transactions!L76-Transactions!K76,"")</f>
        <v>0</v>
      </c>
      <c r="L76">
        <f>IF(Transactions!N76-Transactions!M76&lt;&gt;"",Transactions!N76-Transactions!M76,"")</f>
        <v>0</v>
      </c>
      <c r="N76">
        <f t="shared" si="3"/>
        <v>0</v>
      </c>
      <c r="O76" t="b">
        <f t="shared" si="4"/>
        <v>1</v>
      </c>
      <c r="Q76">
        <f>IF(Transactions!Q76-Transactions!H76&lt;&gt;"",Transactions!Q76-Transactions!H76,"")</f>
        <v>0</v>
      </c>
      <c r="R76">
        <f t="shared" si="5"/>
        <v>0</v>
      </c>
    </row>
    <row r="77" spans="1:18" x14ac:dyDescent="0.3">
      <c r="A77">
        <f>IF(Transactions!A77&lt;&gt;"",Transactions!A77,0)</f>
        <v>0</v>
      </c>
      <c r="B77">
        <f>IF(Transactions!B77&lt;&gt;"",Transactions!B77,0)</f>
        <v>0</v>
      </c>
      <c r="C77" t="str">
        <f>IF(Transactions!C77&lt;&gt;"",Transactions!C77,"")</f>
        <v/>
      </c>
      <c r="D77" t="str">
        <f>IF(Transactions!D77&lt;&gt;"",Transactions!D77,"")</f>
        <v/>
      </c>
      <c r="E77" t="str">
        <f>IF(Transactions!E77&lt;&gt;"",Transactions!E77,"")</f>
        <v/>
      </c>
      <c r="F77" t="str">
        <f>IF(Transactions!F77&lt;&gt;"",Transactions!F77,"")</f>
        <v/>
      </c>
      <c r="H77">
        <f>IF(Transactions!H77-Transactions!G77&lt;&gt;"",Transactions!H77-Transactions!G77,"")</f>
        <v>0</v>
      </c>
      <c r="I77">
        <f>IF((Transactions!I77-Transactions!G77)-(Transactions!N77-Transactions!H77)&lt;&gt;"",(Transactions!I77-Transactions!G77)-(Transactions!N77-Transactions!H77),"")</f>
        <v>0</v>
      </c>
      <c r="J77">
        <f>IF(Transactions!J77-Transactions!I77&lt;&gt;"",Transactions!J77-Transactions!I77,"")</f>
        <v>0</v>
      </c>
      <c r="K77">
        <f>IF(Transactions!L77-Transactions!K77&lt;&gt;"",Transactions!L77-Transactions!K77,"")</f>
        <v>0</v>
      </c>
      <c r="L77">
        <f>IF(Transactions!N77-Transactions!M77&lt;&gt;"",Transactions!N77-Transactions!M77,"")</f>
        <v>0</v>
      </c>
      <c r="N77">
        <f t="shared" si="3"/>
        <v>0</v>
      </c>
      <c r="O77" t="b">
        <f t="shared" si="4"/>
        <v>1</v>
      </c>
      <c r="Q77">
        <f>IF(Transactions!Q77-Transactions!H77&lt;&gt;"",Transactions!Q77-Transactions!H77,"")</f>
        <v>0</v>
      </c>
      <c r="R77">
        <f t="shared" si="5"/>
        <v>0</v>
      </c>
    </row>
    <row r="78" spans="1:18" x14ac:dyDescent="0.3">
      <c r="A78">
        <f>IF(Transactions!A78&lt;&gt;"",Transactions!A78,0)</f>
        <v>0</v>
      </c>
      <c r="B78">
        <f>IF(Transactions!B78&lt;&gt;"",Transactions!B78,0)</f>
        <v>0</v>
      </c>
      <c r="C78" t="str">
        <f>IF(Transactions!C78&lt;&gt;"",Transactions!C78,"")</f>
        <v/>
      </c>
      <c r="D78" t="str">
        <f>IF(Transactions!D78&lt;&gt;"",Transactions!D78,"")</f>
        <v/>
      </c>
      <c r="E78" t="str">
        <f>IF(Transactions!E78&lt;&gt;"",Transactions!E78,"")</f>
        <v/>
      </c>
      <c r="F78" t="str">
        <f>IF(Transactions!F78&lt;&gt;"",Transactions!F78,"")</f>
        <v/>
      </c>
      <c r="H78">
        <f>IF(Transactions!H78-Transactions!G78&lt;&gt;"",Transactions!H78-Transactions!G78,"")</f>
        <v>0</v>
      </c>
      <c r="I78">
        <f>IF((Transactions!I78-Transactions!G78)-(Transactions!N78-Transactions!H78)&lt;&gt;"",(Transactions!I78-Transactions!G78)-(Transactions!N78-Transactions!H78),"")</f>
        <v>0</v>
      </c>
      <c r="J78">
        <f>IF(Transactions!J78-Transactions!I78&lt;&gt;"",Transactions!J78-Transactions!I78,"")</f>
        <v>0</v>
      </c>
      <c r="K78">
        <f>IF(Transactions!L78-Transactions!K78&lt;&gt;"",Transactions!L78-Transactions!K78,"")</f>
        <v>0</v>
      </c>
      <c r="L78">
        <f>IF(Transactions!N78-Transactions!M78&lt;&gt;"",Transactions!N78-Transactions!M78,"")</f>
        <v>0</v>
      </c>
      <c r="N78">
        <f t="shared" si="3"/>
        <v>0</v>
      </c>
      <c r="O78" t="b">
        <f t="shared" si="4"/>
        <v>1</v>
      </c>
      <c r="Q78">
        <f>IF(Transactions!Q78-Transactions!H78&lt;&gt;"",Transactions!Q78-Transactions!H78,"")</f>
        <v>0</v>
      </c>
      <c r="R78">
        <f t="shared" si="5"/>
        <v>0</v>
      </c>
    </row>
    <row r="79" spans="1:18" x14ac:dyDescent="0.3">
      <c r="A79">
        <f>IF(Transactions!A79&lt;&gt;"",Transactions!A79,0)</f>
        <v>0</v>
      </c>
      <c r="B79">
        <f>IF(Transactions!B79&lt;&gt;"",Transactions!B79,0)</f>
        <v>0</v>
      </c>
      <c r="C79" t="str">
        <f>IF(Transactions!C79&lt;&gt;"",Transactions!C79,"")</f>
        <v/>
      </c>
      <c r="D79" t="str">
        <f>IF(Transactions!D79&lt;&gt;"",Transactions!D79,"")</f>
        <v/>
      </c>
      <c r="E79" t="str">
        <f>IF(Transactions!E79&lt;&gt;"",Transactions!E79,"")</f>
        <v/>
      </c>
      <c r="F79" t="str">
        <f>IF(Transactions!F79&lt;&gt;"",Transactions!F79,"")</f>
        <v/>
      </c>
      <c r="H79">
        <f>IF(Transactions!H79-Transactions!G79&lt;&gt;"",Transactions!H79-Transactions!G79,"")</f>
        <v>0</v>
      </c>
      <c r="I79">
        <f>IF((Transactions!I79-Transactions!G79)-(Transactions!N79-Transactions!H79)&lt;&gt;"",(Transactions!I79-Transactions!G79)-(Transactions!N79-Transactions!H79),"")</f>
        <v>0</v>
      </c>
      <c r="J79">
        <f>IF(Transactions!J79-Transactions!I79&lt;&gt;"",Transactions!J79-Transactions!I79,"")</f>
        <v>0</v>
      </c>
      <c r="K79">
        <f>IF(Transactions!L79-Transactions!K79&lt;&gt;"",Transactions!L79-Transactions!K79,"")</f>
        <v>0</v>
      </c>
      <c r="L79">
        <f>IF(Transactions!N79-Transactions!M79&lt;&gt;"",Transactions!N79-Transactions!M79,"")</f>
        <v>0</v>
      </c>
      <c r="N79">
        <f t="shared" si="3"/>
        <v>0</v>
      </c>
      <c r="O79" t="b">
        <f t="shared" si="4"/>
        <v>1</v>
      </c>
      <c r="Q79">
        <f>IF(Transactions!Q79-Transactions!H79&lt;&gt;"",Transactions!Q79-Transactions!H79,"")</f>
        <v>0</v>
      </c>
      <c r="R79">
        <f t="shared" si="5"/>
        <v>0</v>
      </c>
    </row>
    <row r="80" spans="1:18" x14ac:dyDescent="0.3">
      <c r="A80">
        <f>IF(Transactions!A80&lt;&gt;"",Transactions!A80,0)</f>
        <v>0</v>
      </c>
      <c r="B80">
        <f>IF(Transactions!B80&lt;&gt;"",Transactions!B80,0)</f>
        <v>0</v>
      </c>
      <c r="C80" t="str">
        <f>IF(Transactions!C80&lt;&gt;"",Transactions!C80,"")</f>
        <v/>
      </c>
      <c r="D80" t="str">
        <f>IF(Transactions!D80&lt;&gt;"",Transactions!D80,"")</f>
        <v/>
      </c>
      <c r="E80" t="str">
        <f>IF(Transactions!E80&lt;&gt;"",Transactions!E80,"")</f>
        <v/>
      </c>
      <c r="F80" t="str">
        <f>IF(Transactions!F80&lt;&gt;"",Transactions!F80,"")</f>
        <v/>
      </c>
      <c r="H80">
        <f>IF(Transactions!H80-Transactions!G80&lt;&gt;"",Transactions!H80-Transactions!G80,"")</f>
        <v>0</v>
      </c>
      <c r="I80">
        <f>IF((Transactions!I80-Transactions!G80)-(Transactions!N80-Transactions!H80)&lt;&gt;"",(Transactions!I80-Transactions!G80)-(Transactions!N80-Transactions!H80),"")</f>
        <v>0</v>
      </c>
      <c r="J80">
        <f>IF(Transactions!J80-Transactions!I80&lt;&gt;"",Transactions!J80-Transactions!I80,"")</f>
        <v>0</v>
      </c>
      <c r="K80">
        <f>IF(Transactions!L80-Transactions!K80&lt;&gt;"",Transactions!L80-Transactions!K80,"")</f>
        <v>0</v>
      </c>
      <c r="L80">
        <f>IF(Transactions!N80-Transactions!M80&lt;&gt;"",Transactions!N80-Transactions!M80,"")</f>
        <v>0</v>
      </c>
      <c r="N80">
        <f t="shared" si="3"/>
        <v>0</v>
      </c>
      <c r="O80" t="b">
        <f t="shared" si="4"/>
        <v>1</v>
      </c>
      <c r="Q80">
        <f>IF(Transactions!Q80-Transactions!H80&lt;&gt;"",Transactions!Q80-Transactions!H80,"")</f>
        <v>0</v>
      </c>
      <c r="R80">
        <f t="shared" si="5"/>
        <v>0</v>
      </c>
    </row>
    <row r="81" spans="1:18" x14ac:dyDescent="0.3">
      <c r="A81">
        <f>IF(Transactions!A81&lt;&gt;"",Transactions!A81,0)</f>
        <v>0</v>
      </c>
      <c r="B81">
        <f>IF(Transactions!B81&lt;&gt;"",Transactions!B81,0)</f>
        <v>0</v>
      </c>
      <c r="C81" t="str">
        <f>IF(Transactions!C81&lt;&gt;"",Transactions!C81,"")</f>
        <v/>
      </c>
      <c r="D81" t="str">
        <f>IF(Transactions!D81&lt;&gt;"",Transactions!D81,"")</f>
        <v/>
      </c>
      <c r="E81" t="str">
        <f>IF(Transactions!E81&lt;&gt;"",Transactions!E81,"")</f>
        <v/>
      </c>
      <c r="F81" t="str">
        <f>IF(Transactions!F81&lt;&gt;"",Transactions!F81,"")</f>
        <v/>
      </c>
      <c r="H81">
        <f>IF(Transactions!H81-Transactions!G81&lt;&gt;"",Transactions!H81-Transactions!G81,"")</f>
        <v>0</v>
      </c>
      <c r="I81">
        <f>IF((Transactions!I81-Transactions!G81)-(Transactions!N81-Transactions!H81)&lt;&gt;"",(Transactions!I81-Transactions!G81)-(Transactions!N81-Transactions!H81),"")</f>
        <v>0</v>
      </c>
      <c r="J81">
        <f>IF(Transactions!J81-Transactions!I81&lt;&gt;"",Transactions!J81-Transactions!I81,"")</f>
        <v>0</v>
      </c>
      <c r="K81">
        <f>IF(Transactions!L81-Transactions!K81&lt;&gt;"",Transactions!L81-Transactions!K81,"")</f>
        <v>0</v>
      </c>
      <c r="L81">
        <f>IF(Transactions!N81-Transactions!M81&lt;&gt;"",Transactions!N81-Transactions!M81,"")</f>
        <v>0</v>
      </c>
      <c r="N81">
        <f t="shared" si="3"/>
        <v>0</v>
      </c>
      <c r="O81" t="b">
        <f t="shared" si="4"/>
        <v>1</v>
      </c>
      <c r="Q81">
        <f>IF(Transactions!Q81-Transactions!H81&lt;&gt;"",Transactions!Q81-Transactions!H81,"")</f>
        <v>0</v>
      </c>
      <c r="R81">
        <f t="shared" si="5"/>
        <v>0</v>
      </c>
    </row>
    <row r="82" spans="1:18" x14ac:dyDescent="0.3">
      <c r="A82">
        <f>IF(Transactions!A82&lt;&gt;"",Transactions!A82,0)</f>
        <v>0</v>
      </c>
      <c r="B82">
        <f>IF(Transactions!B82&lt;&gt;"",Transactions!B82,0)</f>
        <v>0</v>
      </c>
      <c r="C82" t="str">
        <f>IF(Transactions!C82&lt;&gt;"",Transactions!C82,"")</f>
        <v/>
      </c>
      <c r="D82" t="str">
        <f>IF(Transactions!D82&lt;&gt;"",Transactions!D82,"")</f>
        <v/>
      </c>
      <c r="E82" t="str">
        <f>IF(Transactions!E82&lt;&gt;"",Transactions!E82,"")</f>
        <v/>
      </c>
      <c r="F82" t="str">
        <f>IF(Transactions!F82&lt;&gt;"",Transactions!F82,"")</f>
        <v/>
      </c>
      <c r="H82">
        <f>IF(Transactions!H82-Transactions!G82&lt;&gt;"",Transactions!H82-Transactions!G82,"")</f>
        <v>0</v>
      </c>
      <c r="I82">
        <f>IF((Transactions!I82-Transactions!G82)-(Transactions!N82-Transactions!H82)&lt;&gt;"",(Transactions!I82-Transactions!G82)-(Transactions!N82-Transactions!H82),"")</f>
        <v>0</v>
      </c>
      <c r="J82">
        <f>IF(Transactions!J82-Transactions!I82&lt;&gt;"",Transactions!J82-Transactions!I82,"")</f>
        <v>0</v>
      </c>
      <c r="K82">
        <f>IF(Transactions!L82-Transactions!K82&lt;&gt;"",Transactions!L82-Transactions!K82,"")</f>
        <v>0</v>
      </c>
      <c r="L82">
        <f>IF(Transactions!N82-Transactions!M82&lt;&gt;"",Transactions!N82-Transactions!M82,"")</f>
        <v>0</v>
      </c>
      <c r="N82">
        <f t="shared" si="3"/>
        <v>0</v>
      </c>
      <c r="O82" t="b">
        <f t="shared" si="4"/>
        <v>1</v>
      </c>
      <c r="Q82">
        <f>IF(Transactions!Q82-Transactions!H82&lt;&gt;"",Transactions!Q82-Transactions!H82,"")</f>
        <v>0</v>
      </c>
      <c r="R82">
        <f t="shared" si="5"/>
        <v>0</v>
      </c>
    </row>
    <row r="83" spans="1:18" x14ac:dyDescent="0.3">
      <c r="A83">
        <f>IF(Transactions!A83&lt;&gt;"",Transactions!A83,0)</f>
        <v>0</v>
      </c>
      <c r="B83">
        <f>IF(Transactions!B83&lt;&gt;"",Transactions!B83,0)</f>
        <v>0</v>
      </c>
      <c r="C83" t="str">
        <f>IF(Transactions!C83&lt;&gt;"",Transactions!C83,"")</f>
        <v/>
      </c>
      <c r="D83" t="str">
        <f>IF(Transactions!D83&lt;&gt;"",Transactions!D83,"")</f>
        <v/>
      </c>
      <c r="E83" t="str">
        <f>IF(Transactions!E83&lt;&gt;"",Transactions!E83,"")</f>
        <v/>
      </c>
      <c r="F83" t="str">
        <f>IF(Transactions!F83&lt;&gt;"",Transactions!F83,"")</f>
        <v/>
      </c>
      <c r="H83">
        <f>IF(Transactions!H83-Transactions!G83&lt;&gt;"",Transactions!H83-Transactions!G83,"")</f>
        <v>0</v>
      </c>
      <c r="I83">
        <f>IF((Transactions!I83-Transactions!G83)-(Transactions!N83-Transactions!H83)&lt;&gt;"",(Transactions!I83-Transactions!G83)-(Transactions!N83-Transactions!H83),"")</f>
        <v>0</v>
      </c>
      <c r="J83">
        <f>IF(Transactions!J83-Transactions!I83&lt;&gt;"",Transactions!J83-Transactions!I83,"")</f>
        <v>0</v>
      </c>
      <c r="K83">
        <f>IF(Transactions!L83-Transactions!K83&lt;&gt;"",Transactions!L83-Transactions!K83,"")</f>
        <v>0</v>
      </c>
      <c r="L83">
        <f>IF(Transactions!N83-Transactions!M83&lt;&gt;"",Transactions!N83-Transactions!M83,"")</f>
        <v>0</v>
      </c>
      <c r="N83">
        <f t="shared" si="3"/>
        <v>0</v>
      </c>
      <c r="O83" t="b">
        <f t="shared" si="4"/>
        <v>1</v>
      </c>
      <c r="Q83">
        <f>IF(Transactions!Q83-Transactions!H83&lt;&gt;"",Transactions!Q83-Transactions!H83,"")</f>
        <v>0</v>
      </c>
      <c r="R83">
        <f t="shared" si="5"/>
        <v>0</v>
      </c>
    </row>
    <row r="84" spans="1:18" x14ac:dyDescent="0.3">
      <c r="A84">
        <f>IF(Transactions!A84&lt;&gt;"",Transactions!A84,0)</f>
        <v>0</v>
      </c>
      <c r="B84">
        <f>IF(Transactions!B84&lt;&gt;"",Transactions!B84,0)</f>
        <v>0</v>
      </c>
      <c r="C84" t="str">
        <f>IF(Transactions!C84&lt;&gt;"",Transactions!C84,"")</f>
        <v/>
      </c>
      <c r="D84" t="str">
        <f>IF(Transactions!D84&lt;&gt;"",Transactions!D84,"")</f>
        <v/>
      </c>
      <c r="E84" t="str">
        <f>IF(Transactions!E84&lt;&gt;"",Transactions!E84,"")</f>
        <v/>
      </c>
      <c r="F84" t="str">
        <f>IF(Transactions!F84&lt;&gt;"",Transactions!F84,"")</f>
        <v/>
      </c>
      <c r="H84">
        <f>IF(Transactions!H84-Transactions!G84&lt;&gt;"",Transactions!H84-Transactions!G84,"")</f>
        <v>0</v>
      </c>
      <c r="I84">
        <f>IF((Transactions!I84-Transactions!G84)-(Transactions!N84-Transactions!H84)&lt;&gt;"",(Transactions!I84-Transactions!G84)-(Transactions!N84-Transactions!H84),"")</f>
        <v>0</v>
      </c>
      <c r="J84">
        <f>IF(Transactions!J84-Transactions!I84&lt;&gt;"",Transactions!J84-Transactions!I84,"")</f>
        <v>0</v>
      </c>
      <c r="K84">
        <f>IF(Transactions!L84-Transactions!K84&lt;&gt;"",Transactions!L84-Transactions!K84,"")</f>
        <v>0</v>
      </c>
      <c r="L84">
        <f>IF(Transactions!N84-Transactions!M84&lt;&gt;"",Transactions!N84-Transactions!M84,"")</f>
        <v>0</v>
      </c>
      <c r="N84">
        <f t="shared" si="3"/>
        <v>0</v>
      </c>
      <c r="O84" t="b">
        <f t="shared" si="4"/>
        <v>1</v>
      </c>
      <c r="Q84">
        <f>IF(Transactions!Q84-Transactions!H84&lt;&gt;"",Transactions!Q84-Transactions!H84,"")</f>
        <v>0</v>
      </c>
      <c r="R84">
        <f t="shared" si="5"/>
        <v>0</v>
      </c>
    </row>
    <row r="85" spans="1:18" x14ac:dyDescent="0.3">
      <c r="A85">
        <f>IF(Transactions!A85&lt;&gt;"",Transactions!A85,0)</f>
        <v>0</v>
      </c>
      <c r="B85">
        <f>IF(Transactions!B85&lt;&gt;"",Transactions!B85,0)</f>
        <v>0</v>
      </c>
      <c r="C85" t="str">
        <f>IF(Transactions!C85&lt;&gt;"",Transactions!C85,"")</f>
        <v/>
      </c>
      <c r="D85" t="str">
        <f>IF(Transactions!D85&lt;&gt;"",Transactions!D85,"")</f>
        <v/>
      </c>
      <c r="E85" t="str">
        <f>IF(Transactions!E85&lt;&gt;"",Transactions!E85,"")</f>
        <v/>
      </c>
      <c r="F85" t="str">
        <f>IF(Transactions!F85&lt;&gt;"",Transactions!F85,"")</f>
        <v/>
      </c>
      <c r="H85">
        <f>IF(Transactions!H85-Transactions!G85&lt;&gt;"",Transactions!H85-Transactions!G85,"")</f>
        <v>0</v>
      </c>
      <c r="I85">
        <f>IF((Transactions!I85-Transactions!G85)-(Transactions!N85-Transactions!H85)&lt;&gt;"",(Transactions!I85-Transactions!G85)-(Transactions!N85-Transactions!H85),"")</f>
        <v>0</v>
      </c>
      <c r="J85">
        <f>IF(Transactions!J85-Transactions!I85&lt;&gt;"",Transactions!J85-Transactions!I85,"")</f>
        <v>0</v>
      </c>
      <c r="K85">
        <f>IF(Transactions!L85-Transactions!K85&lt;&gt;"",Transactions!L85-Transactions!K85,"")</f>
        <v>0</v>
      </c>
      <c r="L85">
        <f>IF(Transactions!N85-Transactions!M85&lt;&gt;"",Transactions!N85-Transactions!M85,"")</f>
        <v>0</v>
      </c>
      <c r="N85">
        <f t="shared" si="3"/>
        <v>0</v>
      </c>
      <c r="O85" t="b">
        <f t="shared" si="4"/>
        <v>1</v>
      </c>
      <c r="Q85">
        <f>IF(Transactions!Q85-Transactions!H85&lt;&gt;"",Transactions!Q85-Transactions!H85,"")</f>
        <v>0</v>
      </c>
      <c r="R85">
        <f t="shared" si="5"/>
        <v>0</v>
      </c>
    </row>
    <row r="86" spans="1:18" x14ac:dyDescent="0.3">
      <c r="A86">
        <f>IF(Transactions!A86&lt;&gt;"",Transactions!A86,0)</f>
        <v>0</v>
      </c>
      <c r="B86">
        <f>IF(Transactions!B86&lt;&gt;"",Transactions!B86,0)</f>
        <v>0</v>
      </c>
      <c r="C86" t="str">
        <f>IF(Transactions!C86&lt;&gt;"",Transactions!C86,"")</f>
        <v/>
      </c>
      <c r="D86" t="str">
        <f>IF(Transactions!D86&lt;&gt;"",Transactions!D86,"")</f>
        <v/>
      </c>
      <c r="E86" t="str">
        <f>IF(Transactions!E86&lt;&gt;"",Transactions!E86,"")</f>
        <v/>
      </c>
      <c r="F86" t="str">
        <f>IF(Transactions!F86&lt;&gt;"",Transactions!F86,"")</f>
        <v/>
      </c>
      <c r="H86">
        <f>IF(Transactions!H86-Transactions!G86&lt;&gt;"",Transactions!H86-Transactions!G86,"")</f>
        <v>0</v>
      </c>
      <c r="I86">
        <f>IF((Transactions!I86-Transactions!G86)-(Transactions!N86-Transactions!H86)&lt;&gt;"",(Transactions!I86-Transactions!G86)-(Transactions!N86-Transactions!H86),"")</f>
        <v>0</v>
      </c>
      <c r="J86">
        <f>IF(Transactions!J86-Transactions!I86&lt;&gt;"",Transactions!J86-Transactions!I86,"")</f>
        <v>0</v>
      </c>
      <c r="K86">
        <f>IF(Transactions!L86-Transactions!K86&lt;&gt;"",Transactions!L86-Transactions!K86,"")</f>
        <v>0</v>
      </c>
      <c r="L86">
        <f>IF(Transactions!N86-Transactions!M86&lt;&gt;"",Transactions!N86-Transactions!M86,"")</f>
        <v>0</v>
      </c>
      <c r="N86">
        <f t="shared" si="3"/>
        <v>0</v>
      </c>
      <c r="O86" t="b">
        <f t="shared" si="4"/>
        <v>1</v>
      </c>
      <c r="Q86">
        <f>IF(Transactions!Q86-Transactions!H86&lt;&gt;"",Transactions!Q86-Transactions!H86,"")</f>
        <v>0</v>
      </c>
      <c r="R86">
        <f t="shared" si="5"/>
        <v>0</v>
      </c>
    </row>
    <row r="87" spans="1:18" x14ac:dyDescent="0.3">
      <c r="A87">
        <f>IF(Transactions!A87&lt;&gt;"",Transactions!A87,0)</f>
        <v>0</v>
      </c>
      <c r="B87">
        <f>IF(Transactions!B87&lt;&gt;"",Transactions!B87,0)</f>
        <v>0</v>
      </c>
      <c r="C87" t="str">
        <f>IF(Transactions!C87&lt;&gt;"",Transactions!C87,"")</f>
        <v/>
      </c>
      <c r="D87" t="str">
        <f>IF(Transactions!D87&lt;&gt;"",Transactions!D87,"")</f>
        <v/>
      </c>
      <c r="E87" t="str">
        <f>IF(Transactions!E87&lt;&gt;"",Transactions!E87,"")</f>
        <v/>
      </c>
      <c r="F87" t="str">
        <f>IF(Transactions!F87&lt;&gt;"",Transactions!F87,"")</f>
        <v/>
      </c>
      <c r="H87">
        <f>IF(Transactions!H87-Transactions!G87&lt;&gt;"",Transactions!H87-Transactions!G87,"")</f>
        <v>0</v>
      </c>
      <c r="I87">
        <f>IF((Transactions!I87-Transactions!G87)-(Transactions!N87-Transactions!H87)&lt;&gt;"",(Transactions!I87-Transactions!G87)-(Transactions!N87-Transactions!H87),"")</f>
        <v>0</v>
      </c>
      <c r="J87">
        <f>IF(Transactions!J87-Transactions!I87&lt;&gt;"",Transactions!J87-Transactions!I87,"")</f>
        <v>0</v>
      </c>
      <c r="K87">
        <f>IF(Transactions!L87-Transactions!K87&lt;&gt;"",Transactions!L87-Transactions!K87,"")</f>
        <v>0</v>
      </c>
      <c r="L87">
        <f>IF(Transactions!N87-Transactions!M87&lt;&gt;"",Transactions!N87-Transactions!M87,"")</f>
        <v>0</v>
      </c>
      <c r="N87">
        <f t="shared" si="3"/>
        <v>0</v>
      </c>
      <c r="O87" t="b">
        <f t="shared" si="4"/>
        <v>1</v>
      </c>
      <c r="Q87">
        <f>IF(Transactions!Q87-Transactions!H87&lt;&gt;"",Transactions!Q87-Transactions!H87,"")</f>
        <v>0</v>
      </c>
      <c r="R87">
        <f t="shared" si="5"/>
        <v>0</v>
      </c>
    </row>
    <row r="88" spans="1:18" x14ac:dyDescent="0.3">
      <c r="A88">
        <f>IF(Transactions!A88&lt;&gt;"",Transactions!A88,0)</f>
        <v>0</v>
      </c>
      <c r="B88">
        <f>IF(Transactions!B88&lt;&gt;"",Transactions!B88,0)</f>
        <v>0</v>
      </c>
      <c r="C88" t="str">
        <f>IF(Transactions!C88&lt;&gt;"",Transactions!C88,"")</f>
        <v/>
      </c>
      <c r="D88" t="str">
        <f>IF(Transactions!D88&lt;&gt;"",Transactions!D88,"")</f>
        <v/>
      </c>
      <c r="E88" t="str">
        <f>IF(Transactions!E88&lt;&gt;"",Transactions!E88,"")</f>
        <v/>
      </c>
      <c r="F88" t="str">
        <f>IF(Transactions!F88&lt;&gt;"",Transactions!F88,"")</f>
        <v/>
      </c>
      <c r="H88">
        <f>IF(Transactions!H88-Transactions!G88&lt;&gt;"",Transactions!H88-Transactions!G88,"")</f>
        <v>0</v>
      </c>
      <c r="I88">
        <f>IF((Transactions!I88-Transactions!G88)-(Transactions!N88-Transactions!H88)&lt;&gt;"",(Transactions!I88-Transactions!G88)-(Transactions!N88-Transactions!H88),"")</f>
        <v>0</v>
      </c>
      <c r="J88">
        <f>IF(Transactions!J88-Transactions!I88&lt;&gt;"",Transactions!J88-Transactions!I88,"")</f>
        <v>0</v>
      </c>
      <c r="K88">
        <f>IF(Transactions!L88-Transactions!K88&lt;&gt;"",Transactions!L88-Transactions!K88,"")</f>
        <v>0</v>
      </c>
      <c r="L88">
        <f>IF(Transactions!N88-Transactions!M88&lt;&gt;"",Transactions!N88-Transactions!M88,"")</f>
        <v>0</v>
      </c>
      <c r="N88">
        <f t="shared" si="3"/>
        <v>0</v>
      </c>
      <c r="O88" t="b">
        <f t="shared" si="4"/>
        <v>1</v>
      </c>
      <c r="Q88">
        <f>IF(Transactions!Q88-Transactions!H88&lt;&gt;"",Transactions!Q88-Transactions!H88,"")</f>
        <v>0</v>
      </c>
      <c r="R88">
        <f t="shared" si="5"/>
        <v>0</v>
      </c>
    </row>
    <row r="89" spans="1:18" x14ac:dyDescent="0.3">
      <c r="A89">
        <f>IF(Transactions!A89&lt;&gt;"",Transactions!A89,0)</f>
        <v>0</v>
      </c>
      <c r="B89">
        <f>IF(Transactions!B89&lt;&gt;"",Transactions!B89,0)</f>
        <v>0</v>
      </c>
      <c r="C89" t="str">
        <f>IF(Transactions!C89&lt;&gt;"",Transactions!C89,"")</f>
        <v/>
      </c>
      <c r="D89" t="str">
        <f>IF(Transactions!D89&lt;&gt;"",Transactions!D89,"")</f>
        <v/>
      </c>
      <c r="E89" t="str">
        <f>IF(Transactions!E89&lt;&gt;"",Transactions!E89,"")</f>
        <v/>
      </c>
      <c r="F89" t="str">
        <f>IF(Transactions!F89&lt;&gt;"",Transactions!F89,"")</f>
        <v/>
      </c>
      <c r="H89">
        <f>IF(Transactions!H89-Transactions!G89&lt;&gt;"",Transactions!H89-Transactions!G89,"")</f>
        <v>0</v>
      </c>
      <c r="I89">
        <f>IF((Transactions!I89-Transactions!G89)-(Transactions!N89-Transactions!H89)&lt;&gt;"",(Transactions!I89-Transactions!G89)-(Transactions!N89-Transactions!H89),"")</f>
        <v>0</v>
      </c>
      <c r="J89">
        <f>IF(Transactions!J89-Transactions!I89&lt;&gt;"",Transactions!J89-Transactions!I89,"")</f>
        <v>0</v>
      </c>
      <c r="K89">
        <f>IF(Transactions!L89-Transactions!K89&lt;&gt;"",Transactions!L89-Transactions!K89,"")</f>
        <v>0</v>
      </c>
      <c r="L89">
        <f>IF(Transactions!N89-Transactions!M89&lt;&gt;"",Transactions!N89-Transactions!M89,"")</f>
        <v>0</v>
      </c>
      <c r="N89">
        <f t="shared" si="3"/>
        <v>0</v>
      </c>
      <c r="O89" t="b">
        <f t="shared" si="4"/>
        <v>1</v>
      </c>
      <c r="Q89">
        <f>IF(Transactions!Q89-Transactions!H89&lt;&gt;"",Transactions!Q89-Transactions!H89,"")</f>
        <v>0</v>
      </c>
      <c r="R89">
        <f t="shared" si="5"/>
        <v>0</v>
      </c>
    </row>
    <row r="90" spans="1:18" x14ac:dyDescent="0.3">
      <c r="A90">
        <f>IF(Transactions!A90&lt;&gt;"",Transactions!A90,0)</f>
        <v>0</v>
      </c>
      <c r="B90">
        <f>IF(Transactions!B90&lt;&gt;"",Transactions!B90,0)</f>
        <v>0</v>
      </c>
      <c r="C90" t="str">
        <f>IF(Transactions!C90&lt;&gt;"",Transactions!C90,"")</f>
        <v/>
      </c>
      <c r="D90" t="str">
        <f>IF(Transactions!D90&lt;&gt;"",Transactions!D90,"")</f>
        <v/>
      </c>
      <c r="E90" t="str">
        <f>IF(Transactions!E90&lt;&gt;"",Transactions!E90,"")</f>
        <v/>
      </c>
      <c r="F90" t="str">
        <f>IF(Transactions!F90&lt;&gt;"",Transactions!F90,"")</f>
        <v/>
      </c>
      <c r="H90">
        <f>IF(Transactions!H90-Transactions!G90&lt;&gt;"",Transactions!H90-Transactions!G90,"")</f>
        <v>0</v>
      </c>
      <c r="I90">
        <f>IF((Transactions!I90-Transactions!G90)-(Transactions!N90-Transactions!H90)&lt;&gt;"",(Transactions!I90-Transactions!G90)-(Transactions!N90-Transactions!H90),"")</f>
        <v>0</v>
      </c>
      <c r="J90">
        <f>IF(Transactions!J90-Transactions!I90&lt;&gt;"",Transactions!J90-Transactions!I90,"")</f>
        <v>0</v>
      </c>
      <c r="K90">
        <f>IF(Transactions!L90-Transactions!K90&lt;&gt;"",Transactions!L90-Transactions!K90,"")</f>
        <v>0</v>
      </c>
      <c r="L90">
        <f>IF(Transactions!N90-Transactions!M90&lt;&gt;"",Transactions!N90-Transactions!M90,"")</f>
        <v>0</v>
      </c>
      <c r="N90">
        <f t="shared" si="3"/>
        <v>0</v>
      </c>
      <c r="O90" t="b">
        <f t="shared" si="4"/>
        <v>1</v>
      </c>
      <c r="Q90">
        <f>IF(Transactions!Q90-Transactions!H90&lt;&gt;"",Transactions!Q90-Transactions!H90,"")</f>
        <v>0</v>
      </c>
      <c r="R90">
        <f t="shared" si="5"/>
        <v>0</v>
      </c>
    </row>
    <row r="91" spans="1:18" x14ac:dyDescent="0.3">
      <c r="A91">
        <f>IF(Transactions!A91&lt;&gt;"",Transactions!A91,0)</f>
        <v>0</v>
      </c>
      <c r="B91">
        <f>IF(Transactions!B91&lt;&gt;"",Transactions!B91,0)</f>
        <v>0</v>
      </c>
      <c r="C91" t="str">
        <f>IF(Transactions!C91&lt;&gt;"",Transactions!C91,"")</f>
        <v/>
      </c>
      <c r="D91" t="str">
        <f>IF(Transactions!D91&lt;&gt;"",Transactions!D91,"")</f>
        <v/>
      </c>
      <c r="E91" t="str">
        <f>IF(Transactions!E91&lt;&gt;"",Transactions!E91,"")</f>
        <v/>
      </c>
      <c r="F91" t="str">
        <f>IF(Transactions!F91&lt;&gt;"",Transactions!F91,"")</f>
        <v/>
      </c>
      <c r="H91">
        <f>IF(Transactions!H91-Transactions!G91&lt;&gt;"",Transactions!H91-Transactions!G91,"")</f>
        <v>0</v>
      </c>
      <c r="I91">
        <f>IF((Transactions!I91-Transactions!G91)-(Transactions!N91-Transactions!H91)&lt;&gt;"",(Transactions!I91-Transactions!G91)-(Transactions!N91-Transactions!H91),"")</f>
        <v>0</v>
      </c>
      <c r="J91">
        <f>IF(Transactions!J91-Transactions!I91&lt;&gt;"",Transactions!J91-Transactions!I91,"")</f>
        <v>0</v>
      </c>
      <c r="K91">
        <f>IF(Transactions!L91-Transactions!K91&lt;&gt;"",Transactions!L91-Transactions!K91,"")</f>
        <v>0</v>
      </c>
      <c r="L91">
        <f>IF(Transactions!N91-Transactions!M91&lt;&gt;"",Transactions!N91-Transactions!M91,"")</f>
        <v>0</v>
      </c>
      <c r="N91">
        <f t="shared" si="3"/>
        <v>0</v>
      </c>
      <c r="O91" t="b">
        <f t="shared" si="4"/>
        <v>1</v>
      </c>
      <c r="Q91">
        <f>IF(Transactions!Q91-Transactions!H91&lt;&gt;"",Transactions!Q91-Transactions!H91,"")</f>
        <v>0</v>
      </c>
      <c r="R91">
        <f t="shared" si="5"/>
        <v>0</v>
      </c>
    </row>
    <row r="92" spans="1:18" x14ac:dyDescent="0.3">
      <c r="A92">
        <f>IF(Transactions!A92&lt;&gt;"",Transactions!A92,0)</f>
        <v>0</v>
      </c>
      <c r="B92">
        <f>IF(Transactions!B92&lt;&gt;"",Transactions!B92,0)</f>
        <v>0</v>
      </c>
      <c r="C92" t="str">
        <f>IF(Transactions!C92&lt;&gt;"",Transactions!C92,"")</f>
        <v/>
      </c>
      <c r="D92" t="str">
        <f>IF(Transactions!D92&lt;&gt;"",Transactions!D92,"")</f>
        <v/>
      </c>
      <c r="E92" t="str">
        <f>IF(Transactions!E92&lt;&gt;"",Transactions!E92,"")</f>
        <v/>
      </c>
      <c r="F92" t="str">
        <f>IF(Transactions!F92&lt;&gt;"",Transactions!F92,"")</f>
        <v/>
      </c>
      <c r="H92">
        <f>IF(Transactions!H92-Transactions!G92&lt;&gt;"",Transactions!H92-Transactions!G92,"")</f>
        <v>0</v>
      </c>
      <c r="I92">
        <f>IF((Transactions!I92-Transactions!G92)-(Transactions!N92-Transactions!H92)&lt;&gt;"",(Transactions!I92-Transactions!G92)-(Transactions!N92-Transactions!H92),"")</f>
        <v>0</v>
      </c>
      <c r="J92">
        <f>IF(Transactions!J92-Transactions!I92&lt;&gt;"",Transactions!J92-Transactions!I92,"")</f>
        <v>0</v>
      </c>
      <c r="K92">
        <f>IF(Transactions!L92-Transactions!K92&lt;&gt;"",Transactions!L92-Transactions!K92,"")</f>
        <v>0</v>
      </c>
      <c r="L92">
        <f>IF(Transactions!N92-Transactions!M92&lt;&gt;"",Transactions!N92-Transactions!M92,"")</f>
        <v>0</v>
      </c>
      <c r="N92">
        <f t="shared" si="3"/>
        <v>0</v>
      </c>
      <c r="O92" t="b">
        <f t="shared" si="4"/>
        <v>1</v>
      </c>
      <c r="Q92">
        <f>IF(Transactions!Q92-Transactions!H92&lt;&gt;"",Transactions!Q92-Transactions!H92,"")</f>
        <v>0</v>
      </c>
      <c r="R92">
        <f t="shared" si="5"/>
        <v>0</v>
      </c>
    </row>
    <row r="93" spans="1:18" x14ac:dyDescent="0.3">
      <c r="A93">
        <f>IF(Transactions!A93&lt;&gt;"",Transactions!A93,0)</f>
        <v>0</v>
      </c>
      <c r="B93">
        <f>IF(Transactions!B93&lt;&gt;"",Transactions!B93,0)</f>
        <v>0</v>
      </c>
      <c r="C93" t="str">
        <f>IF(Transactions!C93&lt;&gt;"",Transactions!C93,"")</f>
        <v/>
      </c>
      <c r="D93" t="str">
        <f>IF(Transactions!D93&lt;&gt;"",Transactions!D93,"")</f>
        <v/>
      </c>
      <c r="E93" t="str">
        <f>IF(Transactions!E93&lt;&gt;"",Transactions!E93,"")</f>
        <v/>
      </c>
      <c r="F93" t="str">
        <f>IF(Transactions!F93&lt;&gt;"",Transactions!F93,"")</f>
        <v/>
      </c>
      <c r="H93">
        <f>IF(Transactions!H93-Transactions!G93&lt;&gt;"",Transactions!H93-Transactions!G93,"")</f>
        <v>0</v>
      </c>
      <c r="I93">
        <f>IF((Transactions!I93-Transactions!G93)-(Transactions!N93-Transactions!H93)&lt;&gt;"",(Transactions!I93-Transactions!G93)-(Transactions!N93-Transactions!H93),"")</f>
        <v>0</v>
      </c>
      <c r="J93">
        <f>IF(Transactions!J93-Transactions!I93&lt;&gt;"",Transactions!J93-Transactions!I93,"")</f>
        <v>0</v>
      </c>
      <c r="K93">
        <f>IF(Transactions!L93-Transactions!K93&lt;&gt;"",Transactions!L93-Transactions!K93,"")</f>
        <v>0</v>
      </c>
      <c r="L93">
        <f>IF(Transactions!N93-Transactions!M93&lt;&gt;"",Transactions!N93-Transactions!M93,"")</f>
        <v>0</v>
      </c>
      <c r="N93">
        <f t="shared" si="3"/>
        <v>0</v>
      </c>
      <c r="O93" t="b">
        <f t="shared" si="4"/>
        <v>1</v>
      </c>
      <c r="Q93">
        <f>IF(Transactions!Q93-Transactions!H93&lt;&gt;"",Transactions!Q93-Transactions!H93,"")</f>
        <v>0</v>
      </c>
      <c r="R93">
        <f t="shared" si="5"/>
        <v>0</v>
      </c>
    </row>
    <row r="94" spans="1:18" x14ac:dyDescent="0.3">
      <c r="A94">
        <f>IF(Transactions!A94&lt;&gt;"",Transactions!A94,0)</f>
        <v>0</v>
      </c>
      <c r="B94">
        <f>IF(Transactions!B94&lt;&gt;"",Transactions!B94,0)</f>
        <v>0</v>
      </c>
      <c r="C94" t="str">
        <f>IF(Transactions!C94&lt;&gt;"",Transactions!C94,"")</f>
        <v/>
      </c>
      <c r="D94" t="str">
        <f>IF(Transactions!D94&lt;&gt;"",Transactions!D94,"")</f>
        <v/>
      </c>
      <c r="E94" t="str">
        <f>IF(Transactions!E94&lt;&gt;"",Transactions!E94,"")</f>
        <v/>
      </c>
      <c r="F94" t="str">
        <f>IF(Transactions!F94&lt;&gt;"",Transactions!F94,"")</f>
        <v/>
      </c>
      <c r="H94">
        <f>IF(Transactions!H94-Transactions!G94&lt;&gt;"",Transactions!H94-Transactions!G94,"")</f>
        <v>0</v>
      </c>
      <c r="I94">
        <f>IF((Transactions!I94-Transactions!G94)-(Transactions!N94-Transactions!H94)&lt;&gt;"",(Transactions!I94-Transactions!G94)-(Transactions!N94-Transactions!H94),"")</f>
        <v>0</v>
      </c>
      <c r="J94">
        <f>IF(Transactions!J94-Transactions!I94&lt;&gt;"",Transactions!J94-Transactions!I94,"")</f>
        <v>0</v>
      </c>
      <c r="K94">
        <f>IF(Transactions!L94-Transactions!K94&lt;&gt;"",Transactions!L94-Transactions!K94,"")</f>
        <v>0</v>
      </c>
      <c r="L94">
        <f>IF(Transactions!N94-Transactions!M94&lt;&gt;"",Transactions!N94-Transactions!M94,"")</f>
        <v>0</v>
      </c>
      <c r="N94">
        <f t="shared" si="3"/>
        <v>0</v>
      </c>
      <c r="O94" t="b">
        <f t="shared" si="4"/>
        <v>1</v>
      </c>
      <c r="Q94">
        <f>IF(Transactions!Q94-Transactions!H94&lt;&gt;"",Transactions!Q94-Transactions!H94,"")</f>
        <v>0</v>
      </c>
      <c r="R94">
        <f t="shared" si="5"/>
        <v>0</v>
      </c>
    </row>
    <row r="95" spans="1:18" x14ac:dyDescent="0.3">
      <c r="A95">
        <f>IF(Transactions!A95&lt;&gt;"",Transactions!A95,0)</f>
        <v>0</v>
      </c>
      <c r="B95">
        <f>IF(Transactions!B95&lt;&gt;"",Transactions!B95,0)</f>
        <v>0</v>
      </c>
      <c r="C95" t="str">
        <f>IF(Transactions!C95&lt;&gt;"",Transactions!C95,"")</f>
        <v/>
      </c>
      <c r="D95" t="str">
        <f>IF(Transactions!D95&lt;&gt;"",Transactions!D95,"")</f>
        <v/>
      </c>
      <c r="E95" t="str">
        <f>IF(Transactions!E95&lt;&gt;"",Transactions!E95,"")</f>
        <v/>
      </c>
      <c r="F95" t="str">
        <f>IF(Transactions!F95&lt;&gt;"",Transactions!F95,"")</f>
        <v/>
      </c>
      <c r="H95">
        <f>IF(Transactions!H95-Transactions!G95&lt;&gt;"",Transactions!H95-Transactions!G95,"")</f>
        <v>0</v>
      </c>
      <c r="I95">
        <f>IF((Transactions!I95-Transactions!G95)-(Transactions!N95-Transactions!H95)&lt;&gt;"",(Transactions!I95-Transactions!G95)-(Transactions!N95-Transactions!H95),"")</f>
        <v>0</v>
      </c>
      <c r="J95">
        <f>IF(Transactions!J95-Transactions!I95&lt;&gt;"",Transactions!J95-Transactions!I95,"")</f>
        <v>0</v>
      </c>
      <c r="K95">
        <f>IF(Transactions!L95-Transactions!K95&lt;&gt;"",Transactions!L95-Transactions!K95,"")</f>
        <v>0</v>
      </c>
      <c r="L95">
        <f>IF(Transactions!N95-Transactions!M95&lt;&gt;"",Transactions!N95-Transactions!M95,"")</f>
        <v>0</v>
      </c>
      <c r="N95">
        <f t="shared" si="3"/>
        <v>0</v>
      </c>
      <c r="O95" t="b">
        <f t="shared" si="4"/>
        <v>1</v>
      </c>
      <c r="Q95">
        <f>IF(Transactions!Q95-Transactions!H95&lt;&gt;"",Transactions!Q95-Transactions!H95,"")</f>
        <v>0</v>
      </c>
      <c r="R95">
        <f t="shared" si="5"/>
        <v>0</v>
      </c>
    </row>
    <row r="96" spans="1:18" x14ac:dyDescent="0.3">
      <c r="A96">
        <f>IF(Transactions!A96&lt;&gt;"",Transactions!A96,0)</f>
        <v>0</v>
      </c>
      <c r="B96">
        <f>IF(Transactions!B96&lt;&gt;"",Transactions!B96,0)</f>
        <v>0</v>
      </c>
      <c r="C96" t="str">
        <f>IF(Transactions!C96&lt;&gt;"",Transactions!C96,"")</f>
        <v/>
      </c>
      <c r="D96" t="str">
        <f>IF(Transactions!D96&lt;&gt;"",Transactions!D96,"")</f>
        <v/>
      </c>
      <c r="E96" t="str">
        <f>IF(Transactions!E96&lt;&gt;"",Transactions!E96,"")</f>
        <v/>
      </c>
      <c r="F96" t="str">
        <f>IF(Transactions!F96&lt;&gt;"",Transactions!F96,"")</f>
        <v/>
      </c>
      <c r="H96">
        <f>IF(Transactions!H96-Transactions!G96&lt;&gt;"",Transactions!H96-Transactions!G96,"")</f>
        <v>0</v>
      </c>
      <c r="I96">
        <f>IF((Transactions!I96-Transactions!G96)-(Transactions!N96-Transactions!H96)&lt;&gt;"",(Transactions!I96-Transactions!G96)-(Transactions!N96-Transactions!H96),"")</f>
        <v>0</v>
      </c>
      <c r="J96">
        <f>IF(Transactions!J96-Transactions!I96&lt;&gt;"",Transactions!J96-Transactions!I96,"")</f>
        <v>0</v>
      </c>
      <c r="K96">
        <f>IF(Transactions!L96-Transactions!K96&lt;&gt;"",Transactions!L96-Transactions!K96,"")</f>
        <v>0</v>
      </c>
      <c r="L96">
        <f>IF(Transactions!N96-Transactions!M96&lt;&gt;"",Transactions!N96-Transactions!M96,"")</f>
        <v>0</v>
      </c>
      <c r="N96">
        <f t="shared" si="3"/>
        <v>0</v>
      </c>
      <c r="O96" t="b">
        <f t="shared" si="4"/>
        <v>1</v>
      </c>
      <c r="Q96">
        <f>IF(Transactions!Q96-Transactions!H96&lt;&gt;"",Transactions!Q96-Transactions!H96,"")</f>
        <v>0</v>
      </c>
      <c r="R96">
        <f t="shared" si="5"/>
        <v>0</v>
      </c>
    </row>
    <row r="97" spans="1:18" x14ac:dyDescent="0.3">
      <c r="A97">
        <f>IF(Transactions!A97&lt;&gt;"",Transactions!A97,0)</f>
        <v>0</v>
      </c>
      <c r="B97">
        <f>IF(Transactions!B97&lt;&gt;"",Transactions!B97,0)</f>
        <v>0</v>
      </c>
      <c r="C97" t="str">
        <f>IF(Transactions!C97&lt;&gt;"",Transactions!C97,"")</f>
        <v/>
      </c>
      <c r="D97" t="str">
        <f>IF(Transactions!D97&lt;&gt;"",Transactions!D97,"")</f>
        <v/>
      </c>
      <c r="E97" t="str">
        <f>IF(Transactions!E97&lt;&gt;"",Transactions!E97,"")</f>
        <v/>
      </c>
      <c r="F97" t="str">
        <f>IF(Transactions!F97&lt;&gt;"",Transactions!F97,"")</f>
        <v/>
      </c>
      <c r="H97">
        <f>IF(Transactions!H97-Transactions!G97&lt;&gt;"",Transactions!H97-Transactions!G97,"")</f>
        <v>0</v>
      </c>
      <c r="I97">
        <f>IF((Transactions!I97-Transactions!G97)-(Transactions!N97-Transactions!H97)&lt;&gt;"",(Transactions!I97-Transactions!G97)-(Transactions!N97-Transactions!H97),"")</f>
        <v>0</v>
      </c>
      <c r="J97">
        <f>IF(Transactions!J97-Transactions!I97&lt;&gt;"",Transactions!J97-Transactions!I97,"")</f>
        <v>0</v>
      </c>
      <c r="K97">
        <f>IF(Transactions!L97-Transactions!K97&lt;&gt;"",Transactions!L97-Transactions!K97,"")</f>
        <v>0</v>
      </c>
      <c r="L97">
        <f>IF(Transactions!N97-Transactions!M97&lt;&gt;"",Transactions!N97-Transactions!M97,"")</f>
        <v>0</v>
      </c>
      <c r="N97">
        <f t="shared" si="3"/>
        <v>0</v>
      </c>
      <c r="O97" t="b">
        <f t="shared" si="4"/>
        <v>1</v>
      </c>
      <c r="Q97">
        <f>IF(Transactions!Q97-Transactions!H97&lt;&gt;"",Transactions!Q97-Transactions!H97,"")</f>
        <v>0</v>
      </c>
      <c r="R97">
        <f t="shared" si="5"/>
        <v>0</v>
      </c>
    </row>
    <row r="98" spans="1:18" x14ac:dyDescent="0.3">
      <c r="A98">
        <f>IF(Transactions!A98&lt;&gt;"",Transactions!A98,0)</f>
        <v>0</v>
      </c>
      <c r="B98">
        <f>IF(Transactions!B98&lt;&gt;"",Transactions!B98,0)</f>
        <v>0</v>
      </c>
      <c r="C98" t="str">
        <f>IF(Transactions!C98&lt;&gt;"",Transactions!C98,"")</f>
        <v/>
      </c>
      <c r="D98" t="str">
        <f>IF(Transactions!D98&lt;&gt;"",Transactions!D98,"")</f>
        <v/>
      </c>
      <c r="E98" t="str">
        <f>IF(Transactions!E98&lt;&gt;"",Transactions!E98,"")</f>
        <v/>
      </c>
      <c r="F98" t="str">
        <f>IF(Transactions!F98&lt;&gt;"",Transactions!F98,"")</f>
        <v/>
      </c>
      <c r="H98">
        <f>IF(Transactions!H98-Transactions!G98&lt;&gt;"",Transactions!H98-Transactions!G98,"")</f>
        <v>0</v>
      </c>
      <c r="I98">
        <f>IF((Transactions!I98-Transactions!G98)-(Transactions!N98-Transactions!H98)&lt;&gt;"",(Transactions!I98-Transactions!G98)-(Transactions!N98-Transactions!H98),"")</f>
        <v>0</v>
      </c>
      <c r="J98">
        <f>IF(Transactions!J98-Transactions!I98&lt;&gt;"",Transactions!J98-Transactions!I98,"")</f>
        <v>0</v>
      </c>
      <c r="K98">
        <f>IF(Transactions!L98-Transactions!K98&lt;&gt;"",Transactions!L98-Transactions!K98,"")</f>
        <v>0</v>
      </c>
      <c r="L98">
        <f>IF(Transactions!N98-Transactions!M98&lt;&gt;"",Transactions!N98-Transactions!M98,"")</f>
        <v>0</v>
      </c>
      <c r="N98">
        <f t="shared" si="3"/>
        <v>0</v>
      </c>
      <c r="O98" t="b">
        <f t="shared" si="4"/>
        <v>1</v>
      </c>
      <c r="Q98">
        <f>IF(Transactions!Q98-Transactions!H98&lt;&gt;"",Transactions!Q98-Transactions!H98,"")</f>
        <v>0</v>
      </c>
      <c r="R98">
        <f t="shared" si="5"/>
        <v>0</v>
      </c>
    </row>
    <row r="99" spans="1:18" x14ac:dyDescent="0.3">
      <c r="A99">
        <f>IF(Transactions!A99&lt;&gt;"",Transactions!A99,0)</f>
        <v>0</v>
      </c>
      <c r="B99">
        <f>IF(Transactions!B99&lt;&gt;"",Transactions!B99,0)</f>
        <v>0</v>
      </c>
      <c r="C99" t="str">
        <f>IF(Transactions!C99&lt;&gt;"",Transactions!C99,"")</f>
        <v/>
      </c>
      <c r="D99" t="str">
        <f>IF(Transactions!D99&lt;&gt;"",Transactions!D99,"")</f>
        <v/>
      </c>
      <c r="E99" t="str">
        <f>IF(Transactions!E99&lt;&gt;"",Transactions!E99,"")</f>
        <v/>
      </c>
      <c r="F99" t="str">
        <f>IF(Transactions!F99&lt;&gt;"",Transactions!F99,"")</f>
        <v/>
      </c>
      <c r="H99">
        <f>IF(Transactions!H99-Transactions!G99&lt;&gt;"",Transactions!H99-Transactions!G99,"")</f>
        <v>0</v>
      </c>
      <c r="I99">
        <f>IF((Transactions!I99-Transactions!G99)-(Transactions!N99-Transactions!H99)&lt;&gt;"",(Transactions!I99-Transactions!G99)-(Transactions!N99-Transactions!H99),"")</f>
        <v>0</v>
      </c>
      <c r="J99">
        <f>IF(Transactions!J99-Transactions!I99&lt;&gt;"",Transactions!J99-Transactions!I99,"")</f>
        <v>0</v>
      </c>
      <c r="K99">
        <f>IF(Transactions!L99-Transactions!K99&lt;&gt;"",Transactions!L99-Transactions!K99,"")</f>
        <v>0</v>
      </c>
      <c r="L99">
        <f>IF(Transactions!N99-Transactions!M99&lt;&gt;"",Transactions!N99-Transactions!M99,"")</f>
        <v>0</v>
      </c>
      <c r="N99">
        <f t="shared" si="3"/>
        <v>0</v>
      </c>
      <c r="O99" t="b">
        <f t="shared" si="4"/>
        <v>1</v>
      </c>
      <c r="Q99">
        <f>IF(Transactions!Q99-Transactions!H99&lt;&gt;"",Transactions!Q99-Transactions!H99,"")</f>
        <v>0</v>
      </c>
      <c r="R99">
        <f t="shared" si="5"/>
        <v>0</v>
      </c>
    </row>
    <row r="100" spans="1:18" x14ac:dyDescent="0.3">
      <c r="A100">
        <f>IF(Transactions!A100&lt;&gt;"",Transactions!A100,0)</f>
        <v>0</v>
      </c>
      <c r="B100">
        <f>IF(Transactions!B100&lt;&gt;"",Transactions!B100,0)</f>
        <v>0</v>
      </c>
      <c r="C100" t="str">
        <f>IF(Transactions!C100&lt;&gt;"",Transactions!C100,"")</f>
        <v/>
      </c>
      <c r="D100" t="str">
        <f>IF(Transactions!D100&lt;&gt;"",Transactions!D100,"")</f>
        <v/>
      </c>
      <c r="E100" t="str">
        <f>IF(Transactions!E100&lt;&gt;"",Transactions!E100,"")</f>
        <v/>
      </c>
      <c r="F100" t="str">
        <f>IF(Transactions!F100&lt;&gt;"",Transactions!F100,"")</f>
        <v/>
      </c>
      <c r="H100">
        <f>IF(Transactions!H100-Transactions!G100&lt;&gt;"",Transactions!H100-Transactions!G100,"")</f>
        <v>0</v>
      </c>
      <c r="I100">
        <f>IF((Transactions!I100-Transactions!G100)-(Transactions!N100-Transactions!H100)&lt;&gt;"",(Transactions!I100-Transactions!G100)-(Transactions!N100-Transactions!H100),"")</f>
        <v>0</v>
      </c>
      <c r="J100">
        <f>IF(Transactions!J100-Transactions!I100&lt;&gt;"",Transactions!J100-Transactions!I100,"")</f>
        <v>0</v>
      </c>
      <c r="K100">
        <f>IF(Transactions!L100-Transactions!K100&lt;&gt;"",Transactions!L100-Transactions!K100,"")</f>
        <v>0</v>
      </c>
      <c r="L100">
        <f>IF(Transactions!N100-Transactions!M100&lt;&gt;"",Transactions!N100-Transactions!M100,"")</f>
        <v>0</v>
      </c>
      <c r="N100">
        <f t="shared" si="3"/>
        <v>0</v>
      </c>
      <c r="O100" t="b">
        <f t="shared" si="4"/>
        <v>1</v>
      </c>
      <c r="Q100">
        <f>IF(Transactions!Q100-Transactions!H100&lt;&gt;"",Transactions!Q100-Transactions!H100,"")</f>
        <v>0</v>
      </c>
      <c r="R100">
        <f t="shared" si="5"/>
        <v>0</v>
      </c>
    </row>
    <row r="101" spans="1:18" x14ac:dyDescent="0.3">
      <c r="A101">
        <f>IF(Transactions!A101&lt;&gt;"",Transactions!A101,0)</f>
        <v>0</v>
      </c>
      <c r="B101">
        <f>IF(Transactions!B101&lt;&gt;"",Transactions!B101,0)</f>
        <v>0</v>
      </c>
      <c r="C101" t="str">
        <f>IF(Transactions!C101&lt;&gt;"",Transactions!C101,"")</f>
        <v/>
      </c>
      <c r="D101" t="str">
        <f>IF(Transactions!D101&lt;&gt;"",Transactions!D101,"")</f>
        <v/>
      </c>
      <c r="E101" t="str">
        <f>IF(Transactions!E101&lt;&gt;"",Transactions!E101,"")</f>
        <v/>
      </c>
      <c r="F101" t="str">
        <f>IF(Transactions!F101&lt;&gt;"",Transactions!F101,"")</f>
        <v/>
      </c>
      <c r="H101">
        <f>IF(Transactions!H101-Transactions!G101&lt;&gt;"",Transactions!H101-Transactions!G101,"")</f>
        <v>0</v>
      </c>
      <c r="I101">
        <f>IF((Transactions!I101-Transactions!G101)-(Transactions!N101-Transactions!H101)&lt;&gt;"",(Transactions!I101-Transactions!G101)-(Transactions!N101-Transactions!H101),"")</f>
        <v>0</v>
      </c>
      <c r="J101">
        <f>IF(Transactions!J101-Transactions!I101&lt;&gt;"",Transactions!J101-Transactions!I101,"")</f>
        <v>0</v>
      </c>
      <c r="K101">
        <f>IF(Transactions!L101-Transactions!K101&lt;&gt;"",Transactions!L101-Transactions!K101,"")</f>
        <v>0</v>
      </c>
      <c r="L101">
        <f>IF(Transactions!N101-Transactions!M101&lt;&gt;"",Transactions!N101-Transactions!M101,"")</f>
        <v>0</v>
      </c>
      <c r="N101">
        <f t="shared" si="3"/>
        <v>0</v>
      </c>
      <c r="O101" t="b">
        <f t="shared" si="4"/>
        <v>1</v>
      </c>
      <c r="Q101">
        <f>IF(Transactions!Q101-Transactions!H101&lt;&gt;"",Transactions!Q101-Transactions!H101,"")</f>
        <v>0</v>
      </c>
      <c r="R101">
        <f t="shared" si="5"/>
        <v>0</v>
      </c>
    </row>
    <row r="102" spans="1:18" x14ac:dyDescent="0.3">
      <c r="A102">
        <f>IF(Transactions!A102&lt;&gt;"",Transactions!A102,0)</f>
        <v>0</v>
      </c>
      <c r="B102">
        <f>IF(Transactions!B102&lt;&gt;"",Transactions!B102,0)</f>
        <v>0</v>
      </c>
      <c r="C102" t="str">
        <f>IF(Transactions!C102&lt;&gt;"",Transactions!C102,"")</f>
        <v/>
      </c>
      <c r="D102" t="str">
        <f>IF(Transactions!D102&lt;&gt;"",Transactions!D102,"")</f>
        <v/>
      </c>
      <c r="E102" t="str">
        <f>IF(Transactions!E102&lt;&gt;"",Transactions!E102,"")</f>
        <v/>
      </c>
      <c r="F102" t="str">
        <f>IF(Transactions!F102&lt;&gt;"",Transactions!F102,"")</f>
        <v/>
      </c>
      <c r="H102">
        <f>IF(Transactions!H102-Transactions!G102&lt;&gt;"",Transactions!H102-Transactions!G102,"")</f>
        <v>0</v>
      </c>
      <c r="I102">
        <f>IF((Transactions!I102-Transactions!G102)-(Transactions!N102-Transactions!H102)&lt;&gt;"",(Transactions!I102-Transactions!G102)-(Transactions!N102-Transactions!H102),"")</f>
        <v>0</v>
      </c>
      <c r="J102">
        <f>IF(Transactions!J102-Transactions!I102&lt;&gt;"",Transactions!J102-Transactions!I102,"")</f>
        <v>0</v>
      </c>
      <c r="K102">
        <f>IF(Transactions!L102-Transactions!K102&lt;&gt;"",Transactions!L102-Transactions!K102,"")</f>
        <v>0</v>
      </c>
      <c r="L102">
        <f>IF(Transactions!N102-Transactions!M102&lt;&gt;"",Transactions!N102-Transactions!M102,"")</f>
        <v>0</v>
      </c>
      <c r="N102">
        <f t="shared" si="3"/>
        <v>0</v>
      </c>
      <c r="O102" t="b">
        <f t="shared" si="4"/>
        <v>1</v>
      </c>
      <c r="Q102">
        <f>IF(Transactions!Q102-Transactions!H102&lt;&gt;"",Transactions!Q102-Transactions!H102,"")</f>
        <v>0</v>
      </c>
      <c r="R102">
        <f t="shared" si="5"/>
        <v>0</v>
      </c>
    </row>
    <row r="103" spans="1:18" x14ac:dyDescent="0.3">
      <c r="A103">
        <f>IF(Transactions!A103&lt;&gt;"",Transactions!A103,0)</f>
        <v>0</v>
      </c>
      <c r="B103">
        <f>IF(Transactions!B103&lt;&gt;"",Transactions!B103,0)</f>
        <v>0</v>
      </c>
      <c r="C103" t="str">
        <f>IF(Transactions!C103&lt;&gt;"",Transactions!C103,"")</f>
        <v/>
      </c>
      <c r="D103" t="str">
        <f>IF(Transactions!D103&lt;&gt;"",Transactions!D103,"")</f>
        <v/>
      </c>
      <c r="E103" t="str">
        <f>IF(Transactions!E103&lt;&gt;"",Transactions!E103,"")</f>
        <v/>
      </c>
      <c r="F103" t="str">
        <f>IF(Transactions!F103&lt;&gt;"",Transactions!F103,"")</f>
        <v/>
      </c>
      <c r="H103">
        <f>IF(Transactions!H103-Transactions!G103&lt;&gt;"",Transactions!H103-Transactions!G103,"")</f>
        <v>0</v>
      </c>
      <c r="I103">
        <f>IF((Transactions!I103-Transactions!G103)-(Transactions!N103-Transactions!H103)&lt;&gt;"",(Transactions!I103-Transactions!G103)-(Transactions!N103-Transactions!H103),"")</f>
        <v>0</v>
      </c>
      <c r="J103">
        <f>IF(Transactions!J103-Transactions!I103&lt;&gt;"",Transactions!J103-Transactions!I103,"")</f>
        <v>0</v>
      </c>
      <c r="K103">
        <f>IF(Transactions!L103-Transactions!K103&lt;&gt;"",Transactions!L103-Transactions!K103,"")</f>
        <v>0</v>
      </c>
      <c r="L103">
        <f>IF(Transactions!N103-Transactions!M103&lt;&gt;"",Transactions!N103-Transactions!M103,"")</f>
        <v>0</v>
      </c>
      <c r="N103">
        <f t="shared" si="3"/>
        <v>0</v>
      </c>
      <c r="O103" t="b">
        <f t="shared" si="4"/>
        <v>1</v>
      </c>
      <c r="Q103">
        <f>IF(Transactions!Q103-Transactions!H103&lt;&gt;"",Transactions!Q103-Transactions!H103,"")</f>
        <v>0</v>
      </c>
      <c r="R103">
        <f t="shared" si="5"/>
        <v>0</v>
      </c>
    </row>
    <row r="104" spans="1:18" x14ac:dyDescent="0.3">
      <c r="A104">
        <f>IF(Transactions!A104&lt;&gt;"",Transactions!A104,0)</f>
        <v>0</v>
      </c>
      <c r="B104">
        <f>IF(Transactions!B104&lt;&gt;"",Transactions!B104,0)</f>
        <v>0</v>
      </c>
      <c r="C104" t="str">
        <f>IF(Transactions!C104&lt;&gt;"",Transactions!C104,"")</f>
        <v/>
      </c>
      <c r="D104" t="str">
        <f>IF(Transactions!D104&lt;&gt;"",Transactions!D104,"")</f>
        <v/>
      </c>
      <c r="E104" t="str">
        <f>IF(Transactions!E104&lt;&gt;"",Transactions!E104,"")</f>
        <v/>
      </c>
      <c r="F104" t="str">
        <f>IF(Transactions!F104&lt;&gt;"",Transactions!F104,"")</f>
        <v/>
      </c>
      <c r="H104">
        <f>IF(Transactions!H104-Transactions!G104&lt;&gt;"",Transactions!H104-Transactions!G104,"")</f>
        <v>0</v>
      </c>
      <c r="I104">
        <f>IF((Transactions!I104-Transactions!G104)-(Transactions!N104-Transactions!H104)&lt;&gt;"",(Transactions!I104-Transactions!G104)-(Transactions!N104-Transactions!H104),"")</f>
        <v>0</v>
      </c>
      <c r="J104">
        <f>IF(Transactions!J104-Transactions!I104&lt;&gt;"",Transactions!J104-Transactions!I104,"")</f>
        <v>0</v>
      </c>
      <c r="K104">
        <f>IF(Transactions!L104-Transactions!K104&lt;&gt;"",Transactions!L104-Transactions!K104,"")</f>
        <v>0</v>
      </c>
      <c r="L104">
        <f>IF(Transactions!N104-Transactions!M104&lt;&gt;"",Transactions!N104-Transactions!M104,"")</f>
        <v>0</v>
      </c>
      <c r="N104">
        <f t="shared" si="3"/>
        <v>0</v>
      </c>
      <c r="O104" t="b">
        <f t="shared" si="4"/>
        <v>1</v>
      </c>
      <c r="Q104">
        <f>IF(Transactions!Q104-Transactions!H104&lt;&gt;"",Transactions!Q104-Transactions!H104,"")</f>
        <v>0</v>
      </c>
      <c r="R104">
        <f t="shared" si="5"/>
        <v>0</v>
      </c>
    </row>
    <row r="105" spans="1:18" x14ac:dyDescent="0.3">
      <c r="A105">
        <f>IF(Transactions!A105&lt;&gt;"",Transactions!A105,0)</f>
        <v>0</v>
      </c>
      <c r="B105">
        <f>IF(Transactions!B105&lt;&gt;"",Transactions!B105,0)</f>
        <v>0</v>
      </c>
      <c r="C105" t="str">
        <f>IF(Transactions!C105&lt;&gt;"",Transactions!C105,"")</f>
        <v/>
      </c>
      <c r="D105" t="str">
        <f>IF(Transactions!D105&lt;&gt;"",Transactions!D105,"")</f>
        <v/>
      </c>
      <c r="E105" t="str">
        <f>IF(Transactions!E105&lt;&gt;"",Transactions!E105,"")</f>
        <v/>
      </c>
      <c r="F105" t="str">
        <f>IF(Transactions!F105&lt;&gt;"",Transactions!F105,"")</f>
        <v/>
      </c>
      <c r="H105">
        <f>IF(Transactions!H105-Transactions!G105&lt;&gt;"",Transactions!H105-Transactions!G105,"")</f>
        <v>0</v>
      </c>
      <c r="I105">
        <f>IF((Transactions!I105-Transactions!G105)-(Transactions!N105-Transactions!H105)&lt;&gt;"",(Transactions!I105-Transactions!G105)-(Transactions!N105-Transactions!H105),"")</f>
        <v>0</v>
      </c>
      <c r="J105">
        <f>IF(Transactions!J105-Transactions!I105&lt;&gt;"",Transactions!J105-Transactions!I105,"")</f>
        <v>0</v>
      </c>
      <c r="K105">
        <f>IF(Transactions!L105-Transactions!K105&lt;&gt;"",Transactions!L105-Transactions!K105,"")</f>
        <v>0</v>
      </c>
      <c r="L105">
        <f>IF(Transactions!N105-Transactions!M105&lt;&gt;"",Transactions!N105-Transactions!M105,"")</f>
        <v>0</v>
      </c>
      <c r="N105">
        <f t="shared" si="3"/>
        <v>0</v>
      </c>
      <c r="O105" t="b">
        <f t="shared" si="4"/>
        <v>1</v>
      </c>
      <c r="Q105">
        <f>IF(Transactions!Q105-Transactions!H105&lt;&gt;"",Transactions!Q105-Transactions!H105,"")</f>
        <v>0</v>
      </c>
      <c r="R105">
        <f t="shared" si="5"/>
        <v>0</v>
      </c>
    </row>
    <row r="106" spans="1:18" x14ac:dyDescent="0.3">
      <c r="A106">
        <f>IF(Transactions!A106&lt;&gt;"",Transactions!A106,0)</f>
        <v>0</v>
      </c>
      <c r="B106">
        <f>IF(Transactions!B106&lt;&gt;"",Transactions!B106,0)</f>
        <v>0</v>
      </c>
      <c r="C106" t="str">
        <f>IF(Transactions!C106&lt;&gt;"",Transactions!C106,"")</f>
        <v/>
      </c>
      <c r="D106" t="str">
        <f>IF(Transactions!D106&lt;&gt;"",Transactions!D106,"")</f>
        <v/>
      </c>
      <c r="E106" t="str">
        <f>IF(Transactions!E106&lt;&gt;"",Transactions!E106,"")</f>
        <v/>
      </c>
      <c r="F106" t="str">
        <f>IF(Transactions!F106&lt;&gt;"",Transactions!F106,"")</f>
        <v/>
      </c>
      <c r="H106">
        <f>IF(Transactions!H106-Transactions!G106&lt;&gt;"",Transactions!H106-Transactions!G106,"")</f>
        <v>0</v>
      </c>
      <c r="I106">
        <f>IF((Transactions!I106-Transactions!G106)-(Transactions!N106-Transactions!H106)&lt;&gt;"",(Transactions!I106-Transactions!G106)-(Transactions!N106-Transactions!H106),"")</f>
        <v>0</v>
      </c>
      <c r="J106">
        <f>IF(Transactions!J106-Transactions!I106&lt;&gt;"",Transactions!J106-Transactions!I106,"")</f>
        <v>0</v>
      </c>
      <c r="K106">
        <f>IF(Transactions!L106-Transactions!K106&lt;&gt;"",Transactions!L106-Transactions!K106,"")</f>
        <v>0</v>
      </c>
      <c r="L106">
        <f>IF(Transactions!N106-Transactions!M106&lt;&gt;"",Transactions!N106-Transactions!M106,"")</f>
        <v>0</v>
      </c>
      <c r="N106">
        <f t="shared" si="3"/>
        <v>0</v>
      </c>
      <c r="O106" t="b">
        <f t="shared" si="4"/>
        <v>1</v>
      </c>
      <c r="Q106">
        <f>IF(Transactions!Q106-Transactions!H106&lt;&gt;"",Transactions!Q106-Transactions!H106,"")</f>
        <v>0</v>
      </c>
      <c r="R106">
        <f t="shared" si="5"/>
        <v>0</v>
      </c>
    </row>
    <row r="107" spans="1:18" x14ac:dyDescent="0.3">
      <c r="A107">
        <f>IF(Transactions!A107&lt;&gt;"",Transactions!A107,0)</f>
        <v>0</v>
      </c>
      <c r="B107">
        <f>IF(Transactions!B107&lt;&gt;"",Transactions!B107,0)</f>
        <v>0</v>
      </c>
      <c r="C107" t="str">
        <f>IF(Transactions!C107&lt;&gt;"",Transactions!C107,"")</f>
        <v/>
      </c>
      <c r="D107" t="str">
        <f>IF(Transactions!D107&lt;&gt;"",Transactions!D107,"")</f>
        <v/>
      </c>
      <c r="E107" t="str">
        <f>IF(Transactions!E107&lt;&gt;"",Transactions!E107,"")</f>
        <v/>
      </c>
      <c r="F107" t="str">
        <f>IF(Transactions!F107&lt;&gt;"",Transactions!F107,"")</f>
        <v/>
      </c>
      <c r="H107">
        <f>IF(Transactions!H107-Transactions!G107&lt;&gt;"",Transactions!H107-Transactions!G107,"")</f>
        <v>0</v>
      </c>
      <c r="I107">
        <f>IF((Transactions!I107-Transactions!G107)-(Transactions!N107-Transactions!H107)&lt;&gt;"",(Transactions!I107-Transactions!G107)-(Transactions!N107-Transactions!H107),"")</f>
        <v>0</v>
      </c>
      <c r="J107">
        <f>IF(Transactions!J107-Transactions!I107&lt;&gt;"",Transactions!J107-Transactions!I107,"")</f>
        <v>0</v>
      </c>
      <c r="K107">
        <f>IF(Transactions!L107-Transactions!K107&lt;&gt;"",Transactions!L107-Transactions!K107,"")</f>
        <v>0</v>
      </c>
      <c r="L107">
        <f>IF(Transactions!N107-Transactions!M107&lt;&gt;"",Transactions!N107-Transactions!M107,"")</f>
        <v>0</v>
      </c>
      <c r="N107">
        <f t="shared" si="3"/>
        <v>0</v>
      </c>
      <c r="O107" t="b">
        <f t="shared" si="4"/>
        <v>1</v>
      </c>
      <c r="Q107">
        <f>IF(Transactions!Q107-Transactions!H107&lt;&gt;"",Transactions!Q107-Transactions!H107,"")</f>
        <v>0</v>
      </c>
      <c r="R107">
        <f t="shared" si="5"/>
        <v>0</v>
      </c>
    </row>
    <row r="108" spans="1:18" x14ac:dyDescent="0.3">
      <c r="A108">
        <f>IF(Transactions!A108&lt;&gt;"",Transactions!A108,0)</f>
        <v>0</v>
      </c>
      <c r="B108">
        <f>IF(Transactions!B108&lt;&gt;"",Transactions!B108,0)</f>
        <v>0</v>
      </c>
      <c r="C108" t="str">
        <f>IF(Transactions!C108&lt;&gt;"",Transactions!C108,"")</f>
        <v/>
      </c>
      <c r="D108" t="str">
        <f>IF(Transactions!D108&lt;&gt;"",Transactions!D108,"")</f>
        <v/>
      </c>
      <c r="E108" t="str">
        <f>IF(Transactions!E108&lt;&gt;"",Transactions!E108,"")</f>
        <v/>
      </c>
      <c r="F108" t="str">
        <f>IF(Transactions!F108&lt;&gt;"",Transactions!F108,"")</f>
        <v/>
      </c>
      <c r="H108">
        <f>IF(Transactions!H108-Transactions!G108&lt;&gt;"",Transactions!H108-Transactions!G108,"")</f>
        <v>0</v>
      </c>
      <c r="I108">
        <f>IF((Transactions!I108-Transactions!G108)-(Transactions!N108-Transactions!H108)&lt;&gt;"",(Transactions!I108-Transactions!G108)-(Transactions!N108-Transactions!H108),"")</f>
        <v>0</v>
      </c>
      <c r="J108">
        <f>IF(Transactions!J108-Transactions!I108&lt;&gt;"",Transactions!J108-Transactions!I108,"")</f>
        <v>0</v>
      </c>
      <c r="K108">
        <f>IF(Transactions!L108-Transactions!K108&lt;&gt;"",Transactions!L108-Transactions!K108,"")</f>
        <v>0</v>
      </c>
      <c r="L108">
        <f>IF(Transactions!N108-Transactions!M108&lt;&gt;"",Transactions!N108-Transactions!M108,"")</f>
        <v>0</v>
      </c>
      <c r="N108">
        <f t="shared" si="3"/>
        <v>0</v>
      </c>
      <c r="O108" t="b">
        <f t="shared" si="4"/>
        <v>1</v>
      </c>
      <c r="Q108">
        <f>IF(Transactions!Q108-Transactions!H108&lt;&gt;"",Transactions!Q108-Transactions!H108,"")</f>
        <v>0</v>
      </c>
      <c r="R108">
        <f t="shared" si="5"/>
        <v>0</v>
      </c>
    </row>
    <row r="109" spans="1:18" x14ac:dyDescent="0.3">
      <c r="A109">
        <f>IF(Transactions!A109&lt;&gt;"",Transactions!A109,0)</f>
        <v>0</v>
      </c>
      <c r="B109">
        <f>IF(Transactions!B109&lt;&gt;"",Transactions!B109,0)</f>
        <v>0</v>
      </c>
      <c r="C109" t="str">
        <f>IF(Transactions!C109&lt;&gt;"",Transactions!C109,"")</f>
        <v/>
      </c>
      <c r="D109" t="str">
        <f>IF(Transactions!D109&lt;&gt;"",Transactions!D109,"")</f>
        <v/>
      </c>
      <c r="E109" t="str">
        <f>IF(Transactions!E109&lt;&gt;"",Transactions!E109,"")</f>
        <v/>
      </c>
      <c r="F109" t="str">
        <f>IF(Transactions!F109&lt;&gt;"",Transactions!F109,"")</f>
        <v/>
      </c>
      <c r="H109">
        <f>IF(Transactions!H109-Transactions!G109&lt;&gt;"",Transactions!H109-Transactions!G109,"")</f>
        <v>0</v>
      </c>
      <c r="I109">
        <f>IF((Transactions!I109-Transactions!G109)-(Transactions!N109-Transactions!H109)&lt;&gt;"",(Transactions!I109-Transactions!G109)-(Transactions!N109-Transactions!H109),"")</f>
        <v>0</v>
      </c>
      <c r="J109">
        <f>IF(Transactions!J109-Transactions!I109&lt;&gt;"",Transactions!J109-Transactions!I109,"")</f>
        <v>0</v>
      </c>
      <c r="K109">
        <f>IF(Transactions!L109-Transactions!K109&lt;&gt;"",Transactions!L109-Transactions!K109,"")</f>
        <v>0</v>
      </c>
      <c r="L109">
        <f>IF(Transactions!N109-Transactions!M109&lt;&gt;"",Transactions!N109-Transactions!M109,"")</f>
        <v>0</v>
      </c>
      <c r="N109">
        <f t="shared" si="3"/>
        <v>0</v>
      </c>
      <c r="O109" t="b">
        <f t="shared" si="4"/>
        <v>1</v>
      </c>
      <c r="Q109">
        <f>IF(Transactions!Q109-Transactions!H109&lt;&gt;"",Transactions!Q109-Transactions!H109,"")</f>
        <v>0</v>
      </c>
      <c r="R109">
        <f t="shared" si="5"/>
        <v>0</v>
      </c>
    </row>
    <row r="110" spans="1:18" x14ac:dyDescent="0.3">
      <c r="A110">
        <f>IF(Transactions!A110&lt;&gt;"",Transactions!A110,0)</f>
        <v>0</v>
      </c>
      <c r="B110">
        <f>IF(Transactions!B110&lt;&gt;"",Transactions!B110,0)</f>
        <v>0</v>
      </c>
      <c r="C110" t="str">
        <f>IF(Transactions!C110&lt;&gt;"",Transactions!C110,"")</f>
        <v/>
      </c>
      <c r="D110" t="str">
        <f>IF(Transactions!D110&lt;&gt;"",Transactions!D110,"")</f>
        <v/>
      </c>
      <c r="E110" t="str">
        <f>IF(Transactions!E110&lt;&gt;"",Transactions!E110,"")</f>
        <v/>
      </c>
      <c r="F110" t="str">
        <f>IF(Transactions!F110&lt;&gt;"",Transactions!F110,"")</f>
        <v/>
      </c>
      <c r="H110">
        <f>IF(Transactions!H110-Transactions!G110&lt;&gt;"",Transactions!H110-Transactions!G110,"")</f>
        <v>0</v>
      </c>
      <c r="I110">
        <f>IF((Transactions!I110-Transactions!G110)-(Transactions!N110-Transactions!H110)&lt;&gt;"",(Transactions!I110-Transactions!G110)-(Transactions!N110-Transactions!H110),"")</f>
        <v>0</v>
      </c>
      <c r="J110">
        <f>IF(Transactions!J110-Transactions!I110&lt;&gt;"",Transactions!J110-Transactions!I110,"")</f>
        <v>0</v>
      </c>
      <c r="K110">
        <f>IF(Transactions!L110-Transactions!K110&lt;&gt;"",Transactions!L110-Transactions!K110,"")</f>
        <v>0</v>
      </c>
      <c r="L110">
        <f>IF(Transactions!N110-Transactions!M110&lt;&gt;"",Transactions!N110-Transactions!M110,"")</f>
        <v>0</v>
      </c>
      <c r="N110">
        <f t="shared" si="3"/>
        <v>0</v>
      </c>
      <c r="O110" t="b">
        <f t="shared" si="4"/>
        <v>1</v>
      </c>
      <c r="Q110">
        <f>IF(Transactions!Q110-Transactions!H110&lt;&gt;"",Transactions!Q110-Transactions!H110,"")</f>
        <v>0</v>
      </c>
      <c r="R110">
        <f t="shared" si="5"/>
        <v>0</v>
      </c>
    </row>
    <row r="111" spans="1:18" x14ac:dyDescent="0.3">
      <c r="A111">
        <f>IF(Transactions!A111&lt;&gt;"",Transactions!A111,0)</f>
        <v>0</v>
      </c>
      <c r="B111">
        <f>IF(Transactions!B111&lt;&gt;"",Transactions!B111,0)</f>
        <v>0</v>
      </c>
      <c r="C111" t="str">
        <f>IF(Transactions!C111&lt;&gt;"",Transactions!C111,"")</f>
        <v/>
      </c>
      <c r="D111" t="str">
        <f>IF(Transactions!D111&lt;&gt;"",Transactions!D111,"")</f>
        <v/>
      </c>
      <c r="E111" t="str">
        <f>IF(Transactions!E111&lt;&gt;"",Transactions!E111,"")</f>
        <v/>
      </c>
      <c r="F111" t="str">
        <f>IF(Transactions!F111&lt;&gt;"",Transactions!F111,"")</f>
        <v/>
      </c>
      <c r="H111">
        <f>IF(Transactions!H111-Transactions!G111&lt;&gt;"",Transactions!H111-Transactions!G111,"")</f>
        <v>0</v>
      </c>
      <c r="I111">
        <f>IF((Transactions!I111-Transactions!G111)-(Transactions!N111-Transactions!H111)&lt;&gt;"",(Transactions!I111-Transactions!G111)-(Transactions!N111-Transactions!H111),"")</f>
        <v>0</v>
      </c>
      <c r="J111">
        <f>IF(Transactions!J111-Transactions!I111&lt;&gt;"",Transactions!J111-Transactions!I111,"")</f>
        <v>0</v>
      </c>
      <c r="K111">
        <f>IF(Transactions!L111-Transactions!K111&lt;&gt;"",Transactions!L111-Transactions!K111,"")</f>
        <v>0</v>
      </c>
      <c r="L111">
        <f>IF(Transactions!N111-Transactions!M111&lt;&gt;"",Transactions!N111-Transactions!M111,"")</f>
        <v>0</v>
      </c>
      <c r="N111">
        <f t="shared" si="3"/>
        <v>0</v>
      </c>
      <c r="O111" t="b">
        <f t="shared" si="4"/>
        <v>1</v>
      </c>
      <c r="Q111">
        <f>IF(Transactions!Q111-Transactions!H111&lt;&gt;"",Transactions!Q111-Transactions!H111,"")</f>
        <v>0</v>
      </c>
      <c r="R111">
        <f t="shared" si="5"/>
        <v>0</v>
      </c>
    </row>
    <row r="112" spans="1:18" x14ac:dyDescent="0.3">
      <c r="A112">
        <f>IF(Transactions!A112&lt;&gt;"",Transactions!A112,0)</f>
        <v>0</v>
      </c>
      <c r="B112">
        <f>IF(Transactions!B112&lt;&gt;"",Transactions!B112,0)</f>
        <v>0</v>
      </c>
      <c r="C112" t="str">
        <f>IF(Transactions!C112&lt;&gt;"",Transactions!C112,"")</f>
        <v/>
      </c>
      <c r="D112" t="str">
        <f>IF(Transactions!D112&lt;&gt;"",Transactions!D112,"")</f>
        <v/>
      </c>
      <c r="E112" t="str">
        <f>IF(Transactions!E112&lt;&gt;"",Transactions!E112,"")</f>
        <v/>
      </c>
      <c r="F112" t="str">
        <f>IF(Transactions!F112&lt;&gt;"",Transactions!F112,"")</f>
        <v/>
      </c>
      <c r="H112">
        <f>IF(Transactions!H112-Transactions!G112&lt;&gt;"",Transactions!H112-Transactions!G112,"")</f>
        <v>0</v>
      </c>
      <c r="I112">
        <f>IF((Transactions!I112-Transactions!G112)-(Transactions!N112-Transactions!H112)&lt;&gt;"",(Transactions!I112-Transactions!G112)-(Transactions!N112-Transactions!H112),"")</f>
        <v>0</v>
      </c>
      <c r="J112">
        <f>IF(Transactions!J112-Transactions!I112&lt;&gt;"",Transactions!J112-Transactions!I112,"")</f>
        <v>0</v>
      </c>
      <c r="K112">
        <f>IF(Transactions!L112-Transactions!K112&lt;&gt;"",Transactions!L112-Transactions!K112,"")</f>
        <v>0</v>
      </c>
      <c r="L112">
        <f>IF(Transactions!N112-Transactions!M112&lt;&gt;"",Transactions!N112-Transactions!M112,"")</f>
        <v>0</v>
      </c>
      <c r="N112">
        <f t="shared" si="3"/>
        <v>0</v>
      </c>
      <c r="O112" t="b">
        <f t="shared" si="4"/>
        <v>1</v>
      </c>
      <c r="Q112">
        <f>IF(Transactions!Q112-Transactions!H112&lt;&gt;"",Transactions!Q112-Transactions!H112,"")</f>
        <v>0</v>
      </c>
      <c r="R112">
        <f t="shared" si="5"/>
        <v>0</v>
      </c>
    </row>
    <row r="113" spans="1:18" x14ac:dyDescent="0.3">
      <c r="A113">
        <f>IF(Transactions!A113&lt;&gt;"",Transactions!A113,0)</f>
        <v>0</v>
      </c>
      <c r="B113">
        <f>IF(Transactions!B113&lt;&gt;"",Transactions!B113,0)</f>
        <v>0</v>
      </c>
      <c r="C113" t="str">
        <f>IF(Transactions!C113&lt;&gt;"",Transactions!C113,"")</f>
        <v/>
      </c>
      <c r="D113" t="str">
        <f>IF(Transactions!D113&lt;&gt;"",Transactions!D113,"")</f>
        <v/>
      </c>
      <c r="E113" t="str">
        <f>IF(Transactions!E113&lt;&gt;"",Transactions!E113,"")</f>
        <v/>
      </c>
      <c r="F113" t="str">
        <f>IF(Transactions!F113&lt;&gt;"",Transactions!F113,"")</f>
        <v/>
      </c>
      <c r="H113">
        <f>IF(Transactions!H113-Transactions!G113&lt;&gt;"",Transactions!H113-Transactions!G113,"")</f>
        <v>0</v>
      </c>
      <c r="I113">
        <f>IF((Transactions!I113-Transactions!G113)-(Transactions!N113-Transactions!H113)&lt;&gt;"",(Transactions!I113-Transactions!G113)-(Transactions!N113-Transactions!H113),"")</f>
        <v>0</v>
      </c>
      <c r="J113">
        <f>IF(Transactions!J113-Transactions!I113&lt;&gt;"",Transactions!J113-Transactions!I113,"")</f>
        <v>0</v>
      </c>
      <c r="K113">
        <f>IF(Transactions!L113-Transactions!K113&lt;&gt;"",Transactions!L113-Transactions!K113,"")</f>
        <v>0</v>
      </c>
      <c r="L113">
        <f>IF(Transactions!N113-Transactions!M113&lt;&gt;"",Transactions!N113-Transactions!M113,"")</f>
        <v>0</v>
      </c>
      <c r="N113">
        <f t="shared" si="3"/>
        <v>0</v>
      </c>
      <c r="O113" t="b">
        <f t="shared" si="4"/>
        <v>1</v>
      </c>
      <c r="Q113">
        <f>IF(Transactions!Q113-Transactions!H113&lt;&gt;"",Transactions!Q113-Transactions!H113,"")</f>
        <v>0</v>
      </c>
      <c r="R113">
        <f t="shared" si="5"/>
        <v>0</v>
      </c>
    </row>
    <row r="114" spans="1:18" x14ac:dyDescent="0.3">
      <c r="A114">
        <f>IF(Transactions!A114&lt;&gt;"",Transactions!A114,0)</f>
        <v>0</v>
      </c>
      <c r="B114">
        <f>IF(Transactions!B114&lt;&gt;"",Transactions!B114,0)</f>
        <v>0</v>
      </c>
      <c r="C114" t="str">
        <f>IF(Transactions!C114&lt;&gt;"",Transactions!C114,"")</f>
        <v/>
      </c>
      <c r="D114" t="str">
        <f>IF(Transactions!D114&lt;&gt;"",Transactions!D114,"")</f>
        <v/>
      </c>
      <c r="E114" t="str">
        <f>IF(Transactions!E114&lt;&gt;"",Transactions!E114,"")</f>
        <v/>
      </c>
      <c r="F114" t="str">
        <f>IF(Transactions!F114&lt;&gt;"",Transactions!F114,"")</f>
        <v/>
      </c>
      <c r="H114">
        <f>IF(Transactions!H114-Transactions!G114&lt;&gt;"",Transactions!H114-Transactions!G114,"")</f>
        <v>0</v>
      </c>
      <c r="I114">
        <f>IF((Transactions!I114-Transactions!G114)-(Transactions!N114-Transactions!H114)&lt;&gt;"",(Transactions!I114-Transactions!G114)-(Transactions!N114-Transactions!H114),"")</f>
        <v>0</v>
      </c>
      <c r="J114">
        <f>IF(Transactions!J114-Transactions!I114&lt;&gt;"",Transactions!J114-Transactions!I114,"")</f>
        <v>0</v>
      </c>
      <c r="K114">
        <f>IF(Transactions!L114-Transactions!K114&lt;&gt;"",Transactions!L114-Transactions!K114,"")</f>
        <v>0</v>
      </c>
      <c r="L114">
        <f>IF(Transactions!N114-Transactions!M114&lt;&gt;"",Transactions!N114-Transactions!M114,"")</f>
        <v>0</v>
      </c>
      <c r="N114">
        <f t="shared" si="3"/>
        <v>0</v>
      </c>
      <c r="O114" t="b">
        <f t="shared" si="4"/>
        <v>1</v>
      </c>
      <c r="Q114">
        <f>IF(Transactions!Q114-Transactions!H114&lt;&gt;"",Transactions!Q114-Transactions!H114,"")</f>
        <v>0</v>
      </c>
      <c r="R114">
        <f t="shared" si="5"/>
        <v>0</v>
      </c>
    </row>
    <row r="115" spans="1:18" x14ac:dyDescent="0.3">
      <c r="A115">
        <f>IF(Transactions!A115&lt;&gt;"",Transactions!A115,0)</f>
        <v>0</v>
      </c>
      <c r="B115">
        <f>IF(Transactions!B115&lt;&gt;"",Transactions!B115,0)</f>
        <v>0</v>
      </c>
      <c r="C115" t="str">
        <f>IF(Transactions!C115&lt;&gt;"",Transactions!C115,"")</f>
        <v/>
      </c>
      <c r="D115" t="str">
        <f>IF(Transactions!D115&lt;&gt;"",Transactions!D115,"")</f>
        <v/>
      </c>
      <c r="E115" t="str">
        <f>IF(Transactions!E115&lt;&gt;"",Transactions!E115,"")</f>
        <v/>
      </c>
      <c r="F115" t="str">
        <f>IF(Transactions!F115&lt;&gt;"",Transactions!F115,"")</f>
        <v/>
      </c>
      <c r="H115">
        <f>IF(Transactions!H115-Transactions!G115&lt;&gt;"",Transactions!H115-Transactions!G115,"")</f>
        <v>0</v>
      </c>
      <c r="I115">
        <f>IF((Transactions!I115-Transactions!G115)-(Transactions!N115-Transactions!H115)&lt;&gt;"",(Transactions!I115-Transactions!G115)-(Transactions!N115-Transactions!H115),"")</f>
        <v>0</v>
      </c>
      <c r="J115">
        <f>IF(Transactions!J115-Transactions!I115&lt;&gt;"",Transactions!J115-Transactions!I115,"")</f>
        <v>0</v>
      </c>
      <c r="K115">
        <f>IF(Transactions!L115-Transactions!K115&lt;&gt;"",Transactions!L115-Transactions!K115,"")</f>
        <v>0</v>
      </c>
      <c r="L115">
        <f>IF(Transactions!N115-Transactions!M115&lt;&gt;"",Transactions!N115-Transactions!M115,"")</f>
        <v>0</v>
      </c>
      <c r="N115">
        <f t="shared" si="3"/>
        <v>0</v>
      </c>
      <c r="O115" t="b">
        <f t="shared" si="4"/>
        <v>1</v>
      </c>
      <c r="Q115">
        <f>IF(Transactions!Q115-Transactions!H115&lt;&gt;"",Transactions!Q115-Transactions!H115,"")</f>
        <v>0</v>
      </c>
      <c r="R115">
        <f t="shared" si="5"/>
        <v>0</v>
      </c>
    </row>
    <row r="116" spans="1:18" x14ac:dyDescent="0.3">
      <c r="A116">
        <f>IF(Transactions!A116&lt;&gt;"",Transactions!A116,0)</f>
        <v>0</v>
      </c>
      <c r="B116">
        <f>IF(Transactions!B116&lt;&gt;"",Transactions!B116,0)</f>
        <v>0</v>
      </c>
      <c r="C116" t="str">
        <f>IF(Transactions!C116&lt;&gt;"",Transactions!C116,"")</f>
        <v/>
      </c>
      <c r="D116" t="str">
        <f>IF(Transactions!D116&lt;&gt;"",Transactions!D116,"")</f>
        <v/>
      </c>
      <c r="E116" t="str">
        <f>IF(Transactions!E116&lt;&gt;"",Transactions!E116,"")</f>
        <v/>
      </c>
      <c r="F116" t="str">
        <f>IF(Transactions!F116&lt;&gt;"",Transactions!F116,"")</f>
        <v/>
      </c>
      <c r="H116">
        <f>IF(Transactions!H116-Transactions!G116&lt;&gt;"",Transactions!H116-Transactions!G116,"")</f>
        <v>0</v>
      </c>
      <c r="I116">
        <f>IF((Transactions!I116-Transactions!G116)-(Transactions!N116-Transactions!H116)&lt;&gt;"",(Transactions!I116-Transactions!G116)-(Transactions!N116-Transactions!H116),"")</f>
        <v>0</v>
      </c>
      <c r="J116">
        <f>IF(Transactions!J116-Transactions!I116&lt;&gt;"",Transactions!J116-Transactions!I116,"")</f>
        <v>0</v>
      </c>
      <c r="K116">
        <f>IF(Transactions!L116-Transactions!K116&lt;&gt;"",Transactions!L116-Transactions!K116,"")</f>
        <v>0</v>
      </c>
      <c r="L116">
        <f>IF(Transactions!N116-Transactions!M116&lt;&gt;"",Transactions!N116-Transactions!M116,"")</f>
        <v>0</v>
      </c>
      <c r="N116">
        <f t="shared" si="3"/>
        <v>0</v>
      </c>
      <c r="O116" t="b">
        <f t="shared" si="4"/>
        <v>1</v>
      </c>
      <c r="Q116">
        <f>IF(Transactions!Q116-Transactions!H116&lt;&gt;"",Transactions!Q116-Transactions!H116,"")</f>
        <v>0</v>
      </c>
      <c r="R116">
        <f t="shared" si="5"/>
        <v>0</v>
      </c>
    </row>
    <row r="117" spans="1:18" x14ac:dyDescent="0.3">
      <c r="A117">
        <f>IF(Transactions!A117&lt;&gt;"",Transactions!A117,0)</f>
        <v>0</v>
      </c>
      <c r="B117">
        <f>IF(Transactions!B117&lt;&gt;"",Transactions!B117,0)</f>
        <v>0</v>
      </c>
      <c r="C117" t="str">
        <f>IF(Transactions!C117&lt;&gt;"",Transactions!C117,"")</f>
        <v/>
      </c>
      <c r="D117" t="str">
        <f>IF(Transactions!D117&lt;&gt;"",Transactions!D117,"")</f>
        <v/>
      </c>
      <c r="E117" t="str">
        <f>IF(Transactions!E117&lt;&gt;"",Transactions!E117,"")</f>
        <v/>
      </c>
      <c r="F117" t="str">
        <f>IF(Transactions!F117&lt;&gt;"",Transactions!F117,"")</f>
        <v/>
      </c>
      <c r="H117">
        <f>IF(Transactions!H117-Transactions!G117&lt;&gt;"",Transactions!H117-Transactions!G117,"")</f>
        <v>0</v>
      </c>
      <c r="I117">
        <f>IF((Transactions!I117-Transactions!G117)-(Transactions!N117-Transactions!H117)&lt;&gt;"",(Transactions!I117-Transactions!G117)-(Transactions!N117-Transactions!H117),"")</f>
        <v>0</v>
      </c>
      <c r="J117">
        <f>IF(Transactions!J117-Transactions!I117&lt;&gt;"",Transactions!J117-Transactions!I117,"")</f>
        <v>0</v>
      </c>
      <c r="K117">
        <f>IF(Transactions!L117-Transactions!K117&lt;&gt;"",Transactions!L117-Transactions!K117,"")</f>
        <v>0</v>
      </c>
      <c r="L117">
        <f>IF(Transactions!N117-Transactions!M117&lt;&gt;"",Transactions!N117-Transactions!M117,"")</f>
        <v>0</v>
      </c>
      <c r="N117">
        <f t="shared" si="3"/>
        <v>0</v>
      </c>
      <c r="O117" t="b">
        <f t="shared" si="4"/>
        <v>1</v>
      </c>
      <c r="Q117">
        <f>IF(Transactions!Q117-Transactions!H117&lt;&gt;"",Transactions!Q117-Transactions!H117,"")</f>
        <v>0</v>
      </c>
      <c r="R117">
        <f t="shared" si="5"/>
        <v>0</v>
      </c>
    </row>
    <row r="118" spans="1:18" x14ac:dyDescent="0.3">
      <c r="A118">
        <f>IF(Transactions!A118&lt;&gt;"",Transactions!A118,0)</f>
        <v>0</v>
      </c>
      <c r="B118">
        <f>IF(Transactions!B118&lt;&gt;"",Transactions!B118,0)</f>
        <v>0</v>
      </c>
      <c r="C118" t="str">
        <f>IF(Transactions!C118&lt;&gt;"",Transactions!C118,"")</f>
        <v/>
      </c>
      <c r="D118" t="str">
        <f>IF(Transactions!D118&lt;&gt;"",Transactions!D118,"")</f>
        <v/>
      </c>
      <c r="E118" t="str">
        <f>IF(Transactions!E118&lt;&gt;"",Transactions!E118,"")</f>
        <v/>
      </c>
      <c r="F118" t="str">
        <f>IF(Transactions!F118&lt;&gt;"",Transactions!F118,"")</f>
        <v/>
      </c>
      <c r="H118">
        <f>IF(Transactions!H118-Transactions!G118&lt;&gt;"",Transactions!H118-Transactions!G118,"")</f>
        <v>0</v>
      </c>
      <c r="I118">
        <f>IF((Transactions!I118-Transactions!G118)-(Transactions!N118-Transactions!H118)&lt;&gt;"",(Transactions!I118-Transactions!G118)-(Transactions!N118-Transactions!H118),"")</f>
        <v>0</v>
      </c>
      <c r="J118">
        <f>IF(Transactions!J118-Transactions!I118&lt;&gt;"",Transactions!J118-Transactions!I118,"")</f>
        <v>0</v>
      </c>
      <c r="K118">
        <f>IF(Transactions!L118-Transactions!K118&lt;&gt;"",Transactions!L118-Transactions!K118,"")</f>
        <v>0</v>
      </c>
      <c r="L118">
        <f>IF(Transactions!N118-Transactions!M118&lt;&gt;"",Transactions!N118-Transactions!M118,"")</f>
        <v>0</v>
      </c>
      <c r="N118">
        <f t="shared" si="3"/>
        <v>0</v>
      </c>
      <c r="O118" t="b">
        <f t="shared" si="4"/>
        <v>1</v>
      </c>
      <c r="Q118">
        <f>IF(Transactions!Q118-Transactions!H118&lt;&gt;"",Transactions!Q118-Transactions!H118,"")</f>
        <v>0</v>
      </c>
      <c r="R118">
        <f t="shared" si="5"/>
        <v>0</v>
      </c>
    </row>
    <row r="119" spans="1:18" x14ac:dyDescent="0.3">
      <c r="A119">
        <f>IF(Transactions!A119&lt;&gt;"",Transactions!A119,0)</f>
        <v>0</v>
      </c>
      <c r="B119">
        <f>IF(Transactions!B119&lt;&gt;"",Transactions!B119,0)</f>
        <v>0</v>
      </c>
      <c r="C119" t="str">
        <f>IF(Transactions!C119&lt;&gt;"",Transactions!C119,"")</f>
        <v/>
      </c>
      <c r="D119" t="str">
        <f>IF(Transactions!D119&lt;&gt;"",Transactions!D119,"")</f>
        <v/>
      </c>
      <c r="E119" t="str">
        <f>IF(Transactions!E119&lt;&gt;"",Transactions!E119,"")</f>
        <v/>
      </c>
      <c r="F119" t="str">
        <f>IF(Transactions!F119&lt;&gt;"",Transactions!F119,"")</f>
        <v/>
      </c>
      <c r="H119">
        <f>IF(Transactions!H119-Transactions!G119&lt;&gt;"",Transactions!H119-Transactions!G119,"")</f>
        <v>0</v>
      </c>
      <c r="I119">
        <f>IF((Transactions!I119-Transactions!G119)-(Transactions!N119-Transactions!H119)&lt;&gt;"",(Transactions!I119-Transactions!G119)-(Transactions!N119-Transactions!H119),"")</f>
        <v>0</v>
      </c>
      <c r="J119">
        <f>IF(Transactions!J119-Transactions!I119&lt;&gt;"",Transactions!J119-Transactions!I119,"")</f>
        <v>0</v>
      </c>
      <c r="K119">
        <f>IF(Transactions!L119-Transactions!K119&lt;&gt;"",Transactions!L119-Transactions!K119,"")</f>
        <v>0</v>
      </c>
      <c r="L119">
        <f>IF(Transactions!N119-Transactions!M119&lt;&gt;"",Transactions!N119-Transactions!M119,"")</f>
        <v>0</v>
      </c>
      <c r="N119">
        <f t="shared" si="3"/>
        <v>0</v>
      </c>
      <c r="O119" t="b">
        <f t="shared" si="4"/>
        <v>1</v>
      </c>
      <c r="Q119">
        <f>IF(Transactions!Q119-Transactions!H119&lt;&gt;"",Transactions!Q119-Transactions!H119,"")</f>
        <v>0</v>
      </c>
      <c r="R119">
        <f t="shared" si="5"/>
        <v>0</v>
      </c>
    </row>
    <row r="120" spans="1:18" x14ac:dyDescent="0.3">
      <c r="A120">
        <f>IF(Transactions!A120&lt;&gt;"",Transactions!A120,0)</f>
        <v>0</v>
      </c>
      <c r="B120">
        <f>IF(Transactions!B120&lt;&gt;"",Transactions!B120,0)</f>
        <v>0</v>
      </c>
      <c r="C120" t="str">
        <f>IF(Transactions!C120&lt;&gt;"",Transactions!C120,"")</f>
        <v/>
      </c>
      <c r="D120" t="str">
        <f>IF(Transactions!D120&lt;&gt;"",Transactions!D120,"")</f>
        <v/>
      </c>
      <c r="E120" t="str">
        <f>IF(Transactions!E120&lt;&gt;"",Transactions!E120,"")</f>
        <v/>
      </c>
      <c r="F120" t="str">
        <f>IF(Transactions!F120&lt;&gt;"",Transactions!F120,"")</f>
        <v/>
      </c>
      <c r="H120">
        <f>IF(Transactions!H120-Transactions!G120&lt;&gt;"",Transactions!H120-Transactions!G120,"")</f>
        <v>0</v>
      </c>
      <c r="I120">
        <f>IF((Transactions!I120-Transactions!G120)-(Transactions!N120-Transactions!H120)&lt;&gt;"",(Transactions!I120-Transactions!G120)-(Transactions!N120-Transactions!H120),"")</f>
        <v>0</v>
      </c>
      <c r="J120">
        <f>IF(Transactions!J120-Transactions!I120&lt;&gt;"",Transactions!J120-Transactions!I120,"")</f>
        <v>0</v>
      </c>
      <c r="K120">
        <f>IF(Transactions!L120-Transactions!K120&lt;&gt;"",Transactions!L120-Transactions!K120,"")</f>
        <v>0</v>
      </c>
      <c r="L120">
        <f>IF(Transactions!N120-Transactions!M120&lt;&gt;"",Transactions!N120-Transactions!M120,"")</f>
        <v>0</v>
      </c>
      <c r="N120">
        <f t="shared" si="3"/>
        <v>0</v>
      </c>
      <c r="O120" t="b">
        <f t="shared" si="4"/>
        <v>1</v>
      </c>
      <c r="Q120">
        <f>IF(Transactions!Q120-Transactions!H120&lt;&gt;"",Transactions!Q120-Transactions!H120,"")</f>
        <v>0</v>
      </c>
      <c r="R120">
        <f t="shared" si="5"/>
        <v>0</v>
      </c>
    </row>
    <row r="121" spans="1:18" x14ac:dyDescent="0.3">
      <c r="A121">
        <f>IF(Transactions!A121&lt;&gt;"",Transactions!A121,0)</f>
        <v>0</v>
      </c>
      <c r="B121">
        <f>IF(Transactions!B121&lt;&gt;"",Transactions!B121,0)</f>
        <v>0</v>
      </c>
      <c r="C121" t="str">
        <f>IF(Transactions!C121&lt;&gt;"",Transactions!C121,"")</f>
        <v/>
      </c>
      <c r="D121" t="str">
        <f>IF(Transactions!D121&lt;&gt;"",Transactions!D121,"")</f>
        <v/>
      </c>
      <c r="E121" t="str">
        <f>IF(Transactions!E121&lt;&gt;"",Transactions!E121,"")</f>
        <v/>
      </c>
      <c r="F121" t="str">
        <f>IF(Transactions!F121&lt;&gt;"",Transactions!F121,"")</f>
        <v/>
      </c>
      <c r="H121">
        <f>IF(Transactions!H121-Transactions!G121&lt;&gt;"",Transactions!H121-Transactions!G121,"")</f>
        <v>0</v>
      </c>
      <c r="I121">
        <f>IF((Transactions!I121-Transactions!G121)-(Transactions!N121-Transactions!H121)&lt;&gt;"",(Transactions!I121-Transactions!G121)-(Transactions!N121-Transactions!H121),"")</f>
        <v>0</v>
      </c>
      <c r="J121">
        <f>IF(Transactions!J121-Transactions!I121&lt;&gt;"",Transactions!J121-Transactions!I121,"")</f>
        <v>0</v>
      </c>
      <c r="K121">
        <f>IF(Transactions!L121-Transactions!K121&lt;&gt;"",Transactions!L121-Transactions!K121,"")</f>
        <v>0</v>
      </c>
      <c r="L121">
        <f>IF(Transactions!N121-Transactions!M121&lt;&gt;"",Transactions!N121-Transactions!M121,"")</f>
        <v>0</v>
      </c>
      <c r="N121">
        <f t="shared" si="3"/>
        <v>0</v>
      </c>
      <c r="O121" t="b">
        <f t="shared" si="4"/>
        <v>1</v>
      </c>
      <c r="Q121">
        <f>IF(Transactions!Q121-Transactions!H121&lt;&gt;"",Transactions!Q121-Transactions!H121,"")</f>
        <v>0</v>
      </c>
      <c r="R121">
        <f t="shared" si="5"/>
        <v>0</v>
      </c>
    </row>
    <row r="122" spans="1:18" x14ac:dyDescent="0.3">
      <c r="A122">
        <f>IF(Transactions!A122&lt;&gt;"",Transactions!A122,0)</f>
        <v>0</v>
      </c>
      <c r="B122">
        <f>IF(Transactions!B122&lt;&gt;"",Transactions!B122,0)</f>
        <v>0</v>
      </c>
      <c r="C122" t="str">
        <f>IF(Transactions!C122&lt;&gt;"",Transactions!C122,"")</f>
        <v/>
      </c>
      <c r="D122" t="str">
        <f>IF(Transactions!D122&lt;&gt;"",Transactions!D122,"")</f>
        <v/>
      </c>
      <c r="E122" t="str">
        <f>IF(Transactions!E122&lt;&gt;"",Transactions!E122,"")</f>
        <v/>
      </c>
      <c r="F122" t="str">
        <f>IF(Transactions!F122&lt;&gt;"",Transactions!F122,"")</f>
        <v/>
      </c>
      <c r="H122">
        <f>IF(Transactions!H122-Transactions!G122&lt;&gt;"",Transactions!H122-Transactions!G122,"")</f>
        <v>0</v>
      </c>
      <c r="I122">
        <f>IF((Transactions!I122-Transactions!G122)-(Transactions!N122-Transactions!H122)&lt;&gt;"",(Transactions!I122-Transactions!G122)-(Transactions!N122-Transactions!H122),"")</f>
        <v>0</v>
      </c>
      <c r="J122">
        <f>IF(Transactions!J122-Transactions!I122&lt;&gt;"",Transactions!J122-Transactions!I122,"")</f>
        <v>0</v>
      </c>
      <c r="K122">
        <f>IF(Transactions!L122-Transactions!K122&lt;&gt;"",Transactions!L122-Transactions!K122,"")</f>
        <v>0</v>
      </c>
      <c r="L122">
        <f>IF(Transactions!N122-Transactions!M122&lt;&gt;"",Transactions!N122-Transactions!M122,"")</f>
        <v>0</v>
      </c>
      <c r="N122">
        <f t="shared" si="3"/>
        <v>0</v>
      </c>
      <c r="O122" t="b">
        <f t="shared" si="4"/>
        <v>1</v>
      </c>
      <c r="Q122">
        <f>IF(Transactions!Q122-Transactions!H122&lt;&gt;"",Transactions!Q122-Transactions!H122,"")</f>
        <v>0</v>
      </c>
      <c r="R122">
        <f t="shared" si="5"/>
        <v>0</v>
      </c>
    </row>
    <row r="123" spans="1:18" x14ac:dyDescent="0.3">
      <c r="A123">
        <f>IF(Transactions!A123&lt;&gt;"",Transactions!A123,0)</f>
        <v>0</v>
      </c>
      <c r="B123">
        <f>IF(Transactions!B123&lt;&gt;"",Transactions!B123,0)</f>
        <v>0</v>
      </c>
      <c r="C123" t="str">
        <f>IF(Transactions!C123&lt;&gt;"",Transactions!C123,"")</f>
        <v/>
      </c>
      <c r="D123" t="str">
        <f>IF(Transactions!D123&lt;&gt;"",Transactions!D123,"")</f>
        <v/>
      </c>
      <c r="E123" t="str">
        <f>IF(Transactions!E123&lt;&gt;"",Transactions!E123,"")</f>
        <v/>
      </c>
      <c r="F123" t="str">
        <f>IF(Transactions!F123&lt;&gt;"",Transactions!F123,"")</f>
        <v/>
      </c>
      <c r="H123">
        <f>IF(Transactions!H123-Transactions!G123&lt;&gt;"",Transactions!H123-Transactions!G123,"")</f>
        <v>0</v>
      </c>
      <c r="I123">
        <f>IF((Transactions!I123-Transactions!G123)-(Transactions!N123-Transactions!H123)&lt;&gt;"",(Transactions!I123-Transactions!G123)-(Transactions!N123-Transactions!H123),"")</f>
        <v>0</v>
      </c>
      <c r="J123">
        <f>IF(Transactions!J123-Transactions!I123&lt;&gt;"",Transactions!J123-Transactions!I123,"")</f>
        <v>0</v>
      </c>
      <c r="K123">
        <f>IF(Transactions!L123-Transactions!K123&lt;&gt;"",Transactions!L123-Transactions!K123,"")</f>
        <v>0</v>
      </c>
      <c r="L123">
        <f>IF(Transactions!N123-Transactions!M123&lt;&gt;"",Transactions!N123-Transactions!M123,"")</f>
        <v>0</v>
      </c>
      <c r="N123">
        <f t="shared" si="3"/>
        <v>0</v>
      </c>
      <c r="O123" t="b">
        <f t="shared" si="4"/>
        <v>1</v>
      </c>
      <c r="Q123">
        <f>IF(Transactions!Q123-Transactions!H123&lt;&gt;"",Transactions!Q123-Transactions!H123,"")</f>
        <v>0</v>
      </c>
      <c r="R123">
        <f t="shared" si="5"/>
        <v>0</v>
      </c>
    </row>
    <row r="124" spans="1:18" x14ac:dyDescent="0.3">
      <c r="A124">
        <f>IF(Transactions!A124&lt;&gt;"",Transactions!A124,0)</f>
        <v>0</v>
      </c>
      <c r="B124">
        <f>IF(Transactions!B124&lt;&gt;"",Transactions!B124,0)</f>
        <v>0</v>
      </c>
      <c r="C124" t="str">
        <f>IF(Transactions!C124&lt;&gt;"",Transactions!C124,"")</f>
        <v/>
      </c>
      <c r="D124" t="str">
        <f>IF(Transactions!D124&lt;&gt;"",Transactions!D124,"")</f>
        <v/>
      </c>
      <c r="E124" t="str">
        <f>IF(Transactions!E124&lt;&gt;"",Transactions!E124,"")</f>
        <v/>
      </c>
      <c r="F124" t="str">
        <f>IF(Transactions!F124&lt;&gt;"",Transactions!F124,"")</f>
        <v/>
      </c>
      <c r="H124">
        <f>IF(Transactions!H124-Transactions!G124&lt;&gt;"",Transactions!H124-Transactions!G124,"")</f>
        <v>0</v>
      </c>
      <c r="I124">
        <f>IF((Transactions!I124-Transactions!G124)-(Transactions!N124-Transactions!H124)&lt;&gt;"",(Transactions!I124-Transactions!G124)-(Transactions!N124-Transactions!H124),"")</f>
        <v>0</v>
      </c>
      <c r="J124">
        <f>IF(Transactions!J124-Transactions!I124&lt;&gt;"",Transactions!J124-Transactions!I124,"")</f>
        <v>0</v>
      </c>
      <c r="K124">
        <f>IF(Transactions!L124-Transactions!K124&lt;&gt;"",Transactions!L124-Transactions!K124,"")</f>
        <v>0</v>
      </c>
      <c r="L124">
        <f>IF(Transactions!N124-Transactions!M124&lt;&gt;"",Transactions!N124-Transactions!M124,"")</f>
        <v>0</v>
      </c>
      <c r="N124">
        <f t="shared" si="3"/>
        <v>0</v>
      </c>
      <c r="O124" t="b">
        <f t="shared" si="4"/>
        <v>1</v>
      </c>
      <c r="Q124">
        <f>IF(Transactions!Q124-Transactions!H124&lt;&gt;"",Transactions!Q124-Transactions!H124,"")</f>
        <v>0</v>
      </c>
      <c r="R124">
        <f t="shared" si="5"/>
        <v>0</v>
      </c>
    </row>
    <row r="125" spans="1:18" x14ac:dyDescent="0.3">
      <c r="A125">
        <f>IF(Transactions!A125&lt;&gt;"",Transactions!A125,0)</f>
        <v>0</v>
      </c>
      <c r="B125">
        <f>IF(Transactions!B125&lt;&gt;"",Transactions!B125,0)</f>
        <v>0</v>
      </c>
      <c r="C125" t="str">
        <f>IF(Transactions!C125&lt;&gt;"",Transactions!C125,"")</f>
        <v/>
      </c>
      <c r="D125" t="str">
        <f>IF(Transactions!D125&lt;&gt;"",Transactions!D125,"")</f>
        <v/>
      </c>
      <c r="E125" t="str">
        <f>IF(Transactions!E125&lt;&gt;"",Transactions!E125,"")</f>
        <v/>
      </c>
      <c r="F125" t="str">
        <f>IF(Transactions!F125&lt;&gt;"",Transactions!F125,"")</f>
        <v/>
      </c>
      <c r="H125">
        <f>IF(Transactions!H125-Transactions!G125&lt;&gt;"",Transactions!H125-Transactions!G125,"")</f>
        <v>0</v>
      </c>
      <c r="I125">
        <f>IF((Transactions!I125-Transactions!G125)-(Transactions!N125-Transactions!H125)&lt;&gt;"",(Transactions!I125-Transactions!G125)-(Transactions!N125-Transactions!H125),"")</f>
        <v>0</v>
      </c>
      <c r="J125">
        <f>IF(Transactions!J125-Transactions!I125&lt;&gt;"",Transactions!J125-Transactions!I125,"")</f>
        <v>0</v>
      </c>
      <c r="K125">
        <f>IF(Transactions!L125-Transactions!K125&lt;&gt;"",Transactions!L125-Transactions!K125,"")</f>
        <v>0</v>
      </c>
      <c r="L125">
        <f>IF(Transactions!N125-Transactions!M125&lt;&gt;"",Transactions!N125-Transactions!M125,"")</f>
        <v>0</v>
      </c>
      <c r="N125">
        <f t="shared" si="3"/>
        <v>0</v>
      </c>
      <c r="O125" t="b">
        <f t="shared" si="4"/>
        <v>1</v>
      </c>
      <c r="Q125">
        <f>IF(Transactions!Q125-Transactions!H125&lt;&gt;"",Transactions!Q125-Transactions!H125,"")</f>
        <v>0</v>
      </c>
      <c r="R125">
        <f t="shared" si="5"/>
        <v>0</v>
      </c>
    </row>
    <row r="126" spans="1:18" x14ac:dyDescent="0.3">
      <c r="A126">
        <f>IF(Transactions!A126&lt;&gt;"",Transactions!A126,0)</f>
        <v>0</v>
      </c>
      <c r="B126">
        <f>IF(Transactions!B126&lt;&gt;"",Transactions!B126,0)</f>
        <v>0</v>
      </c>
      <c r="C126" t="str">
        <f>IF(Transactions!C126&lt;&gt;"",Transactions!C126,"")</f>
        <v/>
      </c>
      <c r="D126" t="str">
        <f>IF(Transactions!D126&lt;&gt;"",Transactions!D126,"")</f>
        <v/>
      </c>
      <c r="E126" t="str">
        <f>IF(Transactions!E126&lt;&gt;"",Transactions!E126,"")</f>
        <v/>
      </c>
      <c r="F126" t="str">
        <f>IF(Transactions!F126&lt;&gt;"",Transactions!F126,"")</f>
        <v/>
      </c>
      <c r="H126">
        <f>IF(Transactions!H126-Transactions!G126&lt;&gt;"",Transactions!H126-Transactions!G126,"")</f>
        <v>0</v>
      </c>
      <c r="I126">
        <f>IF((Transactions!I126-Transactions!G126)-(Transactions!N126-Transactions!H126)&lt;&gt;"",(Transactions!I126-Transactions!G126)-(Transactions!N126-Transactions!H126),"")</f>
        <v>0</v>
      </c>
      <c r="J126">
        <f>IF(Transactions!J126-Transactions!I126&lt;&gt;"",Transactions!J126-Transactions!I126,"")</f>
        <v>0</v>
      </c>
      <c r="K126">
        <f>IF(Transactions!L126-Transactions!K126&lt;&gt;"",Transactions!L126-Transactions!K126,"")</f>
        <v>0</v>
      </c>
      <c r="L126">
        <f>IF(Transactions!N126-Transactions!M126&lt;&gt;"",Transactions!N126-Transactions!M126,"")</f>
        <v>0</v>
      </c>
      <c r="N126">
        <f t="shared" si="3"/>
        <v>0</v>
      </c>
      <c r="O126" t="b">
        <f t="shared" si="4"/>
        <v>1</v>
      </c>
      <c r="Q126">
        <f>IF(Transactions!Q126-Transactions!H126&lt;&gt;"",Transactions!Q126-Transactions!H126,"")</f>
        <v>0</v>
      </c>
      <c r="R126">
        <f t="shared" si="5"/>
        <v>0</v>
      </c>
    </row>
    <row r="127" spans="1:18" x14ac:dyDescent="0.3">
      <c r="A127">
        <f>IF(Transactions!A127&lt;&gt;"",Transactions!A127,0)</f>
        <v>0</v>
      </c>
      <c r="B127">
        <f>IF(Transactions!B127&lt;&gt;"",Transactions!B127,0)</f>
        <v>0</v>
      </c>
      <c r="C127" t="str">
        <f>IF(Transactions!C127&lt;&gt;"",Transactions!C127,"")</f>
        <v/>
      </c>
      <c r="D127" t="str">
        <f>IF(Transactions!D127&lt;&gt;"",Transactions!D127,"")</f>
        <v/>
      </c>
      <c r="E127" t="str">
        <f>IF(Transactions!E127&lt;&gt;"",Transactions!E127,"")</f>
        <v/>
      </c>
      <c r="F127" t="str">
        <f>IF(Transactions!F127&lt;&gt;"",Transactions!F127,"")</f>
        <v/>
      </c>
      <c r="H127">
        <f>IF(Transactions!H127-Transactions!G127&lt;&gt;"",Transactions!H127-Transactions!G127,"")</f>
        <v>0</v>
      </c>
      <c r="I127">
        <f>IF((Transactions!I127-Transactions!G127)-(Transactions!N127-Transactions!H127)&lt;&gt;"",(Transactions!I127-Transactions!G127)-(Transactions!N127-Transactions!H127),"")</f>
        <v>0</v>
      </c>
      <c r="J127">
        <f>IF(Transactions!J127-Transactions!I127&lt;&gt;"",Transactions!J127-Transactions!I127,"")</f>
        <v>0</v>
      </c>
      <c r="K127">
        <f>IF(Transactions!L127-Transactions!K127&lt;&gt;"",Transactions!L127-Transactions!K127,"")</f>
        <v>0</v>
      </c>
      <c r="L127">
        <f>IF(Transactions!N127-Transactions!M127&lt;&gt;"",Transactions!N127-Transactions!M127,"")</f>
        <v>0</v>
      </c>
      <c r="N127">
        <f t="shared" si="3"/>
        <v>0</v>
      </c>
      <c r="O127" t="b">
        <f t="shared" si="4"/>
        <v>1</v>
      </c>
      <c r="Q127">
        <f>IF(Transactions!Q127-Transactions!H127&lt;&gt;"",Transactions!Q127-Transactions!H127,"")</f>
        <v>0</v>
      </c>
      <c r="R127">
        <f t="shared" si="5"/>
        <v>0</v>
      </c>
    </row>
    <row r="128" spans="1:18" x14ac:dyDescent="0.3">
      <c r="A128">
        <f>IF(Transactions!A128&lt;&gt;"",Transactions!A128,0)</f>
        <v>0</v>
      </c>
      <c r="B128">
        <f>IF(Transactions!B128&lt;&gt;"",Transactions!B128,0)</f>
        <v>0</v>
      </c>
      <c r="C128" t="str">
        <f>IF(Transactions!C128&lt;&gt;"",Transactions!C128,"")</f>
        <v/>
      </c>
      <c r="D128" t="str">
        <f>IF(Transactions!D128&lt;&gt;"",Transactions!D128,"")</f>
        <v/>
      </c>
      <c r="E128" t="str">
        <f>IF(Transactions!E128&lt;&gt;"",Transactions!E128,"")</f>
        <v/>
      </c>
      <c r="F128" t="str">
        <f>IF(Transactions!F128&lt;&gt;"",Transactions!F128,"")</f>
        <v/>
      </c>
      <c r="H128">
        <f>IF(Transactions!H128-Transactions!G128&lt;&gt;"",Transactions!H128-Transactions!G128,"")</f>
        <v>0</v>
      </c>
      <c r="I128">
        <f>IF((Transactions!I128-Transactions!G128)-(Transactions!N128-Transactions!H128)&lt;&gt;"",(Transactions!I128-Transactions!G128)-(Transactions!N128-Transactions!H128),"")</f>
        <v>0</v>
      </c>
      <c r="J128">
        <f>IF(Transactions!J128-Transactions!I128&lt;&gt;"",Transactions!J128-Transactions!I128,"")</f>
        <v>0</v>
      </c>
      <c r="K128">
        <f>IF(Transactions!L128-Transactions!K128&lt;&gt;"",Transactions!L128-Transactions!K128,"")</f>
        <v>0</v>
      </c>
      <c r="L128">
        <f>IF(Transactions!N128-Transactions!M128&lt;&gt;"",Transactions!N128-Transactions!M128,"")</f>
        <v>0</v>
      </c>
      <c r="N128">
        <f t="shared" si="3"/>
        <v>0</v>
      </c>
      <c r="O128" t="b">
        <f t="shared" si="4"/>
        <v>1</v>
      </c>
      <c r="Q128">
        <f>IF(Transactions!Q128-Transactions!H128&lt;&gt;"",Transactions!Q128-Transactions!H128,"")</f>
        <v>0</v>
      </c>
      <c r="R128">
        <f t="shared" si="5"/>
        <v>0</v>
      </c>
    </row>
    <row r="129" spans="1:18" x14ac:dyDescent="0.3">
      <c r="A129">
        <f>IF(Transactions!A129&lt;&gt;"",Transactions!A129,0)</f>
        <v>0</v>
      </c>
      <c r="B129">
        <f>IF(Transactions!B129&lt;&gt;"",Transactions!B129,0)</f>
        <v>0</v>
      </c>
      <c r="C129" t="str">
        <f>IF(Transactions!C129&lt;&gt;"",Transactions!C129,"")</f>
        <v/>
      </c>
      <c r="D129" t="str">
        <f>IF(Transactions!D129&lt;&gt;"",Transactions!D129,"")</f>
        <v/>
      </c>
      <c r="E129" t="str">
        <f>IF(Transactions!E129&lt;&gt;"",Transactions!E129,"")</f>
        <v/>
      </c>
      <c r="F129" t="str">
        <f>IF(Transactions!F129&lt;&gt;"",Transactions!F129,"")</f>
        <v/>
      </c>
      <c r="H129">
        <f>IF(Transactions!H129-Transactions!G129&lt;&gt;"",Transactions!H129-Transactions!G129,"")</f>
        <v>0</v>
      </c>
      <c r="I129">
        <f>IF((Transactions!I129-Transactions!G129)-(Transactions!N129-Transactions!H129)&lt;&gt;"",(Transactions!I129-Transactions!G129)-(Transactions!N129-Transactions!H129),"")</f>
        <v>0</v>
      </c>
      <c r="J129">
        <f>IF(Transactions!J129-Transactions!I129&lt;&gt;"",Transactions!J129-Transactions!I129,"")</f>
        <v>0</v>
      </c>
      <c r="K129">
        <f>IF(Transactions!L129-Transactions!K129&lt;&gt;"",Transactions!L129-Transactions!K129,"")</f>
        <v>0</v>
      </c>
      <c r="L129">
        <f>IF(Transactions!N129-Transactions!M129&lt;&gt;"",Transactions!N129-Transactions!M129,"")</f>
        <v>0</v>
      </c>
      <c r="N129">
        <f t="shared" si="3"/>
        <v>0</v>
      </c>
      <c r="O129" t="b">
        <f t="shared" si="4"/>
        <v>1</v>
      </c>
      <c r="Q129">
        <f>IF(Transactions!Q129-Transactions!H129&lt;&gt;"",Transactions!Q129-Transactions!H129,"")</f>
        <v>0</v>
      </c>
      <c r="R129">
        <f t="shared" si="5"/>
        <v>0</v>
      </c>
    </row>
    <row r="130" spans="1:18" x14ac:dyDescent="0.3">
      <c r="A130">
        <f>IF(Transactions!A130&lt;&gt;"",Transactions!A130,0)</f>
        <v>0</v>
      </c>
      <c r="B130">
        <f>IF(Transactions!B130&lt;&gt;"",Transactions!B130,0)</f>
        <v>0</v>
      </c>
      <c r="C130" t="str">
        <f>IF(Transactions!C130&lt;&gt;"",Transactions!C130,"")</f>
        <v/>
      </c>
      <c r="D130" t="str">
        <f>IF(Transactions!D130&lt;&gt;"",Transactions!D130,"")</f>
        <v/>
      </c>
      <c r="E130" t="str">
        <f>IF(Transactions!E130&lt;&gt;"",Transactions!E130,"")</f>
        <v/>
      </c>
      <c r="F130" t="str">
        <f>IF(Transactions!F130&lt;&gt;"",Transactions!F130,"")</f>
        <v/>
      </c>
      <c r="H130">
        <f>IF(Transactions!H130-Transactions!G130&lt;&gt;"",Transactions!H130-Transactions!G130,"")</f>
        <v>0</v>
      </c>
      <c r="I130">
        <f>IF((Transactions!I130-Transactions!G130)-(Transactions!N130-Transactions!H130)&lt;&gt;"",(Transactions!I130-Transactions!G130)-(Transactions!N130-Transactions!H130),"")</f>
        <v>0</v>
      </c>
      <c r="J130">
        <f>IF(Transactions!J130-Transactions!I130&lt;&gt;"",Transactions!J130-Transactions!I130,"")</f>
        <v>0</v>
      </c>
      <c r="K130">
        <f>IF(Transactions!L130-Transactions!K130&lt;&gt;"",Transactions!L130-Transactions!K130,"")</f>
        <v>0</v>
      </c>
      <c r="L130">
        <f>IF(Transactions!N130-Transactions!M130&lt;&gt;"",Transactions!N130-Transactions!M130,"")</f>
        <v>0</v>
      </c>
      <c r="N130">
        <f t="shared" si="3"/>
        <v>0</v>
      </c>
      <c r="O130" t="b">
        <f t="shared" si="4"/>
        <v>1</v>
      </c>
      <c r="Q130">
        <f>IF(Transactions!Q130-Transactions!H130&lt;&gt;"",Transactions!Q130-Transactions!H130,"")</f>
        <v>0</v>
      </c>
      <c r="R130">
        <f t="shared" si="5"/>
        <v>0</v>
      </c>
    </row>
    <row r="131" spans="1:18" x14ac:dyDescent="0.3">
      <c r="A131">
        <f>IF(Transactions!A131&lt;&gt;"",Transactions!A131,0)</f>
        <v>0</v>
      </c>
      <c r="B131">
        <f>IF(Transactions!B131&lt;&gt;"",Transactions!B131,0)</f>
        <v>0</v>
      </c>
      <c r="C131" t="str">
        <f>IF(Transactions!C131&lt;&gt;"",Transactions!C131,"")</f>
        <v/>
      </c>
      <c r="D131" t="str">
        <f>IF(Transactions!D131&lt;&gt;"",Transactions!D131,"")</f>
        <v/>
      </c>
      <c r="E131" t="str">
        <f>IF(Transactions!E131&lt;&gt;"",Transactions!E131,"")</f>
        <v/>
      </c>
      <c r="F131" t="str">
        <f>IF(Transactions!F131&lt;&gt;"",Transactions!F131,"")</f>
        <v/>
      </c>
      <c r="H131">
        <f>IF(Transactions!H131-Transactions!G131&lt;&gt;"",Transactions!H131-Transactions!G131,"")</f>
        <v>0</v>
      </c>
      <c r="I131">
        <f>IF((Transactions!I131-Transactions!G131)-(Transactions!N131-Transactions!H131)&lt;&gt;"",(Transactions!I131-Transactions!G131)-(Transactions!N131-Transactions!H131),"")</f>
        <v>0</v>
      </c>
      <c r="J131">
        <f>IF(Transactions!J131-Transactions!I131&lt;&gt;"",Transactions!J131-Transactions!I131,"")</f>
        <v>0</v>
      </c>
      <c r="K131">
        <f>IF(Transactions!L131-Transactions!K131&lt;&gt;"",Transactions!L131-Transactions!K131,"")</f>
        <v>0</v>
      </c>
      <c r="L131">
        <f>IF(Transactions!N131-Transactions!M131&lt;&gt;"",Transactions!N131-Transactions!M131,"")</f>
        <v>0</v>
      </c>
      <c r="N131">
        <f t="shared" ref="N131:N136" si="6">SUM(I131:L131)</f>
        <v>0</v>
      </c>
      <c r="O131" t="b">
        <f t="shared" ref="O131:O132" si="7">H131=N131</f>
        <v>1</v>
      </c>
      <c r="Q131">
        <f>IF(Transactions!Q131-Transactions!H131&lt;&gt;"",Transactions!Q131-Transactions!H131,"")</f>
        <v>0</v>
      </c>
      <c r="R131">
        <f t="shared" ref="R131:R132" si="8">H131+Q131</f>
        <v>0</v>
      </c>
    </row>
    <row r="132" spans="1:18" x14ac:dyDescent="0.3">
      <c r="A132">
        <f>IF(Transactions!A132&lt;&gt;"",Transactions!A132,0)</f>
        <v>0</v>
      </c>
      <c r="B132">
        <f>IF(Transactions!B132&lt;&gt;"",Transactions!B132,0)</f>
        <v>0</v>
      </c>
      <c r="C132" t="str">
        <f>IF(Transactions!C132&lt;&gt;"",Transactions!C132,"")</f>
        <v/>
      </c>
      <c r="D132" t="str">
        <f>IF(Transactions!D132&lt;&gt;"",Transactions!D132,"")</f>
        <v/>
      </c>
      <c r="E132" t="str">
        <f>IF(Transactions!E132&lt;&gt;"",Transactions!E132,"")</f>
        <v/>
      </c>
      <c r="F132" t="str">
        <f>IF(Transactions!F132&lt;&gt;"",Transactions!F132,"")</f>
        <v/>
      </c>
      <c r="H132">
        <f>IF(Transactions!H132-Transactions!G132&lt;&gt;"",Transactions!H132-Transactions!G132,"")</f>
        <v>0</v>
      </c>
      <c r="I132">
        <f>IF((Transactions!I132-Transactions!G132)-(Transactions!N132-Transactions!H132)&lt;&gt;"",(Transactions!I132-Transactions!G132)-(Transactions!N132-Transactions!H132),"")</f>
        <v>0</v>
      </c>
      <c r="J132">
        <f>IF(Transactions!J132-Transactions!I132&lt;&gt;"",Transactions!J132-Transactions!I132,"")</f>
        <v>0</v>
      </c>
      <c r="K132">
        <f>IF(Transactions!L132-Transactions!K132&lt;&gt;"",Transactions!L132-Transactions!K132,"")</f>
        <v>0</v>
      </c>
      <c r="L132">
        <f>IF(Transactions!N132-Transactions!M132&lt;&gt;"",Transactions!N132-Transactions!M132,"")</f>
        <v>0</v>
      </c>
      <c r="N132">
        <f t="shared" si="6"/>
        <v>0</v>
      </c>
      <c r="O132" t="b">
        <f t="shared" si="7"/>
        <v>1</v>
      </c>
      <c r="Q132">
        <f>IF(Transactions!Q132-Transactions!H132&lt;&gt;"",Transactions!Q132-Transactions!H132,"")</f>
        <v>0</v>
      </c>
      <c r="R132">
        <f t="shared" si="8"/>
        <v>0</v>
      </c>
    </row>
    <row r="133" spans="1:18" x14ac:dyDescent="0.3">
      <c r="A133">
        <f>IF(Transactions!A133&lt;&gt;"",Transactions!A133,0)</f>
        <v>0</v>
      </c>
      <c r="B133">
        <f>IF(Transactions!B133&lt;&gt;"",Transactions!B133,0)</f>
        <v>0</v>
      </c>
      <c r="C133" t="str">
        <f>IF(Transactions!C133&lt;&gt;"",Transactions!C133,"")</f>
        <v/>
      </c>
      <c r="D133" t="str">
        <f>IF(Transactions!D133&lt;&gt;"",Transactions!D133,"")</f>
        <v/>
      </c>
      <c r="E133" t="str">
        <f>IF(Transactions!E133&lt;&gt;"",Transactions!E133,"")</f>
        <v/>
      </c>
      <c r="F133" t="str">
        <f>IF(Transactions!F133&lt;&gt;"",Transactions!F133,"")</f>
        <v/>
      </c>
      <c r="H133">
        <f>IF(Transactions!H133-Transactions!G133&lt;&gt;"",Transactions!H133-Transactions!G133,"")</f>
        <v>0</v>
      </c>
      <c r="I133">
        <f>IF((Transactions!I133-Transactions!G133)-(Transactions!N133-Transactions!H133)&lt;&gt;"",(Transactions!I133-Transactions!G133)-(Transactions!N133-Transactions!H133),"")</f>
        <v>0</v>
      </c>
      <c r="J133">
        <f>IF(Transactions!J133-Transactions!I133&lt;&gt;"",Transactions!J133-Transactions!I133,"")</f>
        <v>0</v>
      </c>
      <c r="K133">
        <f>IF(Transactions!L133-Transactions!K133&lt;&gt;"",Transactions!L133-Transactions!K133,"")</f>
        <v>0</v>
      </c>
      <c r="L133">
        <f>IF(Transactions!N133-Transactions!M133&lt;&gt;"",Transactions!N133-Transactions!M133,"")</f>
        <v>0</v>
      </c>
      <c r="N133">
        <f t="shared" si="6"/>
        <v>0</v>
      </c>
      <c r="O133" t="b">
        <f t="shared" ref="O133:O136" si="9">H133=N133</f>
        <v>1</v>
      </c>
      <c r="Q133">
        <f>IF(Transactions!Q133-Transactions!H133&lt;&gt;"",Transactions!Q133-Transactions!H133,"")</f>
        <v>0</v>
      </c>
      <c r="R133">
        <f t="shared" ref="R133:R196" si="10">H133+Q133</f>
        <v>0</v>
      </c>
    </row>
    <row r="134" spans="1:18" x14ac:dyDescent="0.3">
      <c r="A134">
        <f>IF(Transactions!A134&lt;&gt;"",Transactions!A134,0)</f>
        <v>0</v>
      </c>
      <c r="B134">
        <f>IF(Transactions!B134&lt;&gt;"",Transactions!B134,0)</f>
        <v>0</v>
      </c>
      <c r="C134" t="str">
        <f>IF(Transactions!C134&lt;&gt;"",Transactions!C134,"")</f>
        <v/>
      </c>
      <c r="D134" t="str">
        <f>IF(Transactions!D134&lt;&gt;"",Transactions!D134,"")</f>
        <v/>
      </c>
      <c r="E134" t="str">
        <f>IF(Transactions!E134&lt;&gt;"",Transactions!E134,"")</f>
        <v/>
      </c>
      <c r="F134" t="str">
        <f>IF(Transactions!F134&lt;&gt;"",Transactions!F134,"")</f>
        <v/>
      </c>
      <c r="H134">
        <f>IF(Transactions!H134-Transactions!G134&lt;&gt;"",Transactions!H134-Transactions!G134,"")</f>
        <v>0</v>
      </c>
      <c r="I134">
        <f>IF((Transactions!I134-Transactions!G134)-(Transactions!N134-Transactions!H134)&lt;&gt;"",(Transactions!I134-Transactions!G134)-(Transactions!N134-Transactions!H134),"")</f>
        <v>0</v>
      </c>
      <c r="J134">
        <f>IF(Transactions!J134-Transactions!I134&lt;&gt;"",Transactions!J134-Transactions!I134,"")</f>
        <v>0</v>
      </c>
      <c r="K134">
        <f>IF(Transactions!L134-Transactions!K134&lt;&gt;"",Transactions!L134-Transactions!K134,"")</f>
        <v>0</v>
      </c>
      <c r="L134">
        <f>IF(Transactions!N134-Transactions!M134&lt;&gt;"",Transactions!N134-Transactions!M134,"")</f>
        <v>0</v>
      </c>
      <c r="N134">
        <f t="shared" si="6"/>
        <v>0</v>
      </c>
      <c r="O134" t="b">
        <f t="shared" si="9"/>
        <v>1</v>
      </c>
      <c r="Q134">
        <f>IF(Transactions!Q134-Transactions!H134&lt;&gt;"",Transactions!Q134-Transactions!H134,"")</f>
        <v>0</v>
      </c>
      <c r="R134">
        <f t="shared" si="10"/>
        <v>0</v>
      </c>
    </row>
    <row r="135" spans="1:18" x14ac:dyDescent="0.3">
      <c r="A135">
        <f>IF(Transactions!A135&lt;&gt;"",Transactions!A135,0)</f>
        <v>0</v>
      </c>
      <c r="B135">
        <f>IF(Transactions!B135&lt;&gt;"",Transactions!B135,0)</f>
        <v>0</v>
      </c>
      <c r="C135" t="str">
        <f>IF(Transactions!C135&lt;&gt;"",Transactions!C135,"")</f>
        <v/>
      </c>
      <c r="D135" t="str">
        <f>IF(Transactions!D135&lt;&gt;"",Transactions!D135,"")</f>
        <v/>
      </c>
      <c r="E135" t="str">
        <f>IF(Transactions!E135&lt;&gt;"",Transactions!E135,"")</f>
        <v/>
      </c>
      <c r="F135" t="str">
        <f>IF(Transactions!F135&lt;&gt;"",Transactions!F135,"")</f>
        <v/>
      </c>
      <c r="H135">
        <f>IF(Transactions!H135-Transactions!G135&lt;&gt;"",Transactions!H135-Transactions!G135,"")</f>
        <v>0</v>
      </c>
      <c r="I135">
        <f>IF((Transactions!I135-Transactions!G135)-(Transactions!N135-Transactions!H135)&lt;&gt;"",(Transactions!I135-Transactions!G135)-(Transactions!N135-Transactions!H135),"")</f>
        <v>0</v>
      </c>
      <c r="J135">
        <f>IF(Transactions!J135-Transactions!I135&lt;&gt;"",Transactions!J135-Transactions!I135,"")</f>
        <v>0</v>
      </c>
      <c r="K135">
        <f>IF(Transactions!L135-Transactions!K135&lt;&gt;"",Transactions!L135-Transactions!K135,"")</f>
        <v>0</v>
      </c>
      <c r="L135">
        <f>IF(Transactions!N135-Transactions!M135&lt;&gt;"",Transactions!N135-Transactions!M135,"")</f>
        <v>0</v>
      </c>
      <c r="N135">
        <f t="shared" si="6"/>
        <v>0</v>
      </c>
      <c r="O135" t="b">
        <f t="shared" si="9"/>
        <v>1</v>
      </c>
      <c r="Q135">
        <f>IF(Transactions!Q135-Transactions!H135&lt;&gt;"",Transactions!Q135-Transactions!H135,"")</f>
        <v>0</v>
      </c>
      <c r="R135">
        <f t="shared" si="10"/>
        <v>0</v>
      </c>
    </row>
    <row r="136" spans="1:18" x14ac:dyDescent="0.3">
      <c r="A136" t="str">
        <f>IF(Transactions!A136&lt;&gt;"",Transactions!A136,"")</f>
        <v/>
      </c>
      <c r="B136">
        <f>IF(Transactions!B136&lt;&gt;"",Transactions!B136,0)</f>
        <v>0</v>
      </c>
      <c r="C136" t="str">
        <f>IF(Transactions!C136&lt;&gt;"",Transactions!C136,"")</f>
        <v/>
      </c>
      <c r="D136" t="str">
        <f>IF(Transactions!D136&lt;&gt;"",Transactions!D136,"")</f>
        <v/>
      </c>
      <c r="E136" t="str">
        <f>IF(Transactions!E136&lt;&gt;"",Transactions!E136,"")</f>
        <v/>
      </c>
      <c r="F136" t="str">
        <f>IF(Transactions!F136&lt;&gt;"",Transactions!F136,"")</f>
        <v/>
      </c>
      <c r="H136">
        <f>IF(Transactions!H136-Transactions!G136&lt;&gt;"",Transactions!H136-Transactions!G136,"")</f>
        <v>0</v>
      </c>
      <c r="I136">
        <f>IF((Transactions!I136-Transactions!G136)-(Transactions!N136-Transactions!H136)&lt;&gt;"",(Transactions!I136-Transactions!G136)-(Transactions!N136-Transactions!H136),"")</f>
        <v>0</v>
      </c>
      <c r="J136">
        <f>IF(Transactions!J136-Transactions!I136&lt;&gt;"",Transactions!J136-Transactions!I136,"")</f>
        <v>0</v>
      </c>
      <c r="K136">
        <f>IF(Transactions!L136-Transactions!K136&lt;&gt;"",Transactions!L136-Transactions!K136,"")</f>
        <v>0</v>
      </c>
      <c r="L136">
        <f>IF(Transactions!N136-Transactions!M136&lt;&gt;"",Transactions!N136-Transactions!M136,"")</f>
        <v>0</v>
      </c>
      <c r="N136">
        <f t="shared" si="6"/>
        <v>0</v>
      </c>
      <c r="O136" t="b">
        <f t="shared" si="9"/>
        <v>1</v>
      </c>
      <c r="Q136">
        <f>IF(Transactions!Q136-Transactions!H136&lt;&gt;"",Transactions!Q136-Transactions!H136,"")</f>
        <v>0</v>
      </c>
      <c r="R136">
        <f t="shared" si="10"/>
        <v>0</v>
      </c>
    </row>
    <row r="137" spans="1:18" x14ac:dyDescent="0.3">
      <c r="A137">
        <f>IF(Transactions!A137&lt;&gt;"",Transactions!A137,0)</f>
        <v>0</v>
      </c>
      <c r="B137">
        <f>IF(Transactions!B137&lt;&gt;"",Transactions!B137,0)</f>
        <v>0</v>
      </c>
      <c r="C137" t="str">
        <f>IF(Transactions!C137&lt;&gt;"",Transactions!C137,"")</f>
        <v/>
      </c>
      <c r="D137" t="str">
        <f>IF(Transactions!D137&lt;&gt;"",Transactions!D137,"")</f>
        <v/>
      </c>
      <c r="E137" t="str">
        <f>IF(Transactions!E137&lt;&gt;"",Transactions!E137,"")</f>
        <v/>
      </c>
      <c r="F137" t="str">
        <f>IF(Transactions!F137&lt;&gt;"",Transactions!F137,"")</f>
        <v/>
      </c>
      <c r="H137">
        <f>IF(Transactions!H137-Transactions!G137&lt;&gt;"",Transactions!H137-Transactions!G137,"")</f>
        <v>0</v>
      </c>
      <c r="I137">
        <f>IF((Transactions!I137-Transactions!G137)-(Transactions!N137-Transactions!H137)&lt;&gt;"",(Transactions!I137-Transactions!G137)-(Transactions!N137-Transactions!H137),"")</f>
        <v>0</v>
      </c>
      <c r="J137">
        <f>IF(Transactions!J137-Transactions!I137&lt;&gt;"",Transactions!J137-Transactions!I137,"")</f>
        <v>0</v>
      </c>
      <c r="K137">
        <f>IF(Transactions!L137-Transactions!K137&lt;&gt;"",Transactions!L137-Transactions!K137,"")</f>
        <v>0</v>
      </c>
      <c r="L137">
        <f>IF(Transactions!N137-Transactions!M137&lt;&gt;"",Transactions!N137-Transactions!M137,"")</f>
        <v>0</v>
      </c>
      <c r="N137">
        <f t="shared" ref="N137:N150" si="11">SUM(I137:L137)</f>
        <v>0</v>
      </c>
      <c r="O137" t="b">
        <f t="shared" ref="O137:O150" si="12">H137=N137</f>
        <v>1</v>
      </c>
      <c r="Q137">
        <f>IF(Transactions!Q137-Transactions!H137&lt;&gt;"",Transactions!Q137-Transactions!H137,"")</f>
        <v>0</v>
      </c>
      <c r="R137">
        <f t="shared" si="10"/>
        <v>0</v>
      </c>
    </row>
    <row r="138" spans="1:18" x14ac:dyDescent="0.3">
      <c r="A138" t="str">
        <f>IF(Transactions!A138&lt;&gt;"",Transactions!A138,"")</f>
        <v/>
      </c>
      <c r="B138">
        <f>IF(Transactions!B138&lt;&gt;"",Transactions!B138,0)</f>
        <v>0</v>
      </c>
      <c r="C138" t="str">
        <f>IF(Transactions!C138&lt;&gt;"",Transactions!C138,"")</f>
        <v/>
      </c>
      <c r="D138" t="str">
        <f>IF(Transactions!D138&lt;&gt;"",Transactions!D138,"")</f>
        <v/>
      </c>
      <c r="E138" t="str">
        <f>IF(Transactions!E138&lt;&gt;"",Transactions!E138,"")</f>
        <v/>
      </c>
      <c r="F138" t="str">
        <f>IF(Transactions!F138&lt;&gt;"",Transactions!F138,"")</f>
        <v/>
      </c>
      <c r="H138">
        <f>IF(Transactions!H138-Transactions!G138&lt;&gt;"",Transactions!H138-Transactions!G138,"")</f>
        <v>0</v>
      </c>
      <c r="I138">
        <f>IF((Transactions!I138-Transactions!G138)-(Transactions!N138-Transactions!H138)&lt;&gt;"",(Transactions!I138-Transactions!G138)-(Transactions!N138-Transactions!H138),"")</f>
        <v>0</v>
      </c>
      <c r="J138">
        <f>IF(Transactions!J138-Transactions!I138&lt;&gt;"",Transactions!J138-Transactions!I138,"")</f>
        <v>0</v>
      </c>
      <c r="K138">
        <f>IF(Transactions!L138-Transactions!K138&lt;&gt;"",Transactions!L138-Transactions!K138,"")</f>
        <v>0</v>
      </c>
      <c r="L138">
        <f>IF(Transactions!N138-Transactions!M138&lt;&gt;"",Transactions!N138-Transactions!M138,"")</f>
        <v>0</v>
      </c>
      <c r="N138">
        <f t="shared" si="11"/>
        <v>0</v>
      </c>
      <c r="O138" t="b">
        <f t="shared" si="12"/>
        <v>1</v>
      </c>
      <c r="Q138">
        <f>IF(Transactions!Q138-Transactions!H138&lt;&gt;"",Transactions!Q138-Transactions!H138,"")</f>
        <v>0</v>
      </c>
      <c r="R138">
        <f t="shared" si="10"/>
        <v>0</v>
      </c>
    </row>
    <row r="139" spans="1:18" x14ac:dyDescent="0.3">
      <c r="A139">
        <f>IF(Transactions!A139&lt;&gt;"",Transactions!A139,0)</f>
        <v>0</v>
      </c>
      <c r="B139">
        <f>IF(Transactions!B139&lt;&gt;"",Transactions!B139,0)</f>
        <v>0</v>
      </c>
      <c r="C139" t="str">
        <f>IF(Transactions!C139&lt;&gt;"",Transactions!C139,"")</f>
        <v/>
      </c>
      <c r="D139" t="str">
        <f>IF(Transactions!D139&lt;&gt;"",Transactions!D139,"")</f>
        <v/>
      </c>
      <c r="E139" t="str">
        <f>IF(Transactions!E139&lt;&gt;"",Transactions!E139,"")</f>
        <v/>
      </c>
      <c r="F139" t="str">
        <f>IF(Transactions!F139&lt;&gt;"",Transactions!F139,"")</f>
        <v/>
      </c>
      <c r="H139">
        <f>IF(Transactions!H139-Transactions!G139&lt;&gt;"",Transactions!H139-Transactions!G139,"")</f>
        <v>0</v>
      </c>
      <c r="I139">
        <f>IF((Transactions!I139-Transactions!G139)-(Transactions!N139-Transactions!H139)&lt;&gt;"",(Transactions!I139-Transactions!G139)-(Transactions!N139-Transactions!H139),"")</f>
        <v>0</v>
      </c>
      <c r="J139">
        <f>IF(Transactions!J139-Transactions!I139&lt;&gt;"",Transactions!J139-Transactions!I139,"")</f>
        <v>0</v>
      </c>
      <c r="K139">
        <f>IF(Transactions!L139-Transactions!K139&lt;&gt;"",Transactions!L139-Transactions!K139,"")</f>
        <v>0</v>
      </c>
      <c r="L139">
        <f>IF(Transactions!N139-Transactions!M139&lt;&gt;"",Transactions!N139-Transactions!M139,"")</f>
        <v>0</v>
      </c>
      <c r="N139">
        <f t="shared" si="11"/>
        <v>0</v>
      </c>
      <c r="O139" t="b">
        <f t="shared" si="12"/>
        <v>1</v>
      </c>
      <c r="Q139">
        <f>IF(Transactions!Q139-Transactions!H139&lt;&gt;"",Transactions!Q139-Transactions!H139,"")</f>
        <v>0</v>
      </c>
      <c r="R139">
        <f t="shared" si="10"/>
        <v>0</v>
      </c>
    </row>
    <row r="140" spans="1:18" x14ac:dyDescent="0.3">
      <c r="A140" t="str">
        <f>IF(Transactions!A140&lt;&gt;"",Transactions!A140,"")</f>
        <v/>
      </c>
      <c r="B140">
        <f>IF(Transactions!B140&lt;&gt;"",Transactions!B140,0)</f>
        <v>0</v>
      </c>
      <c r="C140" t="str">
        <f>IF(Transactions!C140&lt;&gt;"",Transactions!C140,"")</f>
        <v/>
      </c>
      <c r="D140" t="str">
        <f>IF(Transactions!D140&lt;&gt;"",Transactions!D140,"")</f>
        <v/>
      </c>
      <c r="E140" t="str">
        <f>IF(Transactions!E140&lt;&gt;"",Transactions!E140,"")</f>
        <v/>
      </c>
      <c r="F140" t="str">
        <f>IF(Transactions!F140&lt;&gt;"",Transactions!F140,"")</f>
        <v/>
      </c>
      <c r="H140">
        <f>IF(Transactions!H140-Transactions!G140&lt;&gt;"",Transactions!H140-Transactions!G140,"")</f>
        <v>0</v>
      </c>
      <c r="I140">
        <f>IF((Transactions!I140-Transactions!G140)-(Transactions!N140-Transactions!H140)&lt;&gt;"",(Transactions!I140-Transactions!G140)-(Transactions!N140-Transactions!H140),"")</f>
        <v>0</v>
      </c>
      <c r="J140">
        <f>IF(Transactions!J140-Transactions!I140&lt;&gt;"",Transactions!J140-Transactions!I140,"")</f>
        <v>0</v>
      </c>
      <c r="K140">
        <f>IF(Transactions!L140-Transactions!K140&lt;&gt;"",Transactions!L140-Transactions!K140,"")</f>
        <v>0</v>
      </c>
      <c r="L140">
        <f>IF(Transactions!N140-Transactions!M140&lt;&gt;"",Transactions!N140-Transactions!M140,"")</f>
        <v>0</v>
      </c>
      <c r="N140">
        <f t="shared" si="11"/>
        <v>0</v>
      </c>
      <c r="O140" t="b">
        <f t="shared" si="12"/>
        <v>1</v>
      </c>
      <c r="Q140">
        <f>IF(Transactions!Q140-Transactions!H140&lt;&gt;"",Transactions!Q140-Transactions!H140,"")</f>
        <v>0</v>
      </c>
      <c r="R140">
        <f t="shared" si="10"/>
        <v>0</v>
      </c>
    </row>
    <row r="141" spans="1:18" x14ac:dyDescent="0.3">
      <c r="A141">
        <f>IF(Transactions!A141&lt;&gt;"",Transactions!A141,0)</f>
        <v>0</v>
      </c>
      <c r="B141">
        <f>IF(Transactions!B141&lt;&gt;"",Transactions!B141,0)</f>
        <v>0</v>
      </c>
      <c r="C141" t="str">
        <f>IF(Transactions!C141&lt;&gt;"",Transactions!C141,"")</f>
        <v/>
      </c>
      <c r="D141" t="str">
        <f>IF(Transactions!D141&lt;&gt;"",Transactions!D141,"")</f>
        <v/>
      </c>
      <c r="E141" t="str">
        <f>IF(Transactions!E141&lt;&gt;"",Transactions!E141,"")</f>
        <v/>
      </c>
      <c r="F141" t="str">
        <f>IF(Transactions!F141&lt;&gt;"",Transactions!F141,"")</f>
        <v/>
      </c>
      <c r="H141">
        <f>IF(Transactions!H141-Transactions!G141&lt;&gt;"",Transactions!H141-Transactions!G141,"")</f>
        <v>0</v>
      </c>
      <c r="I141">
        <f>IF((Transactions!I141-Transactions!G141)-(Transactions!N141-Transactions!H141)&lt;&gt;"",(Transactions!I141-Transactions!G141)-(Transactions!N141-Transactions!H141),"")</f>
        <v>0</v>
      </c>
      <c r="J141">
        <f>IF(Transactions!J141-Transactions!I141&lt;&gt;"",Transactions!J141-Transactions!I141,"")</f>
        <v>0</v>
      </c>
      <c r="K141">
        <f>IF(Transactions!L141-Transactions!K141&lt;&gt;"",Transactions!L141-Transactions!K141,"")</f>
        <v>0</v>
      </c>
      <c r="L141">
        <f>IF(Transactions!N141-Transactions!M141&lt;&gt;"",Transactions!N141-Transactions!M141,"")</f>
        <v>0</v>
      </c>
      <c r="N141">
        <f t="shared" si="11"/>
        <v>0</v>
      </c>
      <c r="O141" t="b">
        <f t="shared" si="12"/>
        <v>1</v>
      </c>
      <c r="Q141">
        <f>IF(Transactions!Q141-Transactions!H141&lt;&gt;"",Transactions!Q141-Transactions!H141,"")</f>
        <v>0</v>
      </c>
      <c r="R141">
        <f t="shared" si="10"/>
        <v>0</v>
      </c>
    </row>
    <row r="142" spans="1:18" x14ac:dyDescent="0.3">
      <c r="A142" t="str">
        <f>IF(Transactions!A142&lt;&gt;"",Transactions!A142,"")</f>
        <v/>
      </c>
      <c r="B142">
        <f>IF(Transactions!B142&lt;&gt;"",Transactions!B142,0)</f>
        <v>0</v>
      </c>
      <c r="C142" t="str">
        <f>IF(Transactions!C142&lt;&gt;"",Transactions!C142,"")</f>
        <v/>
      </c>
      <c r="D142" t="str">
        <f>IF(Transactions!D142&lt;&gt;"",Transactions!D142,"")</f>
        <v/>
      </c>
      <c r="E142" t="str">
        <f>IF(Transactions!E142&lt;&gt;"",Transactions!E142,"")</f>
        <v/>
      </c>
      <c r="F142" t="str">
        <f>IF(Transactions!F142&lt;&gt;"",Transactions!F142,"")</f>
        <v/>
      </c>
      <c r="H142">
        <f>IF(Transactions!H142-Transactions!G142&lt;&gt;"",Transactions!H142-Transactions!G142,"")</f>
        <v>0</v>
      </c>
      <c r="I142">
        <f>IF((Transactions!I142-Transactions!G142)-(Transactions!N142-Transactions!H142)&lt;&gt;"",(Transactions!I142-Transactions!G142)-(Transactions!N142-Transactions!H142),"")</f>
        <v>0</v>
      </c>
      <c r="J142">
        <f>IF(Transactions!J142-Transactions!I142&lt;&gt;"",Transactions!J142-Transactions!I142,"")</f>
        <v>0</v>
      </c>
      <c r="K142">
        <f>IF(Transactions!L142-Transactions!K142&lt;&gt;"",Transactions!L142-Transactions!K142,"")</f>
        <v>0</v>
      </c>
      <c r="L142">
        <f>IF(Transactions!N142-Transactions!M142&lt;&gt;"",Transactions!N142-Transactions!M142,"")</f>
        <v>0</v>
      </c>
      <c r="N142">
        <f t="shared" si="11"/>
        <v>0</v>
      </c>
      <c r="O142" t="b">
        <f t="shared" si="12"/>
        <v>1</v>
      </c>
      <c r="Q142">
        <f>IF(Transactions!Q142-Transactions!H142&lt;&gt;"",Transactions!Q142-Transactions!H142,"")</f>
        <v>0</v>
      </c>
      <c r="R142">
        <f t="shared" si="10"/>
        <v>0</v>
      </c>
    </row>
    <row r="143" spans="1:18" x14ac:dyDescent="0.3">
      <c r="A143">
        <f>IF(Transactions!A143&lt;&gt;"",Transactions!A143,0)</f>
        <v>0</v>
      </c>
      <c r="B143">
        <f>IF(Transactions!B143&lt;&gt;"",Transactions!B143,0)</f>
        <v>0</v>
      </c>
      <c r="C143" t="str">
        <f>IF(Transactions!C143&lt;&gt;"",Transactions!C143,"")</f>
        <v/>
      </c>
      <c r="D143" t="str">
        <f>IF(Transactions!D143&lt;&gt;"",Transactions!D143,"")</f>
        <v/>
      </c>
      <c r="E143" t="str">
        <f>IF(Transactions!E143&lt;&gt;"",Transactions!E143,"")</f>
        <v/>
      </c>
      <c r="F143" t="str">
        <f>IF(Transactions!F143&lt;&gt;"",Transactions!F143,"")</f>
        <v/>
      </c>
      <c r="H143">
        <f>IF(Transactions!H143-Transactions!G143&lt;&gt;"",Transactions!H143-Transactions!G143,"")</f>
        <v>0</v>
      </c>
      <c r="I143">
        <f>IF((Transactions!I143-Transactions!G143)-(Transactions!N143-Transactions!H143)&lt;&gt;"",(Transactions!I143-Transactions!G143)-(Transactions!N143-Transactions!H143),"")</f>
        <v>0</v>
      </c>
      <c r="J143">
        <f>IF(Transactions!J143-Transactions!I143&lt;&gt;"",Transactions!J143-Transactions!I143,"")</f>
        <v>0</v>
      </c>
      <c r="K143">
        <f>IF(Transactions!L143-Transactions!K143&lt;&gt;"",Transactions!L143-Transactions!K143,"")</f>
        <v>0</v>
      </c>
      <c r="L143">
        <f>IF(Transactions!N143-Transactions!M143&lt;&gt;"",Transactions!N143-Transactions!M143,"")</f>
        <v>0</v>
      </c>
      <c r="N143">
        <f t="shared" si="11"/>
        <v>0</v>
      </c>
      <c r="O143" t="b">
        <f t="shared" si="12"/>
        <v>1</v>
      </c>
      <c r="Q143">
        <f>IF(Transactions!Q143-Transactions!H143&lt;&gt;"",Transactions!Q143-Transactions!H143,"")</f>
        <v>0</v>
      </c>
      <c r="R143">
        <f t="shared" si="10"/>
        <v>0</v>
      </c>
    </row>
    <row r="144" spans="1:18" x14ac:dyDescent="0.3">
      <c r="A144" t="str">
        <f>IF(Transactions!A144&lt;&gt;"",Transactions!A144,"")</f>
        <v/>
      </c>
      <c r="B144">
        <f>IF(Transactions!B144&lt;&gt;"",Transactions!B144,0)</f>
        <v>0</v>
      </c>
      <c r="C144" t="str">
        <f>IF(Transactions!C144&lt;&gt;"",Transactions!C144,"")</f>
        <v/>
      </c>
      <c r="D144" t="str">
        <f>IF(Transactions!D144&lt;&gt;"",Transactions!D144,"")</f>
        <v/>
      </c>
      <c r="E144" t="str">
        <f>IF(Transactions!E144&lt;&gt;"",Transactions!E144,"")</f>
        <v/>
      </c>
      <c r="F144" t="str">
        <f>IF(Transactions!F144&lt;&gt;"",Transactions!F144,"")</f>
        <v/>
      </c>
      <c r="H144">
        <f>IF(Transactions!H144-Transactions!G144&lt;&gt;"",Transactions!H144-Transactions!G144,"")</f>
        <v>0</v>
      </c>
      <c r="I144">
        <f>IF((Transactions!I144-Transactions!G144)-(Transactions!N144-Transactions!H144)&lt;&gt;"",(Transactions!I144-Transactions!G144)-(Transactions!N144-Transactions!H144),"")</f>
        <v>0</v>
      </c>
      <c r="J144">
        <f>IF(Transactions!J144-Transactions!I144&lt;&gt;"",Transactions!J144-Transactions!I144,"")</f>
        <v>0</v>
      </c>
      <c r="K144">
        <f>IF(Transactions!L144-Transactions!K144&lt;&gt;"",Transactions!L144-Transactions!K144,"")</f>
        <v>0</v>
      </c>
      <c r="L144">
        <f>IF(Transactions!N144-Transactions!M144&lt;&gt;"",Transactions!N144-Transactions!M144,"")</f>
        <v>0</v>
      </c>
      <c r="N144">
        <f t="shared" si="11"/>
        <v>0</v>
      </c>
      <c r="O144" t="b">
        <f t="shared" si="12"/>
        <v>1</v>
      </c>
      <c r="Q144">
        <f>IF(Transactions!Q144-Transactions!H144&lt;&gt;"",Transactions!Q144-Transactions!H144,"")</f>
        <v>0</v>
      </c>
      <c r="R144">
        <f t="shared" si="10"/>
        <v>0</v>
      </c>
    </row>
    <row r="145" spans="1:18" x14ac:dyDescent="0.3">
      <c r="A145">
        <f>IF(Transactions!A145&lt;&gt;"",Transactions!A145,0)</f>
        <v>0</v>
      </c>
      <c r="B145">
        <f>IF(Transactions!B145&lt;&gt;"",Transactions!B145,0)</f>
        <v>0</v>
      </c>
      <c r="C145" t="str">
        <f>IF(Transactions!C145&lt;&gt;"",Transactions!C145,"")</f>
        <v/>
      </c>
      <c r="D145" t="str">
        <f>IF(Transactions!D145&lt;&gt;"",Transactions!D145,"")</f>
        <v/>
      </c>
      <c r="E145" t="str">
        <f>IF(Transactions!E145&lt;&gt;"",Transactions!E145,"")</f>
        <v/>
      </c>
      <c r="F145" t="str">
        <f>IF(Transactions!F145&lt;&gt;"",Transactions!F145,"")</f>
        <v/>
      </c>
      <c r="H145">
        <f>IF(Transactions!H145-Transactions!G145&lt;&gt;"",Transactions!H145-Transactions!G145,"")</f>
        <v>0</v>
      </c>
      <c r="I145">
        <f>IF((Transactions!I145-Transactions!G145)-(Transactions!N145-Transactions!H145)&lt;&gt;"",(Transactions!I145-Transactions!G145)-(Transactions!N145-Transactions!H145),"")</f>
        <v>0</v>
      </c>
      <c r="J145">
        <f>IF(Transactions!J145-Transactions!I145&lt;&gt;"",Transactions!J145-Transactions!I145,"")</f>
        <v>0</v>
      </c>
      <c r="K145">
        <f>IF(Transactions!L145-Transactions!K145&lt;&gt;"",Transactions!L145-Transactions!K145,"")</f>
        <v>0</v>
      </c>
      <c r="L145">
        <f>IF(Transactions!N145-Transactions!M145&lt;&gt;"",Transactions!N145-Transactions!M145,"")</f>
        <v>0</v>
      </c>
      <c r="N145">
        <f t="shared" si="11"/>
        <v>0</v>
      </c>
      <c r="O145" t="b">
        <f t="shared" si="12"/>
        <v>1</v>
      </c>
      <c r="Q145">
        <f>IF(Transactions!Q145-Transactions!H145&lt;&gt;"",Transactions!Q145-Transactions!H145,"")</f>
        <v>0</v>
      </c>
      <c r="R145">
        <f t="shared" si="10"/>
        <v>0</v>
      </c>
    </row>
    <row r="146" spans="1:18" x14ac:dyDescent="0.3">
      <c r="A146" t="str">
        <f>IF(Transactions!A146&lt;&gt;"",Transactions!A146,"")</f>
        <v/>
      </c>
      <c r="B146">
        <f>IF(Transactions!B146&lt;&gt;"",Transactions!B146,0)</f>
        <v>0</v>
      </c>
      <c r="C146" t="str">
        <f>IF(Transactions!C146&lt;&gt;"",Transactions!C146,"")</f>
        <v/>
      </c>
      <c r="D146" t="str">
        <f>IF(Transactions!D146&lt;&gt;"",Transactions!D146,"")</f>
        <v/>
      </c>
      <c r="E146" t="str">
        <f>IF(Transactions!E146&lt;&gt;"",Transactions!E146,"")</f>
        <v/>
      </c>
      <c r="F146" t="str">
        <f>IF(Transactions!F146&lt;&gt;"",Transactions!F146,"")</f>
        <v/>
      </c>
      <c r="H146">
        <f>IF(Transactions!H146-Transactions!G146&lt;&gt;"",Transactions!H146-Transactions!G146,"")</f>
        <v>0</v>
      </c>
      <c r="I146">
        <f>IF((Transactions!I146-Transactions!G146)-(Transactions!N146-Transactions!H146)&lt;&gt;"",(Transactions!I146-Transactions!G146)-(Transactions!N146-Transactions!H146),"")</f>
        <v>0</v>
      </c>
      <c r="J146">
        <f>IF(Transactions!J146-Transactions!I146&lt;&gt;"",Transactions!J146-Transactions!I146,"")</f>
        <v>0</v>
      </c>
      <c r="K146">
        <f>IF(Transactions!L146-Transactions!K146&lt;&gt;"",Transactions!L146-Transactions!K146,"")</f>
        <v>0</v>
      </c>
      <c r="L146">
        <f>IF(Transactions!N146-Transactions!M146&lt;&gt;"",Transactions!N146-Transactions!M146,"")</f>
        <v>0</v>
      </c>
      <c r="N146">
        <f t="shared" si="11"/>
        <v>0</v>
      </c>
      <c r="O146" t="b">
        <f t="shared" si="12"/>
        <v>1</v>
      </c>
      <c r="Q146">
        <f>IF(Transactions!Q146-Transactions!H146&lt;&gt;"",Transactions!Q146-Transactions!H146,"")</f>
        <v>0</v>
      </c>
      <c r="R146">
        <f t="shared" si="10"/>
        <v>0</v>
      </c>
    </row>
    <row r="147" spans="1:18" x14ac:dyDescent="0.3">
      <c r="A147">
        <f>IF(Transactions!A147&lt;&gt;"",Transactions!A147,0)</f>
        <v>0</v>
      </c>
      <c r="B147">
        <f>IF(Transactions!B147&lt;&gt;"",Transactions!B147,0)</f>
        <v>0</v>
      </c>
      <c r="C147" t="str">
        <f>IF(Transactions!C147&lt;&gt;"",Transactions!C147,"")</f>
        <v/>
      </c>
      <c r="D147" t="str">
        <f>IF(Transactions!D147&lt;&gt;"",Transactions!D147,"")</f>
        <v/>
      </c>
      <c r="E147" t="str">
        <f>IF(Transactions!E147&lt;&gt;"",Transactions!E147,"")</f>
        <v/>
      </c>
      <c r="F147" t="str">
        <f>IF(Transactions!F147&lt;&gt;"",Transactions!F147,"")</f>
        <v/>
      </c>
      <c r="H147">
        <f>IF(Transactions!H147-Transactions!G147&lt;&gt;"",Transactions!H147-Transactions!G147,"")</f>
        <v>0</v>
      </c>
      <c r="I147">
        <f>IF((Transactions!I147-Transactions!G147)-(Transactions!N147-Transactions!H147)&lt;&gt;"",(Transactions!I147-Transactions!G147)-(Transactions!N147-Transactions!H147),"")</f>
        <v>0</v>
      </c>
      <c r="J147">
        <f>IF(Transactions!J147-Transactions!I147&lt;&gt;"",Transactions!J147-Transactions!I147,"")</f>
        <v>0</v>
      </c>
      <c r="K147">
        <f>IF(Transactions!L147-Transactions!K147&lt;&gt;"",Transactions!L147-Transactions!K147,"")</f>
        <v>0</v>
      </c>
      <c r="L147">
        <f>IF(Transactions!N147-Transactions!M147&lt;&gt;"",Transactions!N147-Transactions!M147,"")</f>
        <v>0</v>
      </c>
      <c r="N147">
        <f t="shared" si="11"/>
        <v>0</v>
      </c>
      <c r="O147" t="b">
        <f t="shared" si="12"/>
        <v>1</v>
      </c>
      <c r="Q147">
        <f>IF(Transactions!Q147-Transactions!H147&lt;&gt;"",Transactions!Q147-Transactions!H147,"")</f>
        <v>0</v>
      </c>
      <c r="R147">
        <f t="shared" si="10"/>
        <v>0</v>
      </c>
    </row>
    <row r="148" spans="1:18" x14ac:dyDescent="0.3">
      <c r="A148" t="str">
        <f>IF(Transactions!A148&lt;&gt;"",Transactions!A148,"")</f>
        <v/>
      </c>
      <c r="B148">
        <f>IF(Transactions!B148&lt;&gt;"",Transactions!B148,0)</f>
        <v>0</v>
      </c>
      <c r="C148" t="str">
        <f>IF(Transactions!C148&lt;&gt;"",Transactions!C148,"")</f>
        <v/>
      </c>
      <c r="D148" t="str">
        <f>IF(Transactions!D148&lt;&gt;"",Transactions!D148,"")</f>
        <v/>
      </c>
      <c r="E148" t="str">
        <f>IF(Transactions!E148&lt;&gt;"",Transactions!E148,"")</f>
        <v/>
      </c>
      <c r="F148" t="str">
        <f>IF(Transactions!F148&lt;&gt;"",Transactions!F148,"")</f>
        <v/>
      </c>
      <c r="H148">
        <f>IF(Transactions!H148-Transactions!G148&lt;&gt;"",Transactions!H148-Transactions!G148,"")</f>
        <v>0</v>
      </c>
      <c r="I148">
        <f>IF((Transactions!I148-Transactions!G148)-(Transactions!N148-Transactions!H148)&lt;&gt;"",(Transactions!I148-Transactions!G148)-(Transactions!N148-Transactions!H148),"")</f>
        <v>0</v>
      </c>
      <c r="J148">
        <f>IF(Transactions!J148-Transactions!I148&lt;&gt;"",Transactions!J148-Transactions!I148,"")</f>
        <v>0</v>
      </c>
      <c r="K148">
        <f>IF(Transactions!L148-Transactions!K148&lt;&gt;"",Transactions!L148-Transactions!K148,"")</f>
        <v>0</v>
      </c>
      <c r="L148">
        <f>IF(Transactions!N148-Transactions!M148&lt;&gt;"",Transactions!N148-Transactions!M148,"")</f>
        <v>0</v>
      </c>
      <c r="N148">
        <f t="shared" si="11"/>
        <v>0</v>
      </c>
      <c r="O148" t="b">
        <f t="shared" si="12"/>
        <v>1</v>
      </c>
      <c r="Q148">
        <f>IF(Transactions!Q148-Transactions!H148&lt;&gt;"",Transactions!Q148-Transactions!H148,"")</f>
        <v>0</v>
      </c>
      <c r="R148">
        <f t="shared" si="10"/>
        <v>0</v>
      </c>
    </row>
    <row r="149" spans="1:18" x14ac:dyDescent="0.3">
      <c r="A149">
        <f>IF(Transactions!A149&lt;&gt;"",Transactions!A149,0)</f>
        <v>0</v>
      </c>
      <c r="B149">
        <f>IF(Transactions!B149&lt;&gt;"",Transactions!B149,0)</f>
        <v>0</v>
      </c>
      <c r="C149" t="str">
        <f>IF(Transactions!C149&lt;&gt;"",Transactions!C149,"")</f>
        <v/>
      </c>
      <c r="D149" t="str">
        <f>IF(Transactions!D149&lt;&gt;"",Transactions!D149,"")</f>
        <v/>
      </c>
      <c r="E149" t="str">
        <f>IF(Transactions!E149&lt;&gt;"",Transactions!E149,"")</f>
        <v/>
      </c>
      <c r="F149" t="str">
        <f>IF(Transactions!F149&lt;&gt;"",Transactions!F149,"")</f>
        <v/>
      </c>
      <c r="H149">
        <f>IF(Transactions!H149-Transactions!G149&lt;&gt;"",Transactions!H149-Transactions!G149,"")</f>
        <v>0</v>
      </c>
      <c r="I149">
        <f>IF((Transactions!I149-Transactions!G149)-(Transactions!N149-Transactions!H149)&lt;&gt;"",(Transactions!I149-Transactions!G149)-(Transactions!N149-Transactions!H149),"")</f>
        <v>0</v>
      </c>
      <c r="J149">
        <f>IF(Transactions!J149-Transactions!I149&lt;&gt;"",Transactions!J149-Transactions!I149,"")</f>
        <v>0</v>
      </c>
      <c r="K149">
        <f>IF(Transactions!L149-Transactions!K149&lt;&gt;"",Transactions!L149-Transactions!K149,"")</f>
        <v>0</v>
      </c>
      <c r="L149">
        <f>IF(Transactions!N149-Transactions!M149&lt;&gt;"",Transactions!N149-Transactions!M149,"")</f>
        <v>0</v>
      </c>
      <c r="N149">
        <f t="shared" si="11"/>
        <v>0</v>
      </c>
      <c r="O149" t="b">
        <f t="shared" si="12"/>
        <v>1</v>
      </c>
      <c r="Q149">
        <f>IF(Transactions!Q149-Transactions!H149&lt;&gt;"",Transactions!Q149-Transactions!H149,"")</f>
        <v>0</v>
      </c>
      <c r="R149">
        <f t="shared" si="10"/>
        <v>0</v>
      </c>
    </row>
    <row r="150" spans="1:18" x14ac:dyDescent="0.3">
      <c r="A150" t="str">
        <f>IF(Transactions!A150&lt;&gt;"",Transactions!A150,"")</f>
        <v/>
      </c>
      <c r="B150">
        <f>IF(Transactions!B150&lt;&gt;"",Transactions!B150,0)</f>
        <v>0</v>
      </c>
      <c r="C150" t="str">
        <f>IF(Transactions!C150&lt;&gt;"",Transactions!C150,"")</f>
        <v/>
      </c>
      <c r="D150" t="str">
        <f>IF(Transactions!D150&lt;&gt;"",Transactions!D150,"")</f>
        <v/>
      </c>
      <c r="E150" t="str">
        <f>IF(Transactions!E150&lt;&gt;"",Transactions!E150,"")</f>
        <v/>
      </c>
      <c r="F150" t="str">
        <f>IF(Transactions!F150&lt;&gt;"",Transactions!F150,"")</f>
        <v/>
      </c>
      <c r="H150">
        <f>IF(Transactions!H150-Transactions!G150&lt;&gt;"",Transactions!H150-Transactions!G150,"")</f>
        <v>0</v>
      </c>
      <c r="I150">
        <f>IF((Transactions!I150-Transactions!G150)-(Transactions!N150-Transactions!H150)&lt;&gt;"",(Transactions!I150-Transactions!G150)-(Transactions!N150-Transactions!H150),"")</f>
        <v>0</v>
      </c>
      <c r="J150">
        <f>IF(Transactions!J150-Transactions!I150&lt;&gt;"",Transactions!J150-Transactions!I150,"")</f>
        <v>0</v>
      </c>
      <c r="K150">
        <f>IF(Transactions!L150-Transactions!K150&lt;&gt;"",Transactions!L150-Transactions!K150,"")</f>
        <v>0</v>
      </c>
      <c r="L150">
        <f>IF(Transactions!N150-Transactions!M150&lt;&gt;"",Transactions!N150-Transactions!M150,"")</f>
        <v>0</v>
      </c>
      <c r="N150">
        <f t="shared" si="11"/>
        <v>0</v>
      </c>
      <c r="O150" t="b">
        <f t="shared" si="12"/>
        <v>1</v>
      </c>
      <c r="Q150">
        <f>IF(Transactions!Q150-Transactions!H150&lt;&gt;"",Transactions!Q150-Transactions!H150,"")</f>
        <v>0</v>
      </c>
      <c r="R150">
        <f t="shared" si="10"/>
        <v>0</v>
      </c>
    </row>
    <row r="151" spans="1:18" x14ac:dyDescent="0.3">
      <c r="C151" t="str">
        <f>IF(Transactions!C151&lt;&gt;"",Transactions!C151,"")</f>
        <v/>
      </c>
      <c r="D151" t="str">
        <f>IF(Transactions!D151&lt;&gt;"",Transactions!D151,"")</f>
        <v/>
      </c>
      <c r="E151" t="str">
        <f>IF(Transactions!E151&lt;&gt;"",Transactions!E151,"")</f>
        <v/>
      </c>
      <c r="F151" t="str">
        <f>IF(Transactions!F151&lt;&gt;"",Transactions!F151,"")</f>
        <v/>
      </c>
      <c r="H151">
        <f>IF(Transactions!H151-Transactions!G151&lt;&gt;"",Transactions!H151-Transactions!G151,"")</f>
        <v>0</v>
      </c>
      <c r="I151">
        <f>IF((Transactions!I151-Transactions!G151)-(Transactions!N151-Transactions!H151)&lt;&gt;"",(Transactions!I151-Transactions!G151)-(Transactions!N151-Transactions!H151),"")</f>
        <v>0</v>
      </c>
      <c r="J151">
        <f>IF(Transactions!J151-Transactions!I151&lt;&gt;"",Transactions!J151-Transactions!I151,"")</f>
        <v>0</v>
      </c>
      <c r="K151">
        <f>IF(Transactions!L151-Transactions!K151&lt;&gt;"",Transactions!L151-Transactions!K151,"")</f>
        <v>0</v>
      </c>
      <c r="L151">
        <f>IF(Transactions!N151-Transactions!M151&lt;&gt;"",Transactions!N151-Transactions!M151,"")</f>
        <v>0</v>
      </c>
      <c r="N151">
        <f t="shared" ref="N151:N214" si="13">SUM(I151:L151)</f>
        <v>0</v>
      </c>
      <c r="O151" t="b">
        <f t="shared" ref="O151:O214" si="14">H151=N151</f>
        <v>1</v>
      </c>
      <c r="Q151">
        <f>IF(Transactions!Q151-Transactions!H151&lt;&gt;"",Transactions!Q151-Transactions!H151,"")</f>
        <v>0</v>
      </c>
      <c r="R151">
        <f t="shared" si="10"/>
        <v>0</v>
      </c>
    </row>
    <row r="152" spans="1:18" x14ac:dyDescent="0.3">
      <c r="C152" t="str">
        <f>IF(Transactions!C152&lt;&gt;"",Transactions!C152,"")</f>
        <v/>
      </c>
      <c r="D152" t="str">
        <f>IF(Transactions!D152&lt;&gt;"",Transactions!D152,"")</f>
        <v/>
      </c>
      <c r="E152" t="str">
        <f>IF(Transactions!E152&lt;&gt;"",Transactions!E152,"")</f>
        <v/>
      </c>
      <c r="F152" t="str">
        <f>IF(Transactions!F152&lt;&gt;"",Transactions!F152,"")</f>
        <v/>
      </c>
      <c r="H152">
        <f>IF(Transactions!H152-Transactions!G152&lt;&gt;"",Transactions!H152-Transactions!G152,"")</f>
        <v>0</v>
      </c>
      <c r="I152">
        <f>IF((Transactions!I152-Transactions!G152)-(Transactions!N152-Transactions!H152)&lt;&gt;"",(Transactions!I152-Transactions!G152)-(Transactions!N152-Transactions!H152),"")</f>
        <v>0</v>
      </c>
      <c r="J152">
        <f>IF(Transactions!J152-Transactions!I152&lt;&gt;"",Transactions!J152-Transactions!I152,"")</f>
        <v>0</v>
      </c>
      <c r="K152">
        <f>IF(Transactions!L152-Transactions!K152&lt;&gt;"",Transactions!L152-Transactions!K152,"")</f>
        <v>0</v>
      </c>
      <c r="L152">
        <f>IF(Transactions!N152-Transactions!M152&lt;&gt;"",Transactions!N152-Transactions!M152,"")</f>
        <v>0</v>
      </c>
      <c r="N152">
        <f t="shared" si="13"/>
        <v>0</v>
      </c>
      <c r="O152" t="b">
        <f t="shared" si="14"/>
        <v>1</v>
      </c>
      <c r="Q152">
        <f>IF(Transactions!Q152-Transactions!H152&lt;&gt;"",Transactions!Q152-Transactions!H152,"")</f>
        <v>0</v>
      </c>
      <c r="R152">
        <f t="shared" si="10"/>
        <v>0</v>
      </c>
    </row>
    <row r="153" spans="1:18" x14ac:dyDescent="0.3">
      <c r="C153" t="str">
        <f>IF(Transactions!C153&lt;&gt;"",Transactions!C153,"")</f>
        <v/>
      </c>
      <c r="D153" t="str">
        <f>IF(Transactions!D153&lt;&gt;"",Transactions!D153,"")</f>
        <v/>
      </c>
      <c r="E153" t="str">
        <f>IF(Transactions!E153&lt;&gt;"",Transactions!E153,"")</f>
        <v/>
      </c>
      <c r="F153" t="str">
        <f>IF(Transactions!F153&lt;&gt;"",Transactions!F153,"")</f>
        <v/>
      </c>
      <c r="H153">
        <f>IF(Transactions!H153-Transactions!G153&lt;&gt;"",Transactions!H153-Transactions!G153,"")</f>
        <v>0</v>
      </c>
      <c r="I153">
        <f>IF((Transactions!I153-Transactions!G153)-(Transactions!N153-Transactions!H153)&lt;&gt;"",(Transactions!I153-Transactions!G153)-(Transactions!N153-Transactions!H153),"")</f>
        <v>0</v>
      </c>
      <c r="J153">
        <f>IF(Transactions!J153-Transactions!I153&lt;&gt;"",Transactions!J153-Transactions!I153,"")</f>
        <v>0</v>
      </c>
      <c r="K153">
        <f>IF(Transactions!L153-Transactions!K153&lt;&gt;"",Transactions!L153-Transactions!K153,"")</f>
        <v>0</v>
      </c>
      <c r="L153">
        <f>IF(Transactions!N153-Transactions!M153&lt;&gt;"",Transactions!N153-Transactions!M153,"")</f>
        <v>0</v>
      </c>
      <c r="N153">
        <f t="shared" si="13"/>
        <v>0</v>
      </c>
      <c r="O153" t="b">
        <f t="shared" si="14"/>
        <v>1</v>
      </c>
      <c r="Q153">
        <f>IF(Transactions!Q153-Transactions!H153&lt;&gt;"",Transactions!Q153-Transactions!H153,"")</f>
        <v>0</v>
      </c>
      <c r="R153">
        <f t="shared" si="10"/>
        <v>0</v>
      </c>
    </row>
    <row r="154" spans="1:18" x14ac:dyDescent="0.3">
      <c r="C154" t="str">
        <f>IF(Transactions!C154&lt;&gt;"",Transactions!C154,"")</f>
        <v/>
      </c>
      <c r="D154" t="str">
        <f>IF(Transactions!D154&lt;&gt;"",Transactions!D154,"")</f>
        <v/>
      </c>
      <c r="E154" t="str">
        <f>IF(Transactions!E154&lt;&gt;"",Transactions!E154,"")</f>
        <v/>
      </c>
      <c r="F154" t="str">
        <f>IF(Transactions!F154&lt;&gt;"",Transactions!F154,"")</f>
        <v/>
      </c>
      <c r="H154">
        <f>IF(Transactions!H154-Transactions!G154&lt;&gt;"",Transactions!H154-Transactions!G154,"")</f>
        <v>0</v>
      </c>
      <c r="I154">
        <f>IF((Transactions!I154-Transactions!G154)-(Transactions!N154-Transactions!H154)&lt;&gt;"",(Transactions!I154-Transactions!G154)-(Transactions!N154-Transactions!H154),"")</f>
        <v>0</v>
      </c>
      <c r="J154">
        <f>IF(Transactions!J154-Transactions!I154&lt;&gt;"",Transactions!J154-Transactions!I154,"")</f>
        <v>0</v>
      </c>
      <c r="K154">
        <f>IF(Transactions!L154-Transactions!K154&lt;&gt;"",Transactions!L154-Transactions!K154,"")</f>
        <v>0</v>
      </c>
      <c r="L154">
        <f>IF(Transactions!N154-Transactions!M154&lt;&gt;"",Transactions!N154-Transactions!M154,"")</f>
        <v>0</v>
      </c>
      <c r="N154">
        <f t="shared" si="13"/>
        <v>0</v>
      </c>
      <c r="O154" t="b">
        <f t="shared" si="14"/>
        <v>1</v>
      </c>
      <c r="Q154">
        <f>IF(Transactions!Q154-Transactions!H154&lt;&gt;"",Transactions!Q154-Transactions!H154,"")</f>
        <v>0</v>
      </c>
      <c r="R154">
        <f t="shared" si="10"/>
        <v>0</v>
      </c>
    </row>
    <row r="155" spans="1:18" x14ac:dyDescent="0.3">
      <c r="C155" t="str">
        <f>IF(Transactions!C155&lt;&gt;"",Transactions!C155,"")</f>
        <v/>
      </c>
      <c r="D155" t="str">
        <f>IF(Transactions!D155&lt;&gt;"",Transactions!D155,"")</f>
        <v/>
      </c>
      <c r="E155" t="str">
        <f>IF(Transactions!E155&lt;&gt;"",Transactions!E155,"")</f>
        <v/>
      </c>
      <c r="F155" t="str">
        <f>IF(Transactions!F155&lt;&gt;"",Transactions!F155,"")</f>
        <v/>
      </c>
      <c r="H155">
        <f>IF(Transactions!H155-Transactions!G155&lt;&gt;"",Transactions!H155-Transactions!G155,"")</f>
        <v>0</v>
      </c>
      <c r="I155">
        <f>IF((Transactions!I155-Transactions!G155)-(Transactions!N155-Transactions!H155)&lt;&gt;"",(Transactions!I155-Transactions!G155)-(Transactions!N155-Transactions!H155),"")</f>
        <v>0</v>
      </c>
      <c r="J155">
        <f>IF(Transactions!J155-Transactions!I155&lt;&gt;"",Transactions!J155-Transactions!I155,"")</f>
        <v>0</v>
      </c>
      <c r="K155">
        <f>IF(Transactions!L155-Transactions!K155&lt;&gt;"",Transactions!L155-Transactions!K155,"")</f>
        <v>0</v>
      </c>
      <c r="L155">
        <f>IF(Transactions!N155-Transactions!M155&lt;&gt;"",Transactions!N155-Transactions!M155,"")</f>
        <v>0</v>
      </c>
      <c r="N155">
        <f t="shared" si="13"/>
        <v>0</v>
      </c>
      <c r="O155" t="b">
        <f t="shared" si="14"/>
        <v>1</v>
      </c>
      <c r="Q155">
        <f>IF(Transactions!Q155-Transactions!H155&lt;&gt;"",Transactions!Q155-Transactions!H155,"")</f>
        <v>0</v>
      </c>
      <c r="R155">
        <f t="shared" si="10"/>
        <v>0</v>
      </c>
    </row>
    <row r="156" spans="1:18" x14ac:dyDescent="0.3">
      <c r="C156" t="str">
        <f>IF(Transactions!C156&lt;&gt;"",Transactions!C156,"")</f>
        <v/>
      </c>
      <c r="D156" t="str">
        <f>IF(Transactions!D156&lt;&gt;"",Transactions!D156,"")</f>
        <v/>
      </c>
      <c r="E156" t="str">
        <f>IF(Transactions!E156&lt;&gt;"",Transactions!E156,"")</f>
        <v/>
      </c>
      <c r="F156" t="str">
        <f>IF(Transactions!F156&lt;&gt;"",Transactions!F156,"")</f>
        <v/>
      </c>
      <c r="H156">
        <f>IF(Transactions!H156-Transactions!G156&lt;&gt;"",Transactions!H156-Transactions!G156,"")</f>
        <v>0</v>
      </c>
      <c r="I156">
        <f>IF((Transactions!I156-Transactions!G156)-(Transactions!N156-Transactions!H156)&lt;&gt;"",(Transactions!I156-Transactions!G156)-(Transactions!N156-Transactions!H156),"")</f>
        <v>0</v>
      </c>
      <c r="J156">
        <f>IF(Transactions!J156-Transactions!I156&lt;&gt;"",Transactions!J156-Transactions!I156,"")</f>
        <v>0</v>
      </c>
      <c r="K156">
        <f>IF(Transactions!L156-Transactions!K156&lt;&gt;"",Transactions!L156-Transactions!K156,"")</f>
        <v>0</v>
      </c>
      <c r="L156">
        <f>IF(Transactions!N156-Transactions!M156&lt;&gt;"",Transactions!N156-Transactions!M156,"")</f>
        <v>0</v>
      </c>
      <c r="N156">
        <f t="shared" si="13"/>
        <v>0</v>
      </c>
      <c r="O156" t="b">
        <f t="shared" si="14"/>
        <v>1</v>
      </c>
      <c r="Q156">
        <f>IF(Transactions!Q156-Transactions!H156&lt;&gt;"",Transactions!Q156-Transactions!H156,"")</f>
        <v>0</v>
      </c>
      <c r="R156">
        <f t="shared" si="10"/>
        <v>0</v>
      </c>
    </row>
    <row r="157" spans="1:18" x14ac:dyDescent="0.3">
      <c r="C157" t="str">
        <f>IF(Transactions!C157&lt;&gt;"",Transactions!C157,"")</f>
        <v/>
      </c>
      <c r="D157" t="str">
        <f>IF(Transactions!D157&lt;&gt;"",Transactions!D157,"")</f>
        <v/>
      </c>
      <c r="E157" t="str">
        <f>IF(Transactions!E157&lt;&gt;"",Transactions!E157,"")</f>
        <v/>
      </c>
      <c r="F157" t="str">
        <f>IF(Transactions!F157&lt;&gt;"",Transactions!F157,"")</f>
        <v/>
      </c>
      <c r="H157">
        <f>IF(Transactions!H157-Transactions!G157&lt;&gt;"",Transactions!H157-Transactions!G157,"")</f>
        <v>0</v>
      </c>
      <c r="I157">
        <f>IF((Transactions!I157-Transactions!G157)-(Transactions!N157-Transactions!H157)&lt;&gt;"",(Transactions!I157-Transactions!G157)-(Transactions!N157-Transactions!H157),"")</f>
        <v>0</v>
      </c>
      <c r="J157">
        <f>IF(Transactions!J157-Transactions!I157&lt;&gt;"",Transactions!J157-Transactions!I157,"")</f>
        <v>0</v>
      </c>
      <c r="K157">
        <f>IF(Transactions!L157-Transactions!K157&lt;&gt;"",Transactions!L157-Transactions!K157,"")</f>
        <v>0</v>
      </c>
      <c r="L157">
        <f>IF(Transactions!N157-Transactions!M157&lt;&gt;"",Transactions!N157-Transactions!M157,"")</f>
        <v>0</v>
      </c>
      <c r="N157">
        <f t="shared" si="13"/>
        <v>0</v>
      </c>
      <c r="O157" t="b">
        <f t="shared" si="14"/>
        <v>1</v>
      </c>
      <c r="Q157">
        <f>IF(Transactions!Q157-Transactions!H157&lt;&gt;"",Transactions!Q157-Transactions!H157,"")</f>
        <v>0</v>
      </c>
      <c r="R157">
        <f t="shared" si="10"/>
        <v>0</v>
      </c>
    </row>
    <row r="158" spans="1:18" x14ac:dyDescent="0.3">
      <c r="C158" t="str">
        <f>IF(Transactions!C158&lt;&gt;"",Transactions!C158,"")</f>
        <v/>
      </c>
      <c r="D158" t="str">
        <f>IF(Transactions!D158&lt;&gt;"",Transactions!D158,"")</f>
        <v/>
      </c>
      <c r="E158" t="str">
        <f>IF(Transactions!E158&lt;&gt;"",Transactions!E158,"")</f>
        <v/>
      </c>
      <c r="F158" t="str">
        <f>IF(Transactions!F158&lt;&gt;"",Transactions!F158,"")</f>
        <v/>
      </c>
      <c r="H158">
        <f>IF(Transactions!H158-Transactions!G158&lt;&gt;"",Transactions!H158-Transactions!G158,"")</f>
        <v>0</v>
      </c>
      <c r="I158">
        <f>IF((Transactions!I158-Transactions!G158)-(Transactions!N158-Transactions!H158)&lt;&gt;"",(Transactions!I158-Transactions!G158)-(Transactions!N158-Transactions!H158),"")</f>
        <v>0</v>
      </c>
      <c r="J158">
        <f>IF(Transactions!J158-Transactions!I158&lt;&gt;"",Transactions!J158-Transactions!I158,"")</f>
        <v>0</v>
      </c>
      <c r="K158">
        <f>IF(Transactions!L158-Transactions!K158&lt;&gt;"",Transactions!L158-Transactions!K158,"")</f>
        <v>0</v>
      </c>
      <c r="L158">
        <f>IF(Transactions!N158-Transactions!M158&lt;&gt;"",Transactions!N158-Transactions!M158,"")</f>
        <v>0</v>
      </c>
      <c r="N158">
        <f t="shared" si="13"/>
        <v>0</v>
      </c>
      <c r="O158" t="b">
        <f t="shared" si="14"/>
        <v>1</v>
      </c>
      <c r="Q158">
        <f>IF(Transactions!Q158-Transactions!H158&lt;&gt;"",Transactions!Q158-Transactions!H158,"")</f>
        <v>0</v>
      </c>
      <c r="R158">
        <f t="shared" si="10"/>
        <v>0</v>
      </c>
    </row>
    <row r="159" spans="1:18" x14ac:dyDescent="0.3">
      <c r="C159" t="str">
        <f>IF(Transactions!C159&lt;&gt;"",Transactions!C159,"")</f>
        <v/>
      </c>
      <c r="D159" t="str">
        <f>IF(Transactions!D159&lt;&gt;"",Transactions!D159,"")</f>
        <v/>
      </c>
      <c r="E159" t="str">
        <f>IF(Transactions!E159&lt;&gt;"",Transactions!E159,"")</f>
        <v/>
      </c>
      <c r="F159" t="str">
        <f>IF(Transactions!F159&lt;&gt;"",Transactions!F159,"")</f>
        <v/>
      </c>
      <c r="H159">
        <f>IF(Transactions!H159-Transactions!G159&lt;&gt;"",Transactions!H159-Transactions!G159,"")</f>
        <v>0</v>
      </c>
      <c r="I159">
        <f>IF((Transactions!I159-Transactions!G159)-(Transactions!N159-Transactions!H159)&lt;&gt;"",(Transactions!I159-Transactions!G159)-(Transactions!N159-Transactions!H159),"")</f>
        <v>0</v>
      </c>
      <c r="J159">
        <f>IF(Transactions!J159-Transactions!I159&lt;&gt;"",Transactions!J159-Transactions!I159,"")</f>
        <v>0</v>
      </c>
      <c r="K159">
        <f>IF(Transactions!L159-Transactions!K159&lt;&gt;"",Transactions!L159-Transactions!K159,"")</f>
        <v>0</v>
      </c>
      <c r="L159">
        <f>IF(Transactions!N159-Transactions!M159&lt;&gt;"",Transactions!N159-Transactions!M159,"")</f>
        <v>0</v>
      </c>
      <c r="N159">
        <f t="shared" si="13"/>
        <v>0</v>
      </c>
      <c r="O159" t="b">
        <f t="shared" si="14"/>
        <v>1</v>
      </c>
      <c r="Q159">
        <f>IF(Transactions!Q159-Transactions!H159&lt;&gt;"",Transactions!Q159-Transactions!H159,"")</f>
        <v>0</v>
      </c>
      <c r="R159">
        <f t="shared" si="10"/>
        <v>0</v>
      </c>
    </row>
    <row r="160" spans="1:18" x14ac:dyDescent="0.3">
      <c r="C160" t="str">
        <f>IF(Transactions!C160&lt;&gt;"",Transactions!C160,"")</f>
        <v/>
      </c>
      <c r="D160" t="str">
        <f>IF(Transactions!D160&lt;&gt;"",Transactions!D160,"")</f>
        <v/>
      </c>
      <c r="E160" t="str">
        <f>IF(Transactions!E160&lt;&gt;"",Transactions!E160,"")</f>
        <v/>
      </c>
      <c r="F160" t="str">
        <f>IF(Transactions!F160&lt;&gt;"",Transactions!F160,"")</f>
        <v/>
      </c>
      <c r="H160">
        <f>IF(Transactions!H160-Transactions!G160&lt;&gt;"",Transactions!H160-Transactions!G160,"")</f>
        <v>0</v>
      </c>
      <c r="I160">
        <f>IF((Transactions!I160-Transactions!G160)-(Transactions!N160-Transactions!H160)&lt;&gt;"",(Transactions!I160-Transactions!G160)-(Transactions!N160-Transactions!H160),"")</f>
        <v>0</v>
      </c>
      <c r="J160">
        <f>IF(Transactions!J160-Transactions!I160&lt;&gt;"",Transactions!J160-Transactions!I160,"")</f>
        <v>0</v>
      </c>
      <c r="K160">
        <f>IF(Transactions!L160-Transactions!K160&lt;&gt;"",Transactions!L160-Transactions!K160,"")</f>
        <v>0</v>
      </c>
      <c r="L160">
        <f>IF(Transactions!N160-Transactions!M160&lt;&gt;"",Transactions!N160-Transactions!M160,"")</f>
        <v>0</v>
      </c>
      <c r="N160">
        <f t="shared" si="13"/>
        <v>0</v>
      </c>
      <c r="O160" t="b">
        <f t="shared" si="14"/>
        <v>1</v>
      </c>
      <c r="Q160">
        <f>IF(Transactions!Q160-Transactions!H160&lt;&gt;"",Transactions!Q160-Transactions!H160,"")</f>
        <v>0</v>
      </c>
      <c r="R160">
        <f t="shared" si="10"/>
        <v>0</v>
      </c>
    </row>
    <row r="161" spans="3:18" x14ac:dyDescent="0.3">
      <c r="C161" t="str">
        <f>IF(Transactions!C161&lt;&gt;"",Transactions!C161,"")</f>
        <v/>
      </c>
      <c r="D161" t="str">
        <f>IF(Transactions!D161&lt;&gt;"",Transactions!D161,"")</f>
        <v/>
      </c>
      <c r="E161" t="str">
        <f>IF(Transactions!E161&lt;&gt;"",Transactions!E161,"")</f>
        <v/>
      </c>
      <c r="F161" t="str">
        <f>IF(Transactions!F161&lt;&gt;"",Transactions!F161,"")</f>
        <v/>
      </c>
      <c r="H161">
        <f>IF(Transactions!H161-Transactions!G161&lt;&gt;"",Transactions!H161-Transactions!G161,"")</f>
        <v>0</v>
      </c>
      <c r="I161">
        <f>IF((Transactions!I161-Transactions!G161)-(Transactions!N161-Transactions!H161)&lt;&gt;"",(Transactions!I161-Transactions!G161)-(Transactions!N161-Transactions!H161),"")</f>
        <v>0</v>
      </c>
      <c r="J161">
        <f>IF(Transactions!J161-Transactions!I161&lt;&gt;"",Transactions!J161-Transactions!I161,"")</f>
        <v>0</v>
      </c>
      <c r="K161">
        <f>IF(Transactions!L161-Transactions!K161&lt;&gt;"",Transactions!L161-Transactions!K161,"")</f>
        <v>0</v>
      </c>
      <c r="L161">
        <f>IF(Transactions!N161-Transactions!M161&lt;&gt;"",Transactions!N161-Transactions!M161,"")</f>
        <v>0</v>
      </c>
      <c r="N161">
        <f t="shared" si="13"/>
        <v>0</v>
      </c>
      <c r="O161" t="b">
        <f t="shared" si="14"/>
        <v>1</v>
      </c>
      <c r="Q161">
        <f>IF(Transactions!Q161-Transactions!H161&lt;&gt;"",Transactions!Q161-Transactions!H161,"")</f>
        <v>0</v>
      </c>
      <c r="R161">
        <f t="shared" si="10"/>
        <v>0</v>
      </c>
    </row>
    <row r="162" spans="3:18" x14ac:dyDescent="0.3">
      <c r="C162" t="str">
        <f>IF(Transactions!C162&lt;&gt;"",Transactions!C162,"")</f>
        <v/>
      </c>
      <c r="D162" t="str">
        <f>IF(Transactions!D162&lt;&gt;"",Transactions!D162,"")</f>
        <v/>
      </c>
      <c r="E162" t="str">
        <f>IF(Transactions!E162&lt;&gt;"",Transactions!E162,"")</f>
        <v/>
      </c>
      <c r="F162" t="str">
        <f>IF(Transactions!F162&lt;&gt;"",Transactions!F162,"")</f>
        <v/>
      </c>
      <c r="H162">
        <f>IF(Transactions!H162-Transactions!G162&lt;&gt;"",Transactions!H162-Transactions!G162,"")</f>
        <v>0</v>
      </c>
      <c r="I162">
        <f>IF((Transactions!I162-Transactions!G162)-(Transactions!N162-Transactions!H162)&lt;&gt;"",(Transactions!I162-Transactions!G162)-(Transactions!N162-Transactions!H162),"")</f>
        <v>0</v>
      </c>
      <c r="J162">
        <f>IF(Transactions!J162-Transactions!I162&lt;&gt;"",Transactions!J162-Transactions!I162,"")</f>
        <v>0</v>
      </c>
      <c r="K162">
        <f>IF(Transactions!L162-Transactions!K162&lt;&gt;"",Transactions!L162-Transactions!K162,"")</f>
        <v>0</v>
      </c>
      <c r="L162">
        <f>IF(Transactions!N162-Transactions!M162&lt;&gt;"",Transactions!N162-Transactions!M162,"")</f>
        <v>0</v>
      </c>
      <c r="N162">
        <f t="shared" si="13"/>
        <v>0</v>
      </c>
      <c r="O162" t="b">
        <f t="shared" si="14"/>
        <v>1</v>
      </c>
      <c r="Q162">
        <f>IF(Transactions!Q162-Transactions!H162&lt;&gt;"",Transactions!Q162-Transactions!H162,"")</f>
        <v>0</v>
      </c>
      <c r="R162">
        <f t="shared" si="10"/>
        <v>0</v>
      </c>
    </row>
    <row r="163" spans="3:18" x14ac:dyDescent="0.3">
      <c r="C163" t="str">
        <f>IF(Transactions!C163&lt;&gt;"",Transactions!C163,"")</f>
        <v/>
      </c>
      <c r="D163" t="str">
        <f>IF(Transactions!D163&lt;&gt;"",Transactions!D163,"")</f>
        <v/>
      </c>
      <c r="E163" t="str">
        <f>IF(Transactions!E163&lt;&gt;"",Transactions!E163,"")</f>
        <v/>
      </c>
      <c r="F163" t="str">
        <f>IF(Transactions!F163&lt;&gt;"",Transactions!F163,"")</f>
        <v/>
      </c>
      <c r="H163">
        <f>IF(Transactions!H163-Transactions!G163&lt;&gt;"",Transactions!H163-Transactions!G163,"")</f>
        <v>0</v>
      </c>
      <c r="I163">
        <f>IF((Transactions!I163-Transactions!G163)-(Transactions!N163-Transactions!H163)&lt;&gt;"",(Transactions!I163-Transactions!G163)-(Transactions!N163-Transactions!H163),"")</f>
        <v>0</v>
      </c>
      <c r="J163">
        <f>IF(Transactions!J163-Transactions!I163&lt;&gt;"",Transactions!J163-Transactions!I163,"")</f>
        <v>0</v>
      </c>
      <c r="K163">
        <f>IF(Transactions!L163-Transactions!K163&lt;&gt;"",Transactions!L163-Transactions!K163,"")</f>
        <v>0</v>
      </c>
      <c r="L163">
        <f>IF(Transactions!N163-Transactions!M163&lt;&gt;"",Transactions!N163-Transactions!M163,"")</f>
        <v>0</v>
      </c>
      <c r="N163">
        <f t="shared" si="13"/>
        <v>0</v>
      </c>
      <c r="O163" t="b">
        <f t="shared" si="14"/>
        <v>1</v>
      </c>
      <c r="Q163">
        <f>IF(Transactions!Q163-Transactions!H163&lt;&gt;"",Transactions!Q163-Transactions!H163,"")</f>
        <v>0</v>
      </c>
      <c r="R163">
        <f t="shared" si="10"/>
        <v>0</v>
      </c>
    </row>
    <row r="164" spans="3:18" x14ac:dyDescent="0.3">
      <c r="C164" t="str">
        <f>IF(Transactions!C164&lt;&gt;"",Transactions!C164,"")</f>
        <v/>
      </c>
      <c r="D164" t="str">
        <f>IF(Transactions!D164&lt;&gt;"",Transactions!D164,"")</f>
        <v/>
      </c>
      <c r="E164" t="str">
        <f>IF(Transactions!E164&lt;&gt;"",Transactions!E164,"")</f>
        <v/>
      </c>
      <c r="F164" t="str">
        <f>IF(Transactions!F164&lt;&gt;"",Transactions!F164,"")</f>
        <v/>
      </c>
      <c r="H164">
        <f>IF(Transactions!H164-Transactions!G164&lt;&gt;"",Transactions!H164-Transactions!G164,"")</f>
        <v>0</v>
      </c>
      <c r="I164">
        <f>IF((Transactions!I164-Transactions!G164)-(Transactions!N164-Transactions!H164)&lt;&gt;"",(Transactions!I164-Transactions!G164)-(Transactions!N164-Transactions!H164),"")</f>
        <v>0</v>
      </c>
      <c r="J164">
        <f>IF(Transactions!J164-Transactions!I164&lt;&gt;"",Transactions!J164-Transactions!I164,"")</f>
        <v>0</v>
      </c>
      <c r="K164">
        <f>IF(Transactions!L164-Transactions!K164&lt;&gt;"",Transactions!L164-Transactions!K164,"")</f>
        <v>0</v>
      </c>
      <c r="L164">
        <f>IF(Transactions!N164-Transactions!M164&lt;&gt;"",Transactions!N164-Transactions!M164,"")</f>
        <v>0</v>
      </c>
      <c r="N164">
        <f t="shared" si="13"/>
        <v>0</v>
      </c>
      <c r="O164" t="b">
        <f t="shared" si="14"/>
        <v>1</v>
      </c>
      <c r="Q164">
        <f>IF(Transactions!Q164-Transactions!H164&lt;&gt;"",Transactions!Q164-Transactions!H164,"")</f>
        <v>0</v>
      </c>
      <c r="R164">
        <f t="shared" si="10"/>
        <v>0</v>
      </c>
    </row>
    <row r="165" spans="3:18" x14ac:dyDescent="0.3">
      <c r="C165" t="str">
        <f>IF(Transactions!C165&lt;&gt;"",Transactions!C165,"")</f>
        <v/>
      </c>
      <c r="D165" t="str">
        <f>IF(Transactions!D165&lt;&gt;"",Transactions!D165,"")</f>
        <v/>
      </c>
      <c r="E165" t="str">
        <f>IF(Transactions!E165&lt;&gt;"",Transactions!E165,"")</f>
        <v/>
      </c>
      <c r="F165" t="str">
        <f>IF(Transactions!F165&lt;&gt;"",Transactions!F165,"")</f>
        <v/>
      </c>
      <c r="H165">
        <f>IF(Transactions!H165-Transactions!G165&lt;&gt;"",Transactions!H165-Transactions!G165,"")</f>
        <v>0</v>
      </c>
      <c r="I165">
        <f>IF((Transactions!I165-Transactions!G165)-(Transactions!N165-Transactions!H165)&lt;&gt;"",(Transactions!I165-Transactions!G165)-(Transactions!N165-Transactions!H165),"")</f>
        <v>0</v>
      </c>
      <c r="J165">
        <f>IF(Transactions!J165-Transactions!I165&lt;&gt;"",Transactions!J165-Transactions!I165,"")</f>
        <v>0</v>
      </c>
      <c r="K165">
        <f>IF(Transactions!L165-Transactions!K165&lt;&gt;"",Transactions!L165-Transactions!K165,"")</f>
        <v>0</v>
      </c>
      <c r="L165">
        <f>IF(Transactions!N165-Transactions!M165&lt;&gt;"",Transactions!N165-Transactions!M165,"")</f>
        <v>0</v>
      </c>
      <c r="N165">
        <f t="shared" si="13"/>
        <v>0</v>
      </c>
      <c r="O165" t="b">
        <f t="shared" si="14"/>
        <v>1</v>
      </c>
      <c r="Q165">
        <f>IF(Transactions!Q165-Transactions!H165&lt;&gt;"",Transactions!Q165-Transactions!H165,"")</f>
        <v>0</v>
      </c>
      <c r="R165">
        <f t="shared" si="10"/>
        <v>0</v>
      </c>
    </row>
    <row r="166" spans="3:18" x14ac:dyDescent="0.3">
      <c r="C166" t="str">
        <f>IF(Transactions!C166&lt;&gt;"",Transactions!C166,"")</f>
        <v/>
      </c>
      <c r="D166" t="str">
        <f>IF(Transactions!D166&lt;&gt;"",Transactions!D166,"")</f>
        <v/>
      </c>
      <c r="E166" t="str">
        <f>IF(Transactions!E166&lt;&gt;"",Transactions!E166,"")</f>
        <v/>
      </c>
      <c r="F166" t="str">
        <f>IF(Transactions!F166&lt;&gt;"",Transactions!F166,"")</f>
        <v/>
      </c>
      <c r="H166">
        <f>IF(Transactions!H166-Transactions!G166&lt;&gt;"",Transactions!H166-Transactions!G166,"")</f>
        <v>0</v>
      </c>
      <c r="I166">
        <f>IF((Transactions!I166-Transactions!G166)-(Transactions!N166-Transactions!H166)&lt;&gt;"",(Transactions!I166-Transactions!G166)-(Transactions!N166-Transactions!H166),"")</f>
        <v>0</v>
      </c>
      <c r="J166">
        <f>IF(Transactions!J166-Transactions!I166&lt;&gt;"",Transactions!J166-Transactions!I166,"")</f>
        <v>0</v>
      </c>
      <c r="K166">
        <f>IF(Transactions!L166-Transactions!K166&lt;&gt;"",Transactions!L166-Transactions!K166,"")</f>
        <v>0</v>
      </c>
      <c r="L166">
        <f>IF(Transactions!N166-Transactions!M166&lt;&gt;"",Transactions!N166-Transactions!M166,"")</f>
        <v>0</v>
      </c>
      <c r="N166">
        <f t="shared" si="13"/>
        <v>0</v>
      </c>
      <c r="O166" t="b">
        <f t="shared" si="14"/>
        <v>1</v>
      </c>
      <c r="Q166">
        <f>IF(Transactions!Q166-Transactions!H166&lt;&gt;"",Transactions!Q166-Transactions!H166,"")</f>
        <v>0</v>
      </c>
      <c r="R166">
        <f t="shared" si="10"/>
        <v>0</v>
      </c>
    </row>
    <row r="167" spans="3:18" x14ac:dyDescent="0.3">
      <c r="C167" t="str">
        <f>IF(Transactions!C167&lt;&gt;"",Transactions!C167,"")</f>
        <v/>
      </c>
      <c r="D167" t="str">
        <f>IF(Transactions!D167&lt;&gt;"",Transactions!D167,"")</f>
        <v/>
      </c>
      <c r="E167" t="str">
        <f>IF(Transactions!E167&lt;&gt;"",Transactions!E167,"")</f>
        <v/>
      </c>
      <c r="F167" t="str">
        <f>IF(Transactions!F167&lt;&gt;"",Transactions!F167,"")</f>
        <v/>
      </c>
      <c r="H167">
        <f>IF(Transactions!H167-Transactions!G167&lt;&gt;"",Transactions!H167-Transactions!G167,"")</f>
        <v>0</v>
      </c>
      <c r="I167">
        <f>IF((Transactions!I167-Transactions!G167)-(Transactions!N167-Transactions!H167)&lt;&gt;"",(Transactions!I167-Transactions!G167)-(Transactions!N167-Transactions!H167),"")</f>
        <v>0</v>
      </c>
      <c r="J167">
        <f>IF(Transactions!J167-Transactions!I167&lt;&gt;"",Transactions!J167-Transactions!I167,"")</f>
        <v>0</v>
      </c>
      <c r="K167">
        <f>IF(Transactions!L167-Transactions!K167&lt;&gt;"",Transactions!L167-Transactions!K167,"")</f>
        <v>0</v>
      </c>
      <c r="L167">
        <f>IF(Transactions!N167-Transactions!M167&lt;&gt;"",Transactions!N167-Transactions!M167,"")</f>
        <v>0</v>
      </c>
      <c r="N167">
        <f t="shared" si="13"/>
        <v>0</v>
      </c>
      <c r="O167" t="b">
        <f t="shared" si="14"/>
        <v>1</v>
      </c>
      <c r="Q167">
        <f>IF(Transactions!Q167-Transactions!H167&lt;&gt;"",Transactions!Q167-Transactions!H167,"")</f>
        <v>0</v>
      </c>
      <c r="R167">
        <f t="shared" si="10"/>
        <v>0</v>
      </c>
    </row>
    <row r="168" spans="3:18" x14ac:dyDescent="0.3">
      <c r="C168" t="str">
        <f>IF(Transactions!C168&lt;&gt;"",Transactions!C168,"")</f>
        <v/>
      </c>
      <c r="D168" t="str">
        <f>IF(Transactions!D168&lt;&gt;"",Transactions!D168,"")</f>
        <v/>
      </c>
      <c r="E168" t="str">
        <f>IF(Transactions!E168&lt;&gt;"",Transactions!E168,"")</f>
        <v/>
      </c>
      <c r="F168" t="str">
        <f>IF(Transactions!F168&lt;&gt;"",Transactions!F168,"")</f>
        <v/>
      </c>
      <c r="H168">
        <f>IF(Transactions!H168-Transactions!G168&lt;&gt;"",Transactions!H168-Transactions!G168,"")</f>
        <v>0</v>
      </c>
      <c r="I168">
        <f>IF((Transactions!I168-Transactions!G168)-(Transactions!N168-Transactions!H168)&lt;&gt;"",(Transactions!I168-Transactions!G168)-(Transactions!N168-Transactions!H168),"")</f>
        <v>0</v>
      </c>
      <c r="J168">
        <f>IF(Transactions!J168-Transactions!I168&lt;&gt;"",Transactions!J168-Transactions!I168,"")</f>
        <v>0</v>
      </c>
      <c r="K168">
        <f>IF(Transactions!L168-Transactions!K168&lt;&gt;"",Transactions!L168-Transactions!K168,"")</f>
        <v>0</v>
      </c>
      <c r="L168">
        <f>IF(Transactions!N168-Transactions!M168&lt;&gt;"",Transactions!N168-Transactions!M168,"")</f>
        <v>0</v>
      </c>
      <c r="N168">
        <f t="shared" si="13"/>
        <v>0</v>
      </c>
      <c r="O168" t="b">
        <f t="shared" si="14"/>
        <v>1</v>
      </c>
      <c r="Q168">
        <f>IF(Transactions!Q168-Transactions!H168&lt;&gt;"",Transactions!Q168-Transactions!H168,"")</f>
        <v>0</v>
      </c>
      <c r="R168">
        <f t="shared" si="10"/>
        <v>0</v>
      </c>
    </row>
    <row r="169" spans="3:18" x14ac:dyDescent="0.3">
      <c r="C169" t="str">
        <f>IF(Transactions!C169&lt;&gt;"",Transactions!C169,"")</f>
        <v/>
      </c>
      <c r="D169" t="str">
        <f>IF(Transactions!D169&lt;&gt;"",Transactions!D169,"")</f>
        <v/>
      </c>
      <c r="E169" t="str">
        <f>IF(Transactions!E169&lt;&gt;"",Transactions!E169,"")</f>
        <v/>
      </c>
      <c r="F169" t="str">
        <f>IF(Transactions!F169&lt;&gt;"",Transactions!F169,"")</f>
        <v/>
      </c>
      <c r="H169">
        <f>IF(Transactions!H169-Transactions!G169&lt;&gt;"",Transactions!H169-Transactions!G169,"")</f>
        <v>0</v>
      </c>
      <c r="I169">
        <f>IF((Transactions!I169-Transactions!G169)-(Transactions!N169-Transactions!H169)&lt;&gt;"",(Transactions!I169-Transactions!G169)-(Transactions!N169-Transactions!H169),"")</f>
        <v>0</v>
      </c>
      <c r="J169">
        <f>IF(Transactions!J169-Transactions!I169&lt;&gt;"",Transactions!J169-Transactions!I169,"")</f>
        <v>0</v>
      </c>
      <c r="K169">
        <f>IF(Transactions!L169-Transactions!K169&lt;&gt;"",Transactions!L169-Transactions!K169,"")</f>
        <v>0</v>
      </c>
      <c r="L169">
        <f>IF(Transactions!N169-Transactions!M169&lt;&gt;"",Transactions!N169-Transactions!M169,"")</f>
        <v>0</v>
      </c>
      <c r="N169">
        <f t="shared" si="13"/>
        <v>0</v>
      </c>
      <c r="O169" t="b">
        <f t="shared" si="14"/>
        <v>1</v>
      </c>
      <c r="Q169">
        <f>IF(Transactions!Q169-Transactions!H169&lt;&gt;"",Transactions!Q169-Transactions!H169,"")</f>
        <v>0</v>
      </c>
      <c r="R169">
        <f t="shared" si="10"/>
        <v>0</v>
      </c>
    </row>
    <row r="170" spans="3:18" x14ac:dyDescent="0.3">
      <c r="C170" t="str">
        <f>IF(Transactions!C170&lt;&gt;"",Transactions!C170,"")</f>
        <v/>
      </c>
      <c r="D170" t="str">
        <f>IF(Transactions!D170&lt;&gt;"",Transactions!D170,"")</f>
        <v/>
      </c>
      <c r="E170" t="str">
        <f>IF(Transactions!E170&lt;&gt;"",Transactions!E170,"")</f>
        <v/>
      </c>
      <c r="F170" t="str">
        <f>IF(Transactions!F170&lt;&gt;"",Transactions!F170,"")</f>
        <v/>
      </c>
      <c r="H170">
        <f>IF(Transactions!H170-Transactions!G170&lt;&gt;"",Transactions!H170-Transactions!G170,"")</f>
        <v>0</v>
      </c>
      <c r="I170">
        <f>IF((Transactions!I170-Transactions!G170)-(Transactions!N170-Transactions!H170)&lt;&gt;"",(Transactions!I170-Transactions!G170)-(Transactions!N170-Transactions!H170),"")</f>
        <v>0</v>
      </c>
      <c r="J170">
        <f>IF(Transactions!J170-Transactions!I170&lt;&gt;"",Transactions!J170-Transactions!I170,"")</f>
        <v>0</v>
      </c>
      <c r="K170">
        <f>IF(Transactions!L170-Transactions!K170&lt;&gt;"",Transactions!L170-Transactions!K170,"")</f>
        <v>0</v>
      </c>
      <c r="L170">
        <f>IF(Transactions!N170-Transactions!M170&lt;&gt;"",Transactions!N170-Transactions!M170,"")</f>
        <v>0</v>
      </c>
      <c r="N170">
        <f t="shared" si="13"/>
        <v>0</v>
      </c>
      <c r="O170" t="b">
        <f t="shared" si="14"/>
        <v>1</v>
      </c>
      <c r="Q170">
        <f>IF(Transactions!Q170-Transactions!H170&lt;&gt;"",Transactions!Q170-Transactions!H170,"")</f>
        <v>0</v>
      </c>
      <c r="R170">
        <f t="shared" si="10"/>
        <v>0</v>
      </c>
    </row>
    <row r="171" spans="3:18" x14ac:dyDescent="0.3">
      <c r="C171" t="str">
        <f>IF(Transactions!C171&lt;&gt;"",Transactions!C171,"")</f>
        <v/>
      </c>
      <c r="D171" t="str">
        <f>IF(Transactions!D171&lt;&gt;"",Transactions!D171,"")</f>
        <v/>
      </c>
      <c r="E171" t="str">
        <f>IF(Transactions!E171&lt;&gt;"",Transactions!E171,"")</f>
        <v/>
      </c>
      <c r="F171" t="str">
        <f>IF(Transactions!F171&lt;&gt;"",Transactions!F171,"")</f>
        <v/>
      </c>
      <c r="H171">
        <f>IF(Transactions!H171-Transactions!G171&lt;&gt;"",Transactions!H171-Transactions!G171,"")</f>
        <v>0</v>
      </c>
      <c r="I171">
        <f>IF((Transactions!I171-Transactions!G171)-(Transactions!N171-Transactions!H171)&lt;&gt;"",(Transactions!I171-Transactions!G171)-(Transactions!N171-Transactions!H171),"")</f>
        <v>0</v>
      </c>
      <c r="J171">
        <f>IF(Transactions!J171-Transactions!I171&lt;&gt;"",Transactions!J171-Transactions!I171,"")</f>
        <v>0</v>
      </c>
      <c r="K171">
        <f>IF(Transactions!L171-Transactions!K171&lt;&gt;"",Transactions!L171-Transactions!K171,"")</f>
        <v>0</v>
      </c>
      <c r="L171">
        <f>IF(Transactions!N171-Transactions!M171&lt;&gt;"",Transactions!N171-Transactions!M171,"")</f>
        <v>0</v>
      </c>
      <c r="N171">
        <f t="shared" si="13"/>
        <v>0</v>
      </c>
      <c r="O171" t="b">
        <f t="shared" si="14"/>
        <v>1</v>
      </c>
      <c r="Q171">
        <f>IF(Transactions!Q171-Transactions!H171&lt;&gt;"",Transactions!Q171-Transactions!H171,"")</f>
        <v>0</v>
      </c>
      <c r="R171">
        <f t="shared" si="10"/>
        <v>0</v>
      </c>
    </row>
    <row r="172" spans="3:18" x14ac:dyDescent="0.3">
      <c r="C172" t="str">
        <f>IF(Transactions!C172&lt;&gt;"",Transactions!C172,"")</f>
        <v/>
      </c>
      <c r="D172" t="str">
        <f>IF(Transactions!D172&lt;&gt;"",Transactions!D172,"")</f>
        <v/>
      </c>
      <c r="E172" t="str">
        <f>IF(Transactions!E172&lt;&gt;"",Transactions!E172,"")</f>
        <v/>
      </c>
      <c r="F172" t="str">
        <f>IF(Transactions!F172&lt;&gt;"",Transactions!F172,"")</f>
        <v/>
      </c>
      <c r="H172">
        <f>IF(Transactions!H172-Transactions!G172&lt;&gt;"",Transactions!H172-Transactions!G172,"")</f>
        <v>0</v>
      </c>
      <c r="I172">
        <f>IF((Transactions!I172-Transactions!G172)-(Transactions!N172-Transactions!H172)&lt;&gt;"",(Transactions!I172-Transactions!G172)-(Transactions!N172-Transactions!H172),"")</f>
        <v>0</v>
      </c>
      <c r="J172">
        <f>IF(Transactions!J172-Transactions!I172&lt;&gt;"",Transactions!J172-Transactions!I172,"")</f>
        <v>0</v>
      </c>
      <c r="K172">
        <f>IF(Transactions!L172-Transactions!K172&lt;&gt;"",Transactions!L172-Transactions!K172,"")</f>
        <v>0</v>
      </c>
      <c r="L172">
        <f>IF(Transactions!N172-Transactions!M172&lt;&gt;"",Transactions!N172-Transactions!M172,"")</f>
        <v>0</v>
      </c>
      <c r="N172">
        <f t="shared" si="13"/>
        <v>0</v>
      </c>
      <c r="O172" t="b">
        <f t="shared" si="14"/>
        <v>1</v>
      </c>
      <c r="Q172">
        <f>IF(Transactions!Q172-Transactions!H172&lt;&gt;"",Transactions!Q172-Transactions!H172,"")</f>
        <v>0</v>
      </c>
      <c r="R172">
        <f t="shared" si="10"/>
        <v>0</v>
      </c>
    </row>
    <row r="173" spans="3:18" x14ac:dyDescent="0.3">
      <c r="C173" t="str">
        <f>IF(Transactions!C173&lt;&gt;"",Transactions!C173,"")</f>
        <v/>
      </c>
      <c r="D173" t="str">
        <f>IF(Transactions!D173&lt;&gt;"",Transactions!D173,"")</f>
        <v/>
      </c>
      <c r="E173" t="str">
        <f>IF(Transactions!E173&lt;&gt;"",Transactions!E173,"")</f>
        <v/>
      </c>
      <c r="F173" t="str">
        <f>IF(Transactions!F173&lt;&gt;"",Transactions!F173,"")</f>
        <v/>
      </c>
      <c r="H173">
        <f>IF(Transactions!H173-Transactions!G173&lt;&gt;"",Transactions!H173-Transactions!G173,"")</f>
        <v>0</v>
      </c>
      <c r="I173">
        <f>IF((Transactions!I173-Transactions!G173)-(Transactions!N173-Transactions!H173)&lt;&gt;"",(Transactions!I173-Transactions!G173)-(Transactions!N173-Transactions!H173),"")</f>
        <v>0</v>
      </c>
      <c r="J173">
        <f>IF(Transactions!J173-Transactions!I173&lt;&gt;"",Transactions!J173-Transactions!I173,"")</f>
        <v>0</v>
      </c>
      <c r="K173">
        <f>IF(Transactions!L173-Transactions!K173&lt;&gt;"",Transactions!L173-Transactions!K173,"")</f>
        <v>0</v>
      </c>
      <c r="L173">
        <f>IF(Transactions!N173-Transactions!M173&lt;&gt;"",Transactions!N173-Transactions!M173,"")</f>
        <v>0</v>
      </c>
      <c r="N173">
        <f t="shared" si="13"/>
        <v>0</v>
      </c>
      <c r="O173" t="b">
        <f t="shared" si="14"/>
        <v>1</v>
      </c>
      <c r="Q173">
        <f>IF(Transactions!Q173-Transactions!H173&lt;&gt;"",Transactions!Q173-Transactions!H173,"")</f>
        <v>0</v>
      </c>
      <c r="R173">
        <f t="shared" si="10"/>
        <v>0</v>
      </c>
    </row>
    <row r="174" spans="3:18" x14ac:dyDescent="0.3">
      <c r="C174" t="str">
        <f>IF(Transactions!C174&lt;&gt;"",Transactions!C174,"")</f>
        <v/>
      </c>
      <c r="D174" t="str">
        <f>IF(Transactions!D174&lt;&gt;"",Transactions!D174,"")</f>
        <v/>
      </c>
      <c r="E174" t="str">
        <f>IF(Transactions!E174&lt;&gt;"",Transactions!E174,"")</f>
        <v/>
      </c>
      <c r="F174" t="str">
        <f>IF(Transactions!F174&lt;&gt;"",Transactions!F174,"")</f>
        <v/>
      </c>
      <c r="H174">
        <f>IF(Transactions!H174-Transactions!G174&lt;&gt;"",Transactions!H174-Transactions!G174,"")</f>
        <v>0</v>
      </c>
      <c r="I174">
        <f>IF((Transactions!I174-Transactions!G174)-(Transactions!N174-Transactions!H174)&lt;&gt;"",(Transactions!I174-Transactions!G174)-(Transactions!N174-Transactions!H174),"")</f>
        <v>0</v>
      </c>
      <c r="J174">
        <f>IF(Transactions!J174-Transactions!I174&lt;&gt;"",Transactions!J174-Transactions!I174,"")</f>
        <v>0</v>
      </c>
      <c r="K174">
        <f>IF(Transactions!L174-Transactions!K174&lt;&gt;"",Transactions!L174-Transactions!K174,"")</f>
        <v>0</v>
      </c>
      <c r="L174">
        <f>IF(Transactions!N174-Transactions!M174&lt;&gt;"",Transactions!N174-Transactions!M174,"")</f>
        <v>0</v>
      </c>
      <c r="N174">
        <f t="shared" si="13"/>
        <v>0</v>
      </c>
      <c r="O174" t="b">
        <f t="shared" si="14"/>
        <v>1</v>
      </c>
      <c r="Q174">
        <f>IF(Transactions!Q174-Transactions!H174&lt;&gt;"",Transactions!Q174-Transactions!H174,"")</f>
        <v>0</v>
      </c>
      <c r="R174">
        <f t="shared" si="10"/>
        <v>0</v>
      </c>
    </row>
    <row r="175" spans="3:18" x14ac:dyDescent="0.3">
      <c r="C175" t="str">
        <f>IF(Transactions!C175&lt;&gt;"",Transactions!C175,"")</f>
        <v/>
      </c>
      <c r="D175" t="str">
        <f>IF(Transactions!D175&lt;&gt;"",Transactions!D175,"")</f>
        <v/>
      </c>
      <c r="E175" t="str">
        <f>IF(Transactions!E175&lt;&gt;"",Transactions!E175,"")</f>
        <v/>
      </c>
      <c r="F175" t="str">
        <f>IF(Transactions!F175&lt;&gt;"",Transactions!F175,"")</f>
        <v/>
      </c>
      <c r="H175">
        <f>IF(Transactions!H175-Transactions!G175&lt;&gt;"",Transactions!H175-Transactions!G175,"")</f>
        <v>0</v>
      </c>
      <c r="I175">
        <f>IF((Transactions!I175-Transactions!G175)-(Transactions!N175-Transactions!H175)&lt;&gt;"",(Transactions!I175-Transactions!G175)-(Transactions!N175-Transactions!H175),"")</f>
        <v>0</v>
      </c>
      <c r="J175">
        <f>IF(Transactions!J175-Transactions!I175&lt;&gt;"",Transactions!J175-Transactions!I175,"")</f>
        <v>0</v>
      </c>
      <c r="K175">
        <f>IF(Transactions!L175-Transactions!K175&lt;&gt;"",Transactions!L175-Transactions!K175,"")</f>
        <v>0</v>
      </c>
      <c r="L175">
        <f>IF(Transactions!N175-Transactions!M175&lt;&gt;"",Transactions!N175-Transactions!M175,"")</f>
        <v>0</v>
      </c>
      <c r="N175">
        <f t="shared" si="13"/>
        <v>0</v>
      </c>
      <c r="O175" t="b">
        <f t="shared" si="14"/>
        <v>1</v>
      </c>
      <c r="Q175">
        <f>IF(Transactions!Q175-Transactions!H175&lt;&gt;"",Transactions!Q175-Transactions!H175,"")</f>
        <v>0</v>
      </c>
      <c r="R175">
        <f t="shared" si="10"/>
        <v>0</v>
      </c>
    </row>
    <row r="176" spans="3:18" x14ac:dyDescent="0.3">
      <c r="C176" t="str">
        <f>IF(Transactions!C176&lt;&gt;"",Transactions!C176,"")</f>
        <v/>
      </c>
      <c r="D176" t="str">
        <f>IF(Transactions!D176&lt;&gt;"",Transactions!D176,"")</f>
        <v/>
      </c>
      <c r="E176" t="str">
        <f>IF(Transactions!E176&lt;&gt;"",Transactions!E176,"")</f>
        <v/>
      </c>
      <c r="F176" t="str">
        <f>IF(Transactions!F176&lt;&gt;"",Transactions!F176,"")</f>
        <v/>
      </c>
      <c r="H176">
        <f>IF(Transactions!H176-Transactions!G176&lt;&gt;"",Transactions!H176-Transactions!G176,"")</f>
        <v>0</v>
      </c>
      <c r="I176">
        <f>IF((Transactions!I176-Transactions!G176)-(Transactions!N176-Transactions!H176)&lt;&gt;"",(Transactions!I176-Transactions!G176)-(Transactions!N176-Transactions!H176),"")</f>
        <v>0</v>
      </c>
      <c r="J176">
        <f>IF(Transactions!J176-Transactions!I176&lt;&gt;"",Transactions!J176-Transactions!I176,"")</f>
        <v>0</v>
      </c>
      <c r="K176">
        <f>IF(Transactions!L176-Transactions!K176&lt;&gt;"",Transactions!L176-Transactions!K176,"")</f>
        <v>0</v>
      </c>
      <c r="L176">
        <f>IF(Transactions!N176-Transactions!M176&lt;&gt;"",Transactions!N176-Transactions!M176,"")</f>
        <v>0</v>
      </c>
      <c r="N176">
        <f t="shared" si="13"/>
        <v>0</v>
      </c>
      <c r="O176" t="b">
        <f t="shared" si="14"/>
        <v>1</v>
      </c>
      <c r="Q176">
        <f>IF(Transactions!Q176-Transactions!H176&lt;&gt;"",Transactions!Q176-Transactions!H176,"")</f>
        <v>0</v>
      </c>
      <c r="R176">
        <f t="shared" si="10"/>
        <v>0</v>
      </c>
    </row>
    <row r="177" spans="3:18" x14ac:dyDescent="0.3">
      <c r="C177" t="str">
        <f>IF(Transactions!C177&lt;&gt;"",Transactions!C177,"")</f>
        <v/>
      </c>
      <c r="D177" t="str">
        <f>IF(Transactions!D177&lt;&gt;"",Transactions!D177,"")</f>
        <v/>
      </c>
      <c r="E177" t="str">
        <f>IF(Transactions!E177&lt;&gt;"",Transactions!E177,"")</f>
        <v/>
      </c>
      <c r="F177" t="str">
        <f>IF(Transactions!F177&lt;&gt;"",Transactions!F177,"")</f>
        <v/>
      </c>
      <c r="H177">
        <f>IF(Transactions!H177-Transactions!G177&lt;&gt;"",Transactions!H177-Transactions!G177,"")</f>
        <v>0</v>
      </c>
      <c r="I177">
        <f>IF((Transactions!I177-Transactions!G177)-(Transactions!N177-Transactions!H177)&lt;&gt;"",(Transactions!I177-Transactions!G177)-(Transactions!N177-Transactions!H177),"")</f>
        <v>0</v>
      </c>
      <c r="J177">
        <f>IF(Transactions!J177-Transactions!I177&lt;&gt;"",Transactions!J177-Transactions!I177,"")</f>
        <v>0</v>
      </c>
      <c r="K177">
        <f>IF(Transactions!L177-Transactions!K177&lt;&gt;"",Transactions!L177-Transactions!K177,"")</f>
        <v>0</v>
      </c>
      <c r="L177">
        <f>IF(Transactions!N177-Transactions!M177&lt;&gt;"",Transactions!N177-Transactions!M177,"")</f>
        <v>0</v>
      </c>
      <c r="N177">
        <f t="shared" si="13"/>
        <v>0</v>
      </c>
      <c r="O177" t="b">
        <f t="shared" si="14"/>
        <v>1</v>
      </c>
      <c r="Q177">
        <f>IF(Transactions!Q177-Transactions!H177&lt;&gt;"",Transactions!Q177-Transactions!H177,"")</f>
        <v>0</v>
      </c>
      <c r="R177">
        <f t="shared" si="10"/>
        <v>0</v>
      </c>
    </row>
    <row r="178" spans="3:18" x14ac:dyDescent="0.3">
      <c r="C178" t="str">
        <f>IF(Transactions!C178&lt;&gt;"",Transactions!C178,"")</f>
        <v/>
      </c>
      <c r="D178" t="str">
        <f>IF(Transactions!D178&lt;&gt;"",Transactions!D178,"")</f>
        <v/>
      </c>
      <c r="E178" t="str">
        <f>IF(Transactions!E178&lt;&gt;"",Transactions!E178,"")</f>
        <v/>
      </c>
      <c r="F178" t="str">
        <f>IF(Transactions!F178&lt;&gt;"",Transactions!F178,"")</f>
        <v/>
      </c>
      <c r="H178">
        <f>IF(Transactions!H178-Transactions!G178&lt;&gt;"",Transactions!H178-Transactions!G178,"")</f>
        <v>0</v>
      </c>
      <c r="I178">
        <f>IF((Transactions!I178-Transactions!G178)-(Transactions!N178-Transactions!H178)&lt;&gt;"",(Transactions!I178-Transactions!G178)-(Transactions!N178-Transactions!H178),"")</f>
        <v>0</v>
      </c>
      <c r="J178">
        <f>IF(Transactions!J178-Transactions!I178&lt;&gt;"",Transactions!J178-Transactions!I178,"")</f>
        <v>0</v>
      </c>
      <c r="K178">
        <f>IF(Transactions!L178-Transactions!K178&lt;&gt;"",Transactions!L178-Transactions!K178,"")</f>
        <v>0</v>
      </c>
      <c r="L178">
        <f>IF(Transactions!N178-Transactions!M178&lt;&gt;"",Transactions!N178-Transactions!M178,"")</f>
        <v>0</v>
      </c>
      <c r="N178">
        <f t="shared" si="13"/>
        <v>0</v>
      </c>
      <c r="O178" t="b">
        <f t="shared" si="14"/>
        <v>1</v>
      </c>
      <c r="Q178">
        <f>IF(Transactions!Q178-Transactions!H178&lt;&gt;"",Transactions!Q178-Transactions!H178,"")</f>
        <v>0</v>
      </c>
      <c r="R178">
        <f t="shared" si="10"/>
        <v>0</v>
      </c>
    </row>
    <row r="179" spans="3:18" x14ac:dyDescent="0.3">
      <c r="C179" t="str">
        <f>IF(Transactions!C179&lt;&gt;"",Transactions!C179,"")</f>
        <v/>
      </c>
      <c r="D179" t="str">
        <f>IF(Transactions!D179&lt;&gt;"",Transactions!D179,"")</f>
        <v/>
      </c>
      <c r="E179" t="str">
        <f>IF(Transactions!E179&lt;&gt;"",Transactions!E179,"")</f>
        <v/>
      </c>
      <c r="F179" t="str">
        <f>IF(Transactions!F179&lt;&gt;"",Transactions!F179,"")</f>
        <v/>
      </c>
      <c r="H179">
        <f>IF(Transactions!H179-Transactions!G179&lt;&gt;"",Transactions!H179-Transactions!G179,"")</f>
        <v>0</v>
      </c>
      <c r="I179">
        <f>IF((Transactions!I179-Transactions!G179)-(Transactions!N179-Transactions!H179)&lt;&gt;"",(Transactions!I179-Transactions!G179)-(Transactions!N179-Transactions!H179),"")</f>
        <v>0</v>
      </c>
      <c r="J179">
        <f>IF(Transactions!J179-Transactions!I179&lt;&gt;"",Transactions!J179-Transactions!I179,"")</f>
        <v>0</v>
      </c>
      <c r="K179">
        <f>IF(Transactions!L179-Transactions!K179&lt;&gt;"",Transactions!L179-Transactions!K179,"")</f>
        <v>0</v>
      </c>
      <c r="L179">
        <f>IF(Transactions!N179-Transactions!M179&lt;&gt;"",Transactions!N179-Transactions!M179,"")</f>
        <v>0</v>
      </c>
      <c r="N179">
        <f t="shared" si="13"/>
        <v>0</v>
      </c>
      <c r="O179" t="b">
        <f t="shared" si="14"/>
        <v>1</v>
      </c>
      <c r="Q179">
        <f>IF(Transactions!Q179-Transactions!H179&lt;&gt;"",Transactions!Q179-Transactions!H179,"")</f>
        <v>0</v>
      </c>
      <c r="R179">
        <f t="shared" si="10"/>
        <v>0</v>
      </c>
    </row>
    <row r="180" spans="3:18" x14ac:dyDescent="0.3">
      <c r="C180" t="str">
        <f>IF(Transactions!C180&lt;&gt;"",Transactions!C180,"")</f>
        <v/>
      </c>
      <c r="D180" t="str">
        <f>IF(Transactions!D180&lt;&gt;"",Transactions!D180,"")</f>
        <v/>
      </c>
      <c r="E180" t="str">
        <f>IF(Transactions!E180&lt;&gt;"",Transactions!E180,"")</f>
        <v/>
      </c>
      <c r="F180" t="str">
        <f>IF(Transactions!F180&lt;&gt;"",Transactions!F180,"")</f>
        <v/>
      </c>
      <c r="H180">
        <f>IF(Transactions!H180-Transactions!G180&lt;&gt;"",Transactions!H180-Transactions!G180,"")</f>
        <v>0</v>
      </c>
      <c r="I180">
        <f>IF((Transactions!I180-Transactions!G180)-(Transactions!N180-Transactions!H180)&lt;&gt;"",(Transactions!I180-Transactions!G180)-(Transactions!N180-Transactions!H180),"")</f>
        <v>0</v>
      </c>
      <c r="J180">
        <f>IF(Transactions!J180-Transactions!I180&lt;&gt;"",Transactions!J180-Transactions!I180,"")</f>
        <v>0</v>
      </c>
      <c r="K180">
        <f>IF(Transactions!L180-Transactions!K180&lt;&gt;"",Transactions!L180-Transactions!K180,"")</f>
        <v>0</v>
      </c>
      <c r="L180">
        <f>IF(Transactions!N180-Transactions!M180&lt;&gt;"",Transactions!N180-Transactions!M180,"")</f>
        <v>0</v>
      </c>
      <c r="N180">
        <f t="shared" si="13"/>
        <v>0</v>
      </c>
      <c r="O180" t="b">
        <f t="shared" si="14"/>
        <v>1</v>
      </c>
      <c r="Q180">
        <f>IF(Transactions!Q180-Transactions!H180&lt;&gt;"",Transactions!Q180-Transactions!H180,"")</f>
        <v>0</v>
      </c>
      <c r="R180">
        <f t="shared" si="10"/>
        <v>0</v>
      </c>
    </row>
    <row r="181" spans="3:18" x14ac:dyDescent="0.3">
      <c r="C181" t="str">
        <f>IF(Transactions!C181&lt;&gt;"",Transactions!C181,"")</f>
        <v/>
      </c>
      <c r="D181" t="str">
        <f>IF(Transactions!D181&lt;&gt;"",Transactions!D181,"")</f>
        <v/>
      </c>
      <c r="E181" t="str">
        <f>IF(Transactions!E181&lt;&gt;"",Transactions!E181,"")</f>
        <v/>
      </c>
      <c r="F181" t="str">
        <f>IF(Transactions!F181&lt;&gt;"",Transactions!F181,"")</f>
        <v/>
      </c>
      <c r="H181">
        <f>IF(Transactions!H181-Transactions!G181&lt;&gt;"",Transactions!H181-Transactions!G181,"")</f>
        <v>0</v>
      </c>
      <c r="I181">
        <f>IF((Transactions!I181-Transactions!G181)-(Transactions!N181-Transactions!H181)&lt;&gt;"",(Transactions!I181-Transactions!G181)-(Transactions!N181-Transactions!H181),"")</f>
        <v>0</v>
      </c>
      <c r="J181">
        <f>IF(Transactions!J181-Transactions!I181&lt;&gt;"",Transactions!J181-Transactions!I181,"")</f>
        <v>0</v>
      </c>
      <c r="K181">
        <f>IF(Transactions!L181-Transactions!K181&lt;&gt;"",Transactions!L181-Transactions!K181,"")</f>
        <v>0</v>
      </c>
      <c r="L181">
        <f>IF(Transactions!N181-Transactions!M181&lt;&gt;"",Transactions!N181-Transactions!M181,"")</f>
        <v>0</v>
      </c>
      <c r="N181">
        <f t="shared" si="13"/>
        <v>0</v>
      </c>
      <c r="O181" t="b">
        <f t="shared" si="14"/>
        <v>1</v>
      </c>
      <c r="Q181">
        <f>IF(Transactions!Q181-Transactions!H181&lt;&gt;"",Transactions!Q181-Transactions!H181,"")</f>
        <v>0</v>
      </c>
      <c r="R181">
        <f t="shared" si="10"/>
        <v>0</v>
      </c>
    </row>
    <row r="182" spans="3:18" x14ac:dyDescent="0.3">
      <c r="C182" t="str">
        <f>IF(Transactions!C182&lt;&gt;"",Transactions!C182,"")</f>
        <v/>
      </c>
      <c r="D182" t="str">
        <f>IF(Transactions!D182&lt;&gt;"",Transactions!D182,"")</f>
        <v/>
      </c>
      <c r="E182" t="str">
        <f>IF(Transactions!E182&lt;&gt;"",Transactions!E182,"")</f>
        <v/>
      </c>
      <c r="F182" t="str">
        <f>IF(Transactions!F182&lt;&gt;"",Transactions!F182,"")</f>
        <v/>
      </c>
      <c r="H182">
        <f>IF(Transactions!H182-Transactions!G182&lt;&gt;"",Transactions!H182-Transactions!G182,"")</f>
        <v>0</v>
      </c>
      <c r="I182">
        <f>IF((Transactions!I182-Transactions!G182)-(Transactions!N182-Transactions!H182)&lt;&gt;"",(Transactions!I182-Transactions!G182)-(Transactions!N182-Transactions!H182),"")</f>
        <v>0</v>
      </c>
      <c r="J182">
        <f>IF(Transactions!J182-Transactions!I182&lt;&gt;"",Transactions!J182-Transactions!I182,"")</f>
        <v>0</v>
      </c>
      <c r="K182">
        <f>IF(Transactions!L182-Transactions!K182&lt;&gt;"",Transactions!L182-Transactions!K182,"")</f>
        <v>0</v>
      </c>
      <c r="L182">
        <f>IF(Transactions!N182-Transactions!M182&lt;&gt;"",Transactions!N182-Transactions!M182,"")</f>
        <v>0</v>
      </c>
      <c r="N182">
        <f t="shared" si="13"/>
        <v>0</v>
      </c>
      <c r="O182" t="b">
        <f t="shared" si="14"/>
        <v>1</v>
      </c>
      <c r="Q182">
        <f>IF(Transactions!Q182-Transactions!H182&lt;&gt;"",Transactions!Q182-Transactions!H182,"")</f>
        <v>0</v>
      </c>
      <c r="R182">
        <f t="shared" si="10"/>
        <v>0</v>
      </c>
    </row>
    <row r="183" spans="3:18" x14ac:dyDescent="0.3">
      <c r="C183" t="str">
        <f>IF(Transactions!C183&lt;&gt;"",Transactions!C183,"")</f>
        <v/>
      </c>
      <c r="D183" t="str">
        <f>IF(Transactions!D183&lt;&gt;"",Transactions!D183,"")</f>
        <v/>
      </c>
      <c r="E183" t="str">
        <f>IF(Transactions!E183&lt;&gt;"",Transactions!E183,"")</f>
        <v/>
      </c>
      <c r="F183" t="str">
        <f>IF(Transactions!F183&lt;&gt;"",Transactions!F183,"")</f>
        <v/>
      </c>
      <c r="H183">
        <f>IF(Transactions!H183-Transactions!G183&lt;&gt;"",Transactions!H183-Transactions!G183,"")</f>
        <v>0</v>
      </c>
      <c r="I183">
        <f>IF((Transactions!I183-Transactions!G183)-(Transactions!N183-Transactions!H183)&lt;&gt;"",(Transactions!I183-Transactions!G183)-(Transactions!N183-Transactions!H183),"")</f>
        <v>0</v>
      </c>
      <c r="J183">
        <f>IF(Transactions!J183-Transactions!I183&lt;&gt;"",Transactions!J183-Transactions!I183,"")</f>
        <v>0</v>
      </c>
      <c r="K183">
        <f>IF(Transactions!L183-Transactions!K183&lt;&gt;"",Transactions!L183-Transactions!K183,"")</f>
        <v>0</v>
      </c>
      <c r="L183">
        <f>IF(Transactions!N183-Transactions!M183&lt;&gt;"",Transactions!N183-Transactions!M183,"")</f>
        <v>0</v>
      </c>
      <c r="N183">
        <f t="shared" si="13"/>
        <v>0</v>
      </c>
      <c r="O183" t="b">
        <f t="shared" si="14"/>
        <v>1</v>
      </c>
      <c r="Q183">
        <f>IF(Transactions!Q183-Transactions!H183&lt;&gt;"",Transactions!Q183-Transactions!H183,"")</f>
        <v>0</v>
      </c>
      <c r="R183">
        <f t="shared" si="10"/>
        <v>0</v>
      </c>
    </row>
    <row r="184" spans="3:18" x14ac:dyDescent="0.3">
      <c r="C184" t="str">
        <f>IF(Transactions!C184&lt;&gt;"",Transactions!C184,"")</f>
        <v/>
      </c>
      <c r="D184" t="str">
        <f>IF(Transactions!D184&lt;&gt;"",Transactions!D184,"")</f>
        <v/>
      </c>
      <c r="E184" t="str">
        <f>IF(Transactions!E184&lt;&gt;"",Transactions!E184,"")</f>
        <v/>
      </c>
      <c r="F184" t="str">
        <f>IF(Transactions!F184&lt;&gt;"",Transactions!F184,"")</f>
        <v/>
      </c>
      <c r="H184">
        <f>IF(Transactions!H184-Transactions!G184&lt;&gt;"",Transactions!H184-Transactions!G184,"")</f>
        <v>0</v>
      </c>
      <c r="I184">
        <f>IF((Transactions!I184-Transactions!G184)-(Transactions!N184-Transactions!H184)&lt;&gt;"",(Transactions!I184-Transactions!G184)-(Transactions!N184-Transactions!H184),"")</f>
        <v>0</v>
      </c>
      <c r="J184">
        <f>IF(Transactions!J184-Transactions!I184&lt;&gt;"",Transactions!J184-Transactions!I184,"")</f>
        <v>0</v>
      </c>
      <c r="K184">
        <f>IF(Transactions!L184-Transactions!K184&lt;&gt;"",Transactions!L184-Transactions!K184,"")</f>
        <v>0</v>
      </c>
      <c r="L184">
        <f>IF(Transactions!N184-Transactions!M184&lt;&gt;"",Transactions!N184-Transactions!M184,"")</f>
        <v>0</v>
      </c>
      <c r="N184">
        <f t="shared" si="13"/>
        <v>0</v>
      </c>
      <c r="O184" t="b">
        <f t="shared" si="14"/>
        <v>1</v>
      </c>
      <c r="Q184">
        <f>IF(Transactions!Q184-Transactions!H184&lt;&gt;"",Transactions!Q184-Transactions!H184,"")</f>
        <v>0</v>
      </c>
      <c r="R184">
        <f t="shared" si="10"/>
        <v>0</v>
      </c>
    </row>
    <row r="185" spans="3:18" x14ac:dyDescent="0.3">
      <c r="C185" t="str">
        <f>IF(Transactions!C185&lt;&gt;"",Transactions!C185,"")</f>
        <v/>
      </c>
      <c r="D185" t="str">
        <f>IF(Transactions!D185&lt;&gt;"",Transactions!D185,"")</f>
        <v/>
      </c>
      <c r="E185" t="str">
        <f>IF(Transactions!E185&lt;&gt;"",Transactions!E185,"")</f>
        <v/>
      </c>
      <c r="F185" t="str">
        <f>IF(Transactions!F185&lt;&gt;"",Transactions!F185,"")</f>
        <v/>
      </c>
      <c r="H185">
        <f>IF(Transactions!H185-Transactions!G185&lt;&gt;"",Transactions!H185-Transactions!G185,"")</f>
        <v>0</v>
      </c>
      <c r="I185">
        <f>IF((Transactions!I185-Transactions!G185)-(Transactions!N185-Transactions!H185)&lt;&gt;"",(Transactions!I185-Transactions!G185)-(Transactions!N185-Transactions!H185),"")</f>
        <v>0</v>
      </c>
      <c r="J185">
        <f>IF(Transactions!J185-Transactions!I185&lt;&gt;"",Transactions!J185-Transactions!I185,"")</f>
        <v>0</v>
      </c>
      <c r="K185">
        <f>IF(Transactions!L185-Transactions!K185&lt;&gt;"",Transactions!L185-Transactions!K185,"")</f>
        <v>0</v>
      </c>
      <c r="L185">
        <f>IF(Transactions!N185-Transactions!M185&lt;&gt;"",Transactions!N185-Transactions!M185,"")</f>
        <v>0</v>
      </c>
      <c r="N185">
        <f t="shared" si="13"/>
        <v>0</v>
      </c>
      <c r="O185" t="b">
        <f t="shared" si="14"/>
        <v>1</v>
      </c>
      <c r="Q185">
        <f>IF(Transactions!Q185-Transactions!H185&lt;&gt;"",Transactions!Q185-Transactions!H185,"")</f>
        <v>0</v>
      </c>
      <c r="R185">
        <f t="shared" si="10"/>
        <v>0</v>
      </c>
    </row>
    <row r="186" spans="3:18" x14ac:dyDescent="0.3">
      <c r="C186" t="str">
        <f>IF(Transactions!C186&lt;&gt;"",Transactions!C186,"")</f>
        <v/>
      </c>
      <c r="D186" t="str">
        <f>IF(Transactions!D186&lt;&gt;"",Transactions!D186,"")</f>
        <v/>
      </c>
      <c r="E186" t="str">
        <f>IF(Transactions!E186&lt;&gt;"",Transactions!E186,"")</f>
        <v/>
      </c>
      <c r="F186" t="str">
        <f>IF(Transactions!F186&lt;&gt;"",Transactions!F186,"")</f>
        <v/>
      </c>
      <c r="H186">
        <f>IF(Transactions!H186-Transactions!G186&lt;&gt;"",Transactions!H186-Transactions!G186,"")</f>
        <v>0</v>
      </c>
      <c r="I186">
        <f>IF((Transactions!I186-Transactions!G186)-(Transactions!N186-Transactions!H186)&lt;&gt;"",(Transactions!I186-Transactions!G186)-(Transactions!N186-Transactions!H186),"")</f>
        <v>0</v>
      </c>
      <c r="J186">
        <f>IF(Transactions!J186-Transactions!I186&lt;&gt;"",Transactions!J186-Transactions!I186,"")</f>
        <v>0</v>
      </c>
      <c r="K186">
        <f>IF(Transactions!L186-Transactions!K186&lt;&gt;"",Transactions!L186-Transactions!K186,"")</f>
        <v>0</v>
      </c>
      <c r="L186">
        <f>IF(Transactions!N186-Transactions!M186&lt;&gt;"",Transactions!N186-Transactions!M186,"")</f>
        <v>0</v>
      </c>
      <c r="N186">
        <f t="shared" si="13"/>
        <v>0</v>
      </c>
      <c r="O186" t="b">
        <f t="shared" si="14"/>
        <v>1</v>
      </c>
      <c r="Q186">
        <f>IF(Transactions!Q186-Transactions!H186&lt;&gt;"",Transactions!Q186-Transactions!H186,"")</f>
        <v>0</v>
      </c>
      <c r="R186">
        <f t="shared" si="10"/>
        <v>0</v>
      </c>
    </row>
    <row r="187" spans="3:18" x14ac:dyDescent="0.3">
      <c r="C187" t="str">
        <f>IF(Transactions!C187&lt;&gt;"",Transactions!C187,"")</f>
        <v/>
      </c>
      <c r="D187" t="str">
        <f>IF(Transactions!D187&lt;&gt;"",Transactions!D187,"")</f>
        <v/>
      </c>
      <c r="E187" t="str">
        <f>IF(Transactions!E187&lt;&gt;"",Transactions!E187,"")</f>
        <v/>
      </c>
      <c r="F187" t="str">
        <f>IF(Transactions!F187&lt;&gt;"",Transactions!F187,"")</f>
        <v/>
      </c>
      <c r="H187">
        <f>IF(Transactions!H187-Transactions!G187&lt;&gt;"",Transactions!H187-Transactions!G187,"")</f>
        <v>0</v>
      </c>
      <c r="I187">
        <f>IF((Transactions!I187-Transactions!G187)-(Transactions!N187-Transactions!H187)&lt;&gt;"",(Transactions!I187-Transactions!G187)-(Transactions!N187-Transactions!H187),"")</f>
        <v>0</v>
      </c>
      <c r="J187">
        <f>IF(Transactions!J187-Transactions!I187&lt;&gt;"",Transactions!J187-Transactions!I187,"")</f>
        <v>0</v>
      </c>
      <c r="K187">
        <f>IF(Transactions!L187-Transactions!K187&lt;&gt;"",Transactions!L187-Transactions!K187,"")</f>
        <v>0</v>
      </c>
      <c r="L187">
        <f>IF(Transactions!N187-Transactions!M187&lt;&gt;"",Transactions!N187-Transactions!M187,"")</f>
        <v>0</v>
      </c>
      <c r="N187">
        <f t="shared" si="13"/>
        <v>0</v>
      </c>
      <c r="O187" t="b">
        <f t="shared" si="14"/>
        <v>1</v>
      </c>
      <c r="Q187">
        <f>IF(Transactions!Q187-Transactions!H187&lt;&gt;"",Transactions!Q187-Transactions!H187,"")</f>
        <v>0</v>
      </c>
      <c r="R187">
        <f t="shared" si="10"/>
        <v>0</v>
      </c>
    </row>
    <row r="188" spans="3:18" x14ac:dyDescent="0.3">
      <c r="C188" t="str">
        <f>IF(Transactions!C188&lt;&gt;"",Transactions!C188,"")</f>
        <v/>
      </c>
      <c r="D188" t="str">
        <f>IF(Transactions!D188&lt;&gt;"",Transactions!D188,"")</f>
        <v/>
      </c>
      <c r="E188" t="str">
        <f>IF(Transactions!E188&lt;&gt;"",Transactions!E188,"")</f>
        <v/>
      </c>
      <c r="F188" t="str">
        <f>IF(Transactions!F188&lt;&gt;"",Transactions!F188,"")</f>
        <v/>
      </c>
      <c r="H188">
        <f>IF(Transactions!H188-Transactions!G188&lt;&gt;"",Transactions!H188-Transactions!G188,"")</f>
        <v>0</v>
      </c>
      <c r="I188">
        <f>IF((Transactions!I188-Transactions!G188)-(Transactions!N188-Transactions!H188)&lt;&gt;"",(Transactions!I188-Transactions!G188)-(Transactions!N188-Transactions!H188),"")</f>
        <v>0</v>
      </c>
      <c r="J188">
        <f>IF(Transactions!J188-Transactions!I188&lt;&gt;"",Transactions!J188-Transactions!I188,"")</f>
        <v>0</v>
      </c>
      <c r="K188">
        <f>IF(Transactions!L188-Transactions!K188&lt;&gt;"",Transactions!L188-Transactions!K188,"")</f>
        <v>0</v>
      </c>
      <c r="L188">
        <f>IF(Transactions!N188-Transactions!M188&lt;&gt;"",Transactions!N188-Transactions!M188,"")</f>
        <v>0</v>
      </c>
      <c r="N188">
        <f t="shared" si="13"/>
        <v>0</v>
      </c>
      <c r="O188" t="b">
        <f t="shared" si="14"/>
        <v>1</v>
      </c>
      <c r="Q188">
        <f>IF(Transactions!Q188-Transactions!H188&lt;&gt;"",Transactions!Q188-Transactions!H188,"")</f>
        <v>0</v>
      </c>
      <c r="R188">
        <f t="shared" si="10"/>
        <v>0</v>
      </c>
    </row>
    <row r="189" spans="3:18" x14ac:dyDescent="0.3">
      <c r="C189" t="str">
        <f>IF(Transactions!C189&lt;&gt;"",Transactions!C189,"")</f>
        <v/>
      </c>
      <c r="D189" t="str">
        <f>IF(Transactions!D189&lt;&gt;"",Transactions!D189,"")</f>
        <v/>
      </c>
      <c r="E189" t="str">
        <f>IF(Transactions!E189&lt;&gt;"",Transactions!E189,"")</f>
        <v/>
      </c>
      <c r="F189" t="str">
        <f>IF(Transactions!F189&lt;&gt;"",Transactions!F189,"")</f>
        <v/>
      </c>
      <c r="H189">
        <f>IF(Transactions!H189-Transactions!G189&lt;&gt;"",Transactions!H189-Transactions!G189,"")</f>
        <v>0</v>
      </c>
      <c r="I189">
        <f>IF((Transactions!I189-Transactions!G189)-(Transactions!N189-Transactions!H189)&lt;&gt;"",(Transactions!I189-Transactions!G189)-(Transactions!N189-Transactions!H189),"")</f>
        <v>0</v>
      </c>
      <c r="J189">
        <f>IF(Transactions!J189-Transactions!I189&lt;&gt;"",Transactions!J189-Transactions!I189,"")</f>
        <v>0</v>
      </c>
      <c r="K189">
        <f>IF(Transactions!L189-Transactions!K189&lt;&gt;"",Transactions!L189-Transactions!K189,"")</f>
        <v>0</v>
      </c>
      <c r="L189">
        <f>IF(Transactions!N189-Transactions!M189&lt;&gt;"",Transactions!N189-Transactions!M189,"")</f>
        <v>0</v>
      </c>
      <c r="N189">
        <f t="shared" si="13"/>
        <v>0</v>
      </c>
      <c r="O189" t="b">
        <f t="shared" si="14"/>
        <v>1</v>
      </c>
      <c r="Q189">
        <f>IF(Transactions!Q189-Transactions!H189&lt;&gt;"",Transactions!Q189-Transactions!H189,"")</f>
        <v>0</v>
      </c>
      <c r="R189">
        <f t="shared" si="10"/>
        <v>0</v>
      </c>
    </row>
    <row r="190" spans="3:18" x14ac:dyDescent="0.3">
      <c r="C190" t="str">
        <f>IF(Transactions!C190&lt;&gt;"",Transactions!C190,"")</f>
        <v/>
      </c>
      <c r="D190" t="str">
        <f>IF(Transactions!D190&lt;&gt;"",Transactions!D190,"")</f>
        <v/>
      </c>
      <c r="E190" t="str">
        <f>IF(Transactions!E190&lt;&gt;"",Transactions!E190,"")</f>
        <v/>
      </c>
      <c r="F190" t="str">
        <f>IF(Transactions!F190&lt;&gt;"",Transactions!F190,"")</f>
        <v/>
      </c>
      <c r="H190">
        <f>IF(Transactions!H190-Transactions!G190&lt;&gt;"",Transactions!H190-Transactions!G190,"")</f>
        <v>0</v>
      </c>
      <c r="I190">
        <f>IF((Transactions!I190-Transactions!G190)-(Transactions!N190-Transactions!H190)&lt;&gt;"",(Transactions!I190-Transactions!G190)-(Transactions!N190-Transactions!H190),"")</f>
        <v>0</v>
      </c>
      <c r="J190">
        <f>IF(Transactions!J190-Transactions!I190&lt;&gt;"",Transactions!J190-Transactions!I190,"")</f>
        <v>0</v>
      </c>
      <c r="K190">
        <f>IF(Transactions!L190-Transactions!K190&lt;&gt;"",Transactions!L190-Transactions!K190,"")</f>
        <v>0</v>
      </c>
      <c r="L190">
        <f>IF(Transactions!N190-Transactions!M190&lt;&gt;"",Transactions!N190-Transactions!M190,"")</f>
        <v>0</v>
      </c>
      <c r="N190">
        <f t="shared" si="13"/>
        <v>0</v>
      </c>
      <c r="O190" t="b">
        <f t="shared" si="14"/>
        <v>1</v>
      </c>
      <c r="Q190">
        <f>IF(Transactions!Q190-Transactions!H190&lt;&gt;"",Transactions!Q190-Transactions!H190,"")</f>
        <v>0</v>
      </c>
      <c r="R190">
        <f t="shared" si="10"/>
        <v>0</v>
      </c>
    </row>
    <row r="191" spans="3:18" x14ac:dyDescent="0.3">
      <c r="C191" t="str">
        <f>IF(Transactions!C191&lt;&gt;"",Transactions!C191,"")</f>
        <v/>
      </c>
      <c r="D191" t="str">
        <f>IF(Transactions!D191&lt;&gt;"",Transactions!D191,"")</f>
        <v/>
      </c>
      <c r="E191" t="str">
        <f>IF(Transactions!E191&lt;&gt;"",Transactions!E191,"")</f>
        <v/>
      </c>
      <c r="F191" t="str">
        <f>IF(Transactions!F191&lt;&gt;"",Transactions!F191,"")</f>
        <v/>
      </c>
      <c r="H191">
        <f>IF(Transactions!H191-Transactions!G191&lt;&gt;"",Transactions!H191-Transactions!G191,"")</f>
        <v>0</v>
      </c>
      <c r="I191">
        <f>IF((Transactions!I191-Transactions!G191)-(Transactions!N191-Transactions!H191)&lt;&gt;"",(Transactions!I191-Transactions!G191)-(Transactions!N191-Transactions!H191),"")</f>
        <v>0</v>
      </c>
      <c r="J191">
        <f>IF(Transactions!J191-Transactions!I191&lt;&gt;"",Transactions!J191-Transactions!I191,"")</f>
        <v>0</v>
      </c>
      <c r="K191">
        <f>IF(Transactions!L191-Transactions!K191&lt;&gt;"",Transactions!L191-Transactions!K191,"")</f>
        <v>0</v>
      </c>
      <c r="L191">
        <f>IF(Transactions!N191-Transactions!M191&lt;&gt;"",Transactions!N191-Transactions!M191,"")</f>
        <v>0</v>
      </c>
      <c r="N191">
        <f t="shared" si="13"/>
        <v>0</v>
      </c>
      <c r="O191" t="b">
        <f t="shared" si="14"/>
        <v>1</v>
      </c>
      <c r="Q191">
        <f>IF(Transactions!Q191-Transactions!H191&lt;&gt;"",Transactions!Q191-Transactions!H191,"")</f>
        <v>0</v>
      </c>
      <c r="R191">
        <f t="shared" si="10"/>
        <v>0</v>
      </c>
    </row>
    <row r="192" spans="3:18" x14ac:dyDescent="0.3">
      <c r="C192" t="str">
        <f>IF(Transactions!C192&lt;&gt;"",Transactions!C192,"")</f>
        <v/>
      </c>
      <c r="D192" t="str">
        <f>IF(Transactions!D192&lt;&gt;"",Transactions!D192,"")</f>
        <v/>
      </c>
      <c r="E192" t="str">
        <f>IF(Transactions!E192&lt;&gt;"",Transactions!E192,"")</f>
        <v/>
      </c>
      <c r="F192" t="str">
        <f>IF(Transactions!F192&lt;&gt;"",Transactions!F192,"")</f>
        <v/>
      </c>
      <c r="H192">
        <f>IF(Transactions!H192-Transactions!G192&lt;&gt;"",Transactions!H192-Transactions!G192,"")</f>
        <v>0</v>
      </c>
      <c r="I192">
        <f>IF((Transactions!I192-Transactions!G192)-(Transactions!N192-Transactions!H192)&lt;&gt;"",(Transactions!I192-Transactions!G192)-(Transactions!N192-Transactions!H192),"")</f>
        <v>0</v>
      </c>
      <c r="J192">
        <f>IF(Transactions!J192-Transactions!I192&lt;&gt;"",Transactions!J192-Transactions!I192,"")</f>
        <v>0</v>
      </c>
      <c r="K192">
        <f>IF(Transactions!L192-Transactions!K192&lt;&gt;"",Transactions!L192-Transactions!K192,"")</f>
        <v>0</v>
      </c>
      <c r="L192">
        <f>IF(Transactions!N192-Transactions!M192&lt;&gt;"",Transactions!N192-Transactions!M192,"")</f>
        <v>0</v>
      </c>
      <c r="N192">
        <f t="shared" si="13"/>
        <v>0</v>
      </c>
      <c r="O192" t="b">
        <f t="shared" si="14"/>
        <v>1</v>
      </c>
      <c r="Q192">
        <f>IF(Transactions!Q192-Transactions!H192&lt;&gt;"",Transactions!Q192-Transactions!H192,"")</f>
        <v>0</v>
      </c>
      <c r="R192">
        <f t="shared" si="10"/>
        <v>0</v>
      </c>
    </row>
    <row r="193" spans="3:18" x14ac:dyDescent="0.3">
      <c r="C193" t="str">
        <f>IF(Transactions!C193&lt;&gt;"",Transactions!C193,"")</f>
        <v/>
      </c>
      <c r="D193" t="str">
        <f>IF(Transactions!D193&lt;&gt;"",Transactions!D193,"")</f>
        <v/>
      </c>
      <c r="E193" t="str">
        <f>IF(Transactions!E193&lt;&gt;"",Transactions!E193,"")</f>
        <v/>
      </c>
      <c r="F193" t="str">
        <f>IF(Transactions!F193&lt;&gt;"",Transactions!F193,"")</f>
        <v/>
      </c>
      <c r="H193">
        <f>IF(Transactions!H193-Transactions!G193&lt;&gt;"",Transactions!H193-Transactions!G193,"")</f>
        <v>0</v>
      </c>
      <c r="I193">
        <f>IF((Transactions!I193-Transactions!G193)-(Transactions!N193-Transactions!H193)&lt;&gt;"",(Transactions!I193-Transactions!G193)-(Transactions!N193-Transactions!H193),"")</f>
        <v>0</v>
      </c>
      <c r="J193">
        <f>IF(Transactions!J193-Transactions!I193&lt;&gt;"",Transactions!J193-Transactions!I193,"")</f>
        <v>0</v>
      </c>
      <c r="K193">
        <f>IF(Transactions!L193-Transactions!K193&lt;&gt;"",Transactions!L193-Transactions!K193,"")</f>
        <v>0</v>
      </c>
      <c r="L193">
        <f>IF(Transactions!N193-Transactions!M193&lt;&gt;"",Transactions!N193-Transactions!M193,"")</f>
        <v>0</v>
      </c>
      <c r="N193">
        <f t="shared" si="13"/>
        <v>0</v>
      </c>
      <c r="O193" t="b">
        <f t="shared" si="14"/>
        <v>1</v>
      </c>
      <c r="Q193">
        <f>IF(Transactions!Q193-Transactions!H193&lt;&gt;"",Transactions!Q193-Transactions!H193,"")</f>
        <v>0</v>
      </c>
      <c r="R193">
        <f t="shared" si="10"/>
        <v>0</v>
      </c>
    </row>
    <row r="194" spans="3:18" x14ac:dyDescent="0.3">
      <c r="C194" t="str">
        <f>IF(Transactions!C194&lt;&gt;"",Transactions!C194,"")</f>
        <v/>
      </c>
      <c r="D194" t="str">
        <f>IF(Transactions!D194&lt;&gt;"",Transactions!D194,"")</f>
        <v/>
      </c>
      <c r="E194" t="str">
        <f>IF(Transactions!E194&lt;&gt;"",Transactions!E194,"")</f>
        <v/>
      </c>
      <c r="F194" t="str">
        <f>IF(Transactions!F194&lt;&gt;"",Transactions!F194,"")</f>
        <v/>
      </c>
      <c r="H194">
        <f>IF(Transactions!H194-Transactions!G194&lt;&gt;"",Transactions!H194-Transactions!G194,"")</f>
        <v>0</v>
      </c>
      <c r="I194">
        <f>IF((Transactions!I194-Transactions!G194)-(Transactions!N194-Transactions!H194)&lt;&gt;"",(Transactions!I194-Transactions!G194)-(Transactions!N194-Transactions!H194),"")</f>
        <v>0</v>
      </c>
      <c r="J194">
        <f>IF(Transactions!J194-Transactions!I194&lt;&gt;"",Transactions!J194-Transactions!I194,"")</f>
        <v>0</v>
      </c>
      <c r="K194">
        <f>IF(Transactions!L194-Transactions!K194&lt;&gt;"",Transactions!L194-Transactions!K194,"")</f>
        <v>0</v>
      </c>
      <c r="L194">
        <f>IF(Transactions!N194-Transactions!M194&lt;&gt;"",Transactions!N194-Transactions!M194,"")</f>
        <v>0</v>
      </c>
      <c r="N194">
        <f t="shared" si="13"/>
        <v>0</v>
      </c>
      <c r="O194" t="b">
        <f t="shared" si="14"/>
        <v>1</v>
      </c>
      <c r="Q194">
        <f>IF(Transactions!Q194-Transactions!H194&lt;&gt;"",Transactions!Q194-Transactions!H194,"")</f>
        <v>0</v>
      </c>
      <c r="R194">
        <f t="shared" si="10"/>
        <v>0</v>
      </c>
    </row>
    <row r="195" spans="3:18" x14ac:dyDescent="0.3">
      <c r="C195" t="str">
        <f>IF(Transactions!C195&lt;&gt;"",Transactions!C195,"")</f>
        <v/>
      </c>
      <c r="D195" t="str">
        <f>IF(Transactions!D195&lt;&gt;"",Transactions!D195,"")</f>
        <v/>
      </c>
      <c r="E195" t="str">
        <f>IF(Transactions!E195&lt;&gt;"",Transactions!E195,"")</f>
        <v/>
      </c>
      <c r="F195" t="str">
        <f>IF(Transactions!F195&lt;&gt;"",Transactions!F195,"")</f>
        <v/>
      </c>
      <c r="H195">
        <f>IF(Transactions!H195-Transactions!G195&lt;&gt;"",Transactions!H195-Transactions!G195,"")</f>
        <v>0</v>
      </c>
      <c r="I195">
        <f>IF((Transactions!I195-Transactions!G195)-(Transactions!N195-Transactions!H195)&lt;&gt;"",(Transactions!I195-Transactions!G195)-(Transactions!N195-Transactions!H195),"")</f>
        <v>0</v>
      </c>
      <c r="J195">
        <f>IF(Transactions!J195-Transactions!I195&lt;&gt;"",Transactions!J195-Transactions!I195,"")</f>
        <v>0</v>
      </c>
      <c r="K195">
        <f>IF(Transactions!L195-Transactions!K195&lt;&gt;"",Transactions!L195-Transactions!K195,"")</f>
        <v>0</v>
      </c>
      <c r="L195">
        <f>IF(Transactions!N195-Transactions!M195&lt;&gt;"",Transactions!N195-Transactions!M195,"")</f>
        <v>0</v>
      </c>
      <c r="N195">
        <f t="shared" si="13"/>
        <v>0</v>
      </c>
      <c r="O195" t="b">
        <f t="shared" si="14"/>
        <v>1</v>
      </c>
      <c r="Q195">
        <f>IF(Transactions!Q195-Transactions!H195&lt;&gt;"",Transactions!Q195-Transactions!H195,"")</f>
        <v>0</v>
      </c>
      <c r="R195">
        <f t="shared" si="10"/>
        <v>0</v>
      </c>
    </row>
    <row r="196" spans="3:18" x14ac:dyDescent="0.3">
      <c r="C196" t="str">
        <f>IF(Transactions!C196&lt;&gt;"",Transactions!C196,"")</f>
        <v/>
      </c>
      <c r="D196" t="str">
        <f>IF(Transactions!D196&lt;&gt;"",Transactions!D196,"")</f>
        <v/>
      </c>
      <c r="E196" t="str">
        <f>IF(Transactions!E196&lt;&gt;"",Transactions!E196,"")</f>
        <v/>
      </c>
      <c r="F196" t="str">
        <f>IF(Transactions!F196&lt;&gt;"",Transactions!F196,"")</f>
        <v/>
      </c>
      <c r="H196">
        <f>IF(Transactions!H196-Transactions!G196&lt;&gt;"",Transactions!H196-Transactions!G196,"")</f>
        <v>0</v>
      </c>
      <c r="I196">
        <f>IF((Transactions!I196-Transactions!G196)-(Transactions!N196-Transactions!H196)&lt;&gt;"",(Transactions!I196-Transactions!G196)-(Transactions!N196-Transactions!H196),"")</f>
        <v>0</v>
      </c>
      <c r="J196">
        <f>IF(Transactions!J196-Transactions!I196&lt;&gt;"",Transactions!J196-Transactions!I196,"")</f>
        <v>0</v>
      </c>
      <c r="K196">
        <f>IF(Transactions!L196-Transactions!K196&lt;&gt;"",Transactions!L196-Transactions!K196,"")</f>
        <v>0</v>
      </c>
      <c r="L196">
        <f>IF(Transactions!N196-Transactions!M196&lt;&gt;"",Transactions!N196-Transactions!M196,"")</f>
        <v>0</v>
      </c>
      <c r="N196">
        <f t="shared" si="13"/>
        <v>0</v>
      </c>
      <c r="O196" t="b">
        <f t="shared" si="14"/>
        <v>1</v>
      </c>
      <c r="Q196">
        <f>IF(Transactions!Q196-Transactions!H196&lt;&gt;"",Transactions!Q196-Transactions!H196,"")</f>
        <v>0</v>
      </c>
      <c r="R196">
        <f t="shared" si="10"/>
        <v>0</v>
      </c>
    </row>
    <row r="197" spans="3:18" x14ac:dyDescent="0.3">
      <c r="C197" t="str">
        <f>IF(Transactions!C197&lt;&gt;"",Transactions!C197,"")</f>
        <v/>
      </c>
      <c r="D197" t="str">
        <f>IF(Transactions!D197&lt;&gt;"",Transactions!D197,"")</f>
        <v/>
      </c>
      <c r="E197" t="str">
        <f>IF(Transactions!E197&lt;&gt;"",Transactions!E197,"")</f>
        <v/>
      </c>
      <c r="F197" t="str">
        <f>IF(Transactions!F197&lt;&gt;"",Transactions!F197,"")</f>
        <v/>
      </c>
      <c r="H197">
        <f>IF(Transactions!H197-Transactions!G197&lt;&gt;"",Transactions!H197-Transactions!G197,"")</f>
        <v>0</v>
      </c>
      <c r="I197">
        <f>IF((Transactions!I197-Transactions!G197)-(Transactions!N197-Transactions!H197)&lt;&gt;"",(Transactions!I197-Transactions!G197)-(Transactions!N197-Transactions!H197),"")</f>
        <v>0</v>
      </c>
      <c r="J197">
        <f>IF(Transactions!J197-Transactions!I197&lt;&gt;"",Transactions!J197-Transactions!I197,"")</f>
        <v>0</v>
      </c>
      <c r="K197">
        <f>IF(Transactions!L197-Transactions!K197&lt;&gt;"",Transactions!L197-Transactions!K197,"")</f>
        <v>0</v>
      </c>
      <c r="L197">
        <f>IF(Transactions!N197-Transactions!M197&lt;&gt;"",Transactions!N197-Transactions!M197,"")</f>
        <v>0</v>
      </c>
      <c r="N197">
        <f t="shared" si="13"/>
        <v>0</v>
      </c>
      <c r="O197" t="b">
        <f t="shared" si="14"/>
        <v>1</v>
      </c>
      <c r="Q197">
        <f>IF(Transactions!Q197-Transactions!H197&lt;&gt;"",Transactions!Q197-Transactions!H197,"")</f>
        <v>0</v>
      </c>
      <c r="R197">
        <f t="shared" ref="R197:R260" si="15">H197+Q197</f>
        <v>0</v>
      </c>
    </row>
    <row r="198" spans="3:18" x14ac:dyDescent="0.3">
      <c r="C198" t="str">
        <f>IF(Transactions!C198&lt;&gt;"",Transactions!C198,"")</f>
        <v/>
      </c>
      <c r="D198" t="str">
        <f>IF(Transactions!D198&lt;&gt;"",Transactions!D198,"")</f>
        <v/>
      </c>
      <c r="E198" t="str">
        <f>IF(Transactions!E198&lt;&gt;"",Transactions!E198,"")</f>
        <v/>
      </c>
      <c r="F198" t="str">
        <f>IF(Transactions!F198&lt;&gt;"",Transactions!F198,"")</f>
        <v/>
      </c>
      <c r="H198">
        <f>IF(Transactions!H198-Transactions!G198&lt;&gt;"",Transactions!H198-Transactions!G198,"")</f>
        <v>0</v>
      </c>
      <c r="I198">
        <f>IF((Transactions!I198-Transactions!G198)-(Transactions!N198-Transactions!H198)&lt;&gt;"",(Transactions!I198-Transactions!G198)-(Transactions!N198-Transactions!H198),"")</f>
        <v>0</v>
      </c>
      <c r="J198">
        <f>IF(Transactions!J198-Transactions!I198&lt;&gt;"",Transactions!J198-Transactions!I198,"")</f>
        <v>0</v>
      </c>
      <c r="K198">
        <f>IF(Transactions!L198-Transactions!K198&lt;&gt;"",Transactions!L198-Transactions!K198,"")</f>
        <v>0</v>
      </c>
      <c r="L198">
        <f>IF(Transactions!N198-Transactions!M198&lt;&gt;"",Transactions!N198-Transactions!M198,"")</f>
        <v>0</v>
      </c>
      <c r="N198">
        <f t="shared" si="13"/>
        <v>0</v>
      </c>
      <c r="O198" t="b">
        <f t="shared" si="14"/>
        <v>1</v>
      </c>
      <c r="Q198">
        <f>IF(Transactions!Q198-Transactions!H198&lt;&gt;"",Transactions!Q198-Transactions!H198,"")</f>
        <v>0</v>
      </c>
      <c r="R198">
        <f t="shared" si="15"/>
        <v>0</v>
      </c>
    </row>
    <row r="199" spans="3:18" x14ac:dyDescent="0.3">
      <c r="C199" t="str">
        <f>IF(Transactions!C199&lt;&gt;"",Transactions!C199,"")</f>
        <v/>
      </c>
      <c r="D199" t="str">
        <f>IF(Transactions!D199&lt;&gt;"",Transactions!D199,"")</f>
        <v/>
      </c>
      <c r="E199" t="str">
        <f>IF(Transactions!E199&lt;&gt;"",Transactions!E199,"")</f>
        <v/>
      </c>
      <c r="F199" t="str">
        <f>IF(Transactions!F199&lt;&gt;"",Transactions!F199,"")</f>
        <v/>
      </c>
      <c r="H199">
        <f>IF(Transactions!H199-Transactions!G199&lt;&gt;"",Transactions!H199-Transactions!G199,"")</f>
        <v>0</v>
      </c>
      <c r="I199">
        <f>IF((Transactions!I199-Transactions!G199)-(Transactions!N199-Transactions!H199)&lt;&gt;"",(Transactions!I199-Transactions!G199)-(Transactions!N199-Transactions!H199),"")</f>
        <v>0</v>
      </c>
      <c r="J199">
        <f>IF(Transactions!J199-Transactions!I199&lt;&gt;"",Transactions!J199-Transactions!I199,"")</f>
        <v>0</v>
      </c>
      <c r="K199">
        <f>IF(Transactions!L199-Transactions!K199&lt;&gt;"",Transactions!L199-Transactions!K199,"")</f>
        <v>0</v>
      </c>
      <c r="L199">
        <f>IF(Transactions!N199-Transactions!M199&lt;&gt;"",Transactions!N199-Transactions!M199,"")</f>
        <v>0</v>
      </c>
      <c r="N199">
        <f t="shared" si="13"/>
        <v>0</v>
      </c>
      <c r="O199" t="b">
        <f t="shared" si="14"/>
        <v>1</v>
      </c>
      <c r="Q199">
        <f>IF(Transactions!Q199-Transactions!H199&lt;&gt;"",Transactions!Q199-Transactions!H199,"")</f>
        <v>0</v>
      </c>
      <c r="R199">
        <f t="shared" si="15"/>
        <v>0</v>
      </c>
    </row>
    <row r="200" spans="3:18" x14ac:dyDescent="0.3">
      <c r="C200" t="str">
        <f>IF(Transactions!C200&lt;&gt;"",Transactions!C200,"")</f>
        <v/>
      </c>
      <c r="D200" t="str">
        <f>IF(Transactions!D200&lt;&gt;"",Transactions!D200,"")</f>
        <v/>
      </c>
      <c r="E200" t="str">
        <f>IF(Transactions!E200&lt;&gt;"",Transactions!E200,"")</f>
        <v/>
      </c>
      <c r="F200" t="str">
        <f>IF(Transactions!F200&lt;&gt;"",Transactions!F200,"")</f>
        <v/>
      </c>
      <c r="H200">
        <f>IF(Transactions!H200-Transactions!G200&lt;&gt;"",Transactions!H200-Transactions!G200,"")</f>
        <v>0</v>
      </c>
      <c r="I200">
        <f>IF((Transactions!I200-Transactions!G200)-(Transactions!N200-Transactions!H200)&lt;&gt;"",(Transactions!I200-Transactions!G200)-(Transactions!N200-Transactions!H200),"")</f>
        <v>0</v>
      </c>
      <c r="J200">
        <f>IF(Transactions!J200-Transactions!I200&lt;&gt;"",Transactions!J200-Transactions!I200,"")</f>
        <v>0</v>
      </c>
      <c r="K200">
        <f>IF(Transactions!L200-Transactions!K200&lt;&gt;"",Transactions!L200-Transactions!K200,"")</f>
        <v>0</v>
      </c>
      <c r="L200">
        <f>IF(Transactions!N200-Transactions!M200&lt;&gt;"",Transactions!N200-Transactions!M200,"")</f>
        <v>0</v>
      </c>
      <c r="N200">
        <f t="shared" si="13"/>
        <v>0</v>
      </c>
      <c r="O200" t="b">
        <f t="shared" si="14"/>
        <v>1</v>
      </c>
      <c r="Q200">
        <f>IF(Transactions!Q200-Transactions!H200&lt;&gt;"",Transactions!Q200-Transactions!H200,"")</f>
        <v>0</v>
      </c>
      <c r="R200">
        <f t="shared" si="15"/>
        <v>0</v>
      </c>
    </row>
    <row r="201" spans="3:18" x14ac:dyDescent="0.3">
      <c r="C201" t="str">
        <f>IF(Transactions!C201&lt;&gt;"",Transactions!C201,"")</f>
        <v/>
      </c>
      <c r="D201" t="str">
        <f>IF(Transactions!D201&lt;&gt;"",Transactions!D201,"")</f>
        <v/>
      </c>
      <c r="E201" t="str">
        <f>IF(Transactions!E201&lt;&gt;"",Transactions!E201,"")</f>
        <v/>
      </c>
      <c r="F201" t="str">
        <f>IF(Transactions!F201&lt;&gt;"",Transactions!F201,"")</f>
        <v/>
      </c>
      <c r="H201">
        <f>IF(Transactions!H201-Transactions!G201&lt;&gt;"",Transactions!H201-Transactions!G201,"")</f>
        <v>0</v>
      </c>
      <c r="I201">
        <f>IF((Transactions!I201-Transactions!G201)-(Transactions!N201-Transactions!H201)&lt;&gt;"",(Transactions!I201-Transactions!G201)-(Transactions!N201-Transactions!H201),"")</f>
        <v>0</v>
      </c>
      <c r="J201">
        <f>IF(Transactions!J201-Transactions!I201&lt;&gt;"",Transactions!J201-Transactions!I201,"")</f>
        <v>0</v>
      </c>
      <c r="K201">
        <f>IF(Transactions!L201-Transactions!K201&lt;&gt;"",Transactions!L201-Transactions!K201,"")</f>
        <v>0</v>
      </c>
      <c r="L201">
        <f>IF(Transactions!N201-Transactions!M201&lt;&gt;"",Transactions!N201-Transactions!M201,"")</f>
        <v>0</v>
      </c>
      <c r="N201">
        <f t="shared" si="13"/>
        <v>0</v>
      </c>
      <c r="O201" t="b">
        <f t="shared" si="14"/>
        <v>1</v>
      </c>
      <c r="Q201">
        <f>IF(Transactions!Q201-Transactions!H201&lt;&gt;"",Transactions!Q201-Transactions!H201,"")</f>
        <v>0</v>
      </c>
      <c r="R201">
        <f t="shared" si="15"/>
        <v>0</v>
      </c>
    </row>
    <row r="202" spans="3:18" x14ac:dyDescent="0.3">
      <c r="C202" t="str">
        <f>IF(Transactions!C202&lt;&gt;"",Transactions!C202,"")</f>
        <v/>
      </c>
      <c r="D202" t="str">
        <f>IF(Transactions!D202&lt;&gt;"",Transactions!D202,"")</f>
        <v/>
      </c>
      <c r="E202" t="str">
        <f>IF(Transactions!E202&lt;&gt;"",Transactions!E202,"")</f>
        <v/>
      </c>
      <c r="F202" t="str">
        <f>IF(Transactions!F202&lt;&gt;"",Transactions!F202,"")</f>
        <v/>
      </c>
      <c r="H202">
        <f>IF(Transactions!H202-Transactions!G202&lt;&gt;"",Transactions!H202-Transactions!G202,"")</f>
        <v>0</v>
      </c>
      <c r="I202">
        <f>IF((Transactions!I202-Transactions!G202)-(Transactions!N202-Transactions!H202)&lt;&gt;"",(Transactions!I202-Transactions!G202)-(Transactions!N202-Transactions!H202),"")</f>
        <v>0</v>
      </c>
      <c r="J202">
        <f>IF(Transactions!J202-Transactions!I202&lt;&gt;"",Transactions!J202-Transactions!I202,"")</f>
        <v>0</v>
      </c>
      <c r="K202">
        <f>IF(Transactions!L202-Transactions!K202&lt;&gt;"",Transactions!L202-Transactions!K202,"")</f>
        <v>0</v>
      </c>
      <c r="L202">
        <f>IF(Transactions!N202-Transactions!M202&lt;&gt;"",Transactions!N202-Transactions!M202,"")</f>
        <v>0</v>
      </c>
      <c r="N202">
        <f t="shared" si="13"/>
        <v>0</v>
      </c>
      <c r="O202" t="b">
        <f t="shared" si="14"/>
        <v>1</v>
      </c>
      <c r="Q202">
        <f>IF(Transactions!Q202-Transactions!H202&lt;&gt;"",Transactions!Q202-Transactions!H202,"")</f>
        <v>0</v>
      </c>
      <c r="R202">
        <f t="shared" si="15"/>
        <v>0</v>
      </c>
    </row>
    <row r="203" spans="3:18" x14ac:dyDescent="0.3">
      <c r="C203" t="str">
        <f>IF(Transactions!C203&lt;&gt;"",Transactions!C203,"")</f>
        <v/>
      </c>
      <c r="D203" t="str">
        <f>IF(Transactions!D203&lt;&gt;"",Transactions!D203,"")</f>
        <v/>
      </c>
      <c r="E203" t="str">
        <f>IF(Transactions!E203&lt;&gt;"",Transactions!E203,"")</f>
        <v/>
      </c>
      <c r="F203" t="str">
        <f>IF(Transactions!F203&lt;&gt;"",Transactions!F203,"")</f>
        <v/>
      </c>
      <c r="H203">
        <f>IF(Transactions!H203-Transactions!G203&lt;&gt;"",Transactions!H203-Transactions!G203,"")</f>
        <v>0</v>
      </c>
      <c r="I203">
        <f>IF((Transactions!I203-Transactions!G203)-(Transactions!N203-Transactions!H203)&lt;&gt;"",(Transactions!I203-Transactions!G203)-(Transactions!N203-Transactions!H203),"")</f>
        <v>0</v>
      </c>
      <c r="J203">
        <f>IF(Transactions!J203-Transactions!I203&lt;&gt;"",Transactions!J203-Transactions!I203,"")</f>
        <v>0</v>
      </c>
      <c r="K203">
        <f>IF(Transactions!L203-Transactions!K203&lt;&gt;"",Transactions!L203-Transactions!K203,"")</f>
        <v>0</v>
      </c>
      <c r="L203">
        <f>IF(Transactions!N203-Transactions!M203&lt;&gt;"",Transactions!N203-Transactions!M203,"")</f>
        <v>0</v>
      </c>
      <c r="N203">
        <f t="shared" si="13"/>
        <v>0</v>
      </c>
      <c r="O203" t="b">
        <f t="shared" si="14"/>
        <v>1</v>
      </c>
      <c r="Q203">
        <f>IF(Transactions!Q203-Transactions!H203&lt;&gt;"",Transactions!Q203-Transactions!H203,"")</f>
        <v>0</v>
      </c>
      <c r="R203">
        <f t="shared" si="15"/>
        <v>0</v>
      </c>
    </row>
    <row r="204" spans="3:18" x14ac:dyDescent="0.3">
      <c r="C204" t="str">
        <f>IF(Transactions!C204&lt;&gt;"",Transactions!C204,"")</f>
        <v/>
      </c>
      <c r="D204" t="str">
        <f>IF(Transactions!D204&lt;&gt;"",Transactions!D204,"")</f>
        <v/>
      </c>
      <c r="E204" t="str">
        <f>IF(Transactions!E204&lt;&gt;"",Transactions!E204,"")</f>
        <v/>
      </c>
      <c r="F204" t="str">
        <f>IF(Transactions!F204&lt;&gt;"",Transactions!F204,"")</f>
        <v/>
      </c>
      <c r="H204">
        <f>IF(Transactions!H204-Transactions!G204&lt;&gt;"",Transactions!H204-Transactions!G204,"")</f>
        <v>0</v>
      </c>
      <c r="I204">
        <f>IF((Transactions!I204-Transactions!G204)-(Transactions!N204-Transactions!H204)&lt;&gt;"",(Transactions!I204-Transactions!G204)-(Transactions!N204-Transactions!H204),"")</f>
        <v>0</v>
      </c>
      <c r="J204">
        <f>IF(Transactions!J204-Transactions!I204&lt;&gt;"",Transactions!J204-Transactions!I204,"")</f>
        <v>0</v>
      </c>
      <c r="K204">
        <f>IF(Transactions!L204-Transactions!K204&lt;&gt;"",Transactions!L204-Transactions!K204,"")</f>
        <v>0</v>
      </c>
      <c r="L204">
        <f>IF(Transactions!N204-Transactions!M204&lt;&gt;"",Transactions!N204-Transactions!M204,"")</f>
        <v>0</v>
      </c>
      <c r="N204">
        <f t="shared" si="13"/>
        <v>0</v>
      </c>
      <c r="O204" t="b">
        <f t="shared" si="14"/>
        <v>1</v>
      </c>
      <c r="Q204">
        <f>IF(Transactions!Q204-Transactions!H204&lt;&gt;"",Transactions!Q204-Transactions!H204,"")</f>
        <v>0</v>
      </c>
      <c r="R204">
        <f t="shared" si="15"/>
        <v>0</v>
      </c>
    </row>
    <row r="205" spans="3:18" x14ac:dyDescent="0.3">
      <c r="C205" t="str">
        <f>IF(Transactions!C205&lt;&gt;"",Transactions!C205,"")</f>
        <v/>
      </c>
      <c r="D205" t="str">
        <f>IF(Transactions!D205&lt;&gt;"",Transactions!D205,"")</f>
        <v/>
      </c>
      <c r="E205" t="str">
        <f>IF(Transactions!E205&lt;&gt;"",Transactions!E205,"")</f>
        <v/>
      </c>
      <c r="F205" t="str">
        <f>IF(Transactions!F205&lt;&gt;"",Transactions!F205,"")</f>
        <v/>
      </c>
      <c r="H205">
        <f>IF(Transactions!H205-Transactions!G205&lt;&gt;"",Transactions!H205-Transactions!G205,"")</f>
        <v>0</v>
      </c>
      <c r="I205">
        <f>IF((Transactions!I205-Transactions!G205)-(Transactions!N205-Transactions!H205)&lt;&gt;"",(Transactions!I205-Transactions!G205)-(Transactions!N205-Transactions!H205),"")</f>
        <v>0</v>
      </c>
      <c r="J205">
        <f>IF(Transactions!J205-Transactions!I205&lt;&gt;"",Transactions!J205-Transactions!I205,"")</f>
        <v>0</v>
      </c>
      <c r="K205">
        <f>IF(Transactions!L205-Transactions!K205&lt;&gt;"",Transactions!L205-Transactions!K205,"")</f>
        <v>0</v>
      </c>
      <c r="L205">
        <f>IF(Transactions!N205-Transactions!M205&lt;&gt;"",Transactions!N205-Transactions!M205,"")</f>
        <v>0</v>
      </c>
      <c r="N205">
        <f t="shared" si="13"/>
        <v>0</v>
      </c>
      <c r="O205" t="b">
        <f t="shared" si="14"/>
        <v>1</v>
      </c>
      <c r="Q205">
        <f>IF(Transactions!Q205-Transactions!H205&lt;&gt;"",Transactions!Q205-Transactions!H205,"")</f>
        <v>0</v>
      </c>
      <c r="R205">
        <f t="shared" si="15"/>
        <v>0</v>
      </c>
    </row>
    <row r="206" spans="3:18" x14ac:dyDescent="0.3">
      <c r="C206" t="str">
        <f>IF(Transactions!C206&lt;&gt;"",Transactions!C206,"")</f>
        <v/>
      </c>
      <c r="D206" t="str">
        <f>IF(Transactions!D206&lt;&gt;"",Transactions!D206,"")</f>
        <v/>
      </c>
      <c r="E206" t="str">
        <f>IF(Transactions!E206&lt;&gt;"",Transactions!E206,"")</f>
        <v/>
      </c>
      <c r="F206" t="str">
        <f>IF(Transactions!F206&lt;&gt;"",Transactions!F206,"")</f>
        <v/>
      </c>
      <c r="H206">
        <f>IF(Transactions!H206-Transactions!G206&lt;&gt;"",Transactions!H206-Transactions!G206,"")</f>
        <v>0</v>
      </c>
      <c r="I206">
        <f>IF((Transactions!I206-Transactions!G206)-(Transactions!N206-Transactions!H206)&lt;&gt;"",(Transactions!I206-Transactions!G206)-(Transactions!N206-Transactions!H206),"")</f>
        <v>0</v>
      </c>
      <c r="J206">
        <f>IF(Transactions!J206-Transactions!I206&lt;&gt;"",Transactions!J206-Transactions!I206,"")</f>
        <v>0</v>
      </c>
      <c r="K206">
        <f>IF(Transactions!L206-Transactions!K206&lt;&gt;"",Transactions!L206-Transactions!K206,"")</f>
        <v>0</v>
      </c>
      <c r="L206">
        <f>IF(Transactions!N206-Transactions!M206&lt;&gt;"",Transactions!N206-Transactions!M206,"")</f>
        <v>0</v>
      </c>
      <c r="N206">
        <f t="shared" si="13"/>
        <v>0</v>
      </c>
      <c r="O206" t="b">
        <f t="shared" si="14"/>
        <v>1</v>
      </c>
      <c r="Q206">
        <f>IF(Transactions!Q206-Transactions!H206&lt;&gt;"",Transactions!Q206-Transactions!H206,"")</f>
        <v>0</v>
      </c>
      <c r="R206">
        <f t="shared" si="15"/>
        <v>0</v>
      </c>
    </row>
    <row r="207" spans="3:18" x14ac:dyDescent="0.3">
      <c r="C207" t="str">
        <f>IF(Transactions!C207&lt;&gt;"",Transactions!C207,"")</f>
        <v/>
      </c>
      <c r="D207" t="str">
        <f>IF(Transactions!D207&lt;&gt;"",Transactions!D207,"")</f>
        <v/>
      </c>
      <c r="E207" t="str">
        <f>IF(Transactions!E207&lt;&gt;"",Transactions!E207,"")</f>
        <v/>
      </c>
      <c r="F207" t="str">
        <f>IF(Transactions!F207&lt;&gt;"",Transactions!F207,"")</f>
        <v/>
      </c>
      <c r="H207">
        <f>IF(Transactions!H207-Transactions!G207&lt;&gt;"",Transactions!H207-Transactions!G207,"")</f>
        <v>0</v>
      </c>
      <c r="I207">
        <f>IF((Transactions!I207-Transactions!G207)-(Transactions!N207-Transactions!H207)&lt;&gt;"",(Transactions!I207-Transactions!G207)-(Transactions!N207-Transactions!H207),"")</f>
        <v>0</v>
      </c>
      <c r="J207">
        <f>IF(Transactions!J207-Transactions!I207&lt;&gt;"",Transactions!J207-Transactions!I207,"")</f>
        <v>0</v>
      </c>
      <c r="K207">
        <f>IF(Transactions!L207-Transactions!K207&lt;&gt;"",Transactions!L207-Transactions!K207,"")</f>
        <v>0</v>
      </c>
      <c r="L207">
        <f>IF(Transactions!N207-Transactions!M207&lt;&gt;"",Transactions!N207-Transactions!M207,"")</f>
        <v>0</v>
      </c>
      <c r="N207">
        <f t="shared" si="13"/>
        <v>0</v>
      </c>
      <c r="O207" t="b">
        <f t="shared" si="14"/>
        <v>1</v>
      </c>
      <c r="Q207">
        <f>IF(Transactions!Q207-Transactions!H207&lt;&gt;"",Transactions!Q207-Transactions!H207,"")</f>
        <v>0</v>
      </c>
      <c r="R207">
        <f t="shared" si="15"/>
        <v>0</v>
      </c>
    </row>
    <row r="208" spans="3:18" x14ac:dyDescent="0.3">
      <c r="C208" t="str">
        <f>IF(Transactions!C208&lt;&gt;"",Transactions!C208,"")</f>
        <v/>
      </c>
      <c r="D208" t="str">
        <f>IF(Transactions!D208&lt;&gt;"",Transactions!D208,"")</f>
        <v/>
      </c>
      <c r="E208" t="str">
        <f>IF(Transactions!E208&lt;&gt;"",Transactions!E208,"")</f>
        <v/>
      </c>
      <c r="F208" t="str">
        <f>IF(Transactions!F208&lt;&gt;"",Transactions!F208,"")</f>
        <v/>
      </c>
      <c r="H208">
        <f>IF(Transactions!H208-Transactions!G208&lt;&gt;"",Transactions!H208-Transactions!G208,"")</f>
        <v>0</v>
      </c>
      <c r="I208">
        <f>IF((Transactions!I208-Transactions!G208)-(Transactions!N208-Transactions!H208)&lt;&gt;"",(Transactions!I208-Transactions!G208)-(Transactions!N208-Transactions!H208),"")</f>
        <v>0</v>
      </c>
      <c r="J208">
        <f>IF(Transactions!J208-Transactions!I208&lt;&gt;"",Transactions!J208-Transactions!I208,"")</f>
        <v>0</v>
      </c>
      <c r="K208">
        <f>IF(Transactions!L208-Transactions!K208&lt;&gt;"",Transactions!L208-Transactions!K208,"")</f>
        <v>0</v>
      </c>
      <c r="L208">
        <f>IF(Transactions!N208-Transactions!M208&lt;&gt;"",Transactions!N208-Transactions!M208,"")</f>
        <v>0</v>
      </c>
      <c r="N208">
        <f t="shared" si="13"/>
        <v>0</v>
      </c>
      <c r="O208" t="b">
        <f t="shared" si="14"/>
        <v>1</v>
      </c>
      <c r="Q208">
        <f>IF(Transactions!Q208-Transactions!H208&lt;&gt;"",Transactions!Q208-Transactions!H208,"")</f>
        <v>0</v>
      </c>
      <c r="R208">
        <f t="shared" si="15"/>
        <v>0</v>
      </c>
    </row>
    <row r="209" spans="3:18" x14ac:dyDescent="0.3">
      <c r="C209" t="str">
        <f>IF(Transactions!C209&lt;&gt;"",Transactions!C209,"")</f>
        <v/>
      </c>
      <c r="D209" t="str">
        <f>IF(Transactions!D209&lt;&gt;"",Transactions!D209,"")</f>
        <v/>
      </c>
      <c r="E209" t="str">
        <f>IF(Transactions!E209&lt;&gt;"",Transactions!E209,"")</f>
        <v/>
      </c>
      <c r="F209" t="str">
        <f>IF(Transactions!F209&lt;&gt;"",Transactions!F209,"")</f>
        <v/>
      </c>
      <c r="H209">
        <f>IF(Transactions!H209-Transactions!G209&lt;&gt;"",Transactions!H209-Transactions!G209,"")</f>
        <v>0</v>
      </c>
      <c r="I209">
        <f>IF((Transactions!I209-Transactions!G209)-(Transactions!N209-Transactions!H209)&lt;&gt;"",(Transactions!I209-Transactions!G209)-(Transactions!N209-Transactions!H209),"")</f>
        <v>0</v>
      </c>
      <c r="J209">
        <f>IF(Transactions!J209-Transactions!I209&lt;&gt;"",Transactions!J209-Transactions!I209,"")</f>
        <v>0</v>
      </c>
      <c r="K209">
        <f>IF(Transactions!L209-Transactions!K209&lt;&gt;"",Transactions!L209-Transactions!K209,"")</f>
        <v>0</v>
      </c>
      <c r="L209">
        <f>IF(Transactions!N209-Transactions!M209&lt;&gt;"",Transactions!N209-Transactions!M209,"")</f>
        <v>0</v>
      </c>
      <c r="N209">
        <f t="shared" si="13"/>
        <v>0</v>
      </c>
      <c r="O209" t="b">
        <f t="shared" si="14"/>
        <v>1</v>
      </c>
      <c r="Q209">
        <f>IF(Transactions!Q209-Transactions!H209&lt;&gt;"",Transactions!Q209-Transactions!H209,"")</f>
        <v>0</v>
      </c>
      <c r="R209">
        <f t="shared" si="15"/>
        <v>0</v>
      </c>
    </row>
    <row r="210" spans="3:18" x14ac:dyDescent="0.3">
      <c r="C210" t="str">
        <f>IF(Transactions!C210&lt;&gt;"",Transactions!C210,"")</f>
        <v/>
      </c>
      <c r="D210" t="str">
        <f>IF(Transactions!D210&lt;&gt;"",Transactions!D210,"")</f>
        <v/>
      </c>
      <c r="E210" t="str">
        <f>IF(Transactions!E210&lt;&gt;"",Transactions!E210,"")</f>
        <v/>
      </c>
      <c r="F210" t="str">
        <f>IF(Transactions!F210&lt;&gt;"",Transactions!F210,"")</f>
        <v/>
      </c>
      <c r="H210">
        <f>IF(Transactions!H210-Transactions!G210&lt;&gt;"",Transactions!H210-Transactions!G210,"")</f>
        <v>0</v>
      </c>
      <c r="I210">
        <f>IF((Transactions!I210-Transactions!G210)-(Transactions!N210-Transactions!H210)&lt;&gt;"",(Transactions!I210-Transactions!G210)-(Transactions!N210-Transactions!H210),"")</f>
        <v>0</v>
      </c>
      <c r="J210">
        <f>IF(Transactions!J210-Transactions!I210&lt;&gt;"",Transactions!J210-Transactions!I210,"")</f>
        <v>0</v>
      </c>
      <c r="K210">
        <f>IF(Transactions!L210-Transactions!K210&lt;&gt;"",Transactions!L210-Transactions!K210,"")</f>
        <v>0</v>
      </c>
      <c r="L210">
        <f>IF(Transactions!N210-Transactions!M210&lt;&gt;"",Transactions!N210-Transactions!M210,"")</f>
        <v>0</v>
      </c>
      <c r="N210">
        <f t="shared" si="13"/>
        <v>0</v>
      </c>
      <c r="O210" t="b">
        <f t="shared" si="14"/>
        <v>1</v>
      </c>
      <c r="Q210">
        <f>IF(Transactions!Q210-Transactions!H210&lt;&gt;"",Transactions!Q210-Transactions!H210,"")</f>
        <v>0</v>
      </c>
      <c r="R210">
        <f t="shared" si="15"/>
        <v>0</v>
      </c>
    </row>
    <row r="211" spans="3:18" x14ac:dyDescent="0.3">
      <c r="C211" t="str">
        <f>IF(Transactions!C211&lt;&gt;"",Transactions!C211,"")</f>
        <v/>
      </c>
      <c r="D211" t="str">
        <f>IF(Transactions!D211&lt;&gt;"",Transactions!D211,"")</f>
        <v/>
      </c>
      <c r="E211" t="str">
        <f>IF(Transactions!E211&lt;&gt;"",Transactions!E211,"")</f>
        <v/>
      </c>
      <c r="F211" t="str">
        <f>IF(Transactions!F211&lt;&gt;"",Transactions!F211,"")</f>
        <v/>
      </c>
      <c r="H211">
        <f>IF(Transactions!H211-Transactions!G211&lt;&gt;"",Transactions!H211-Transactions!G211,"")</f>
        <v>0</v>
      </c>
      <c r="I211">
        <f>IF((Transactions!I211-Transactions!G211)-(Transactions!N211-Transactions!H211)&lt;&gt;"",(Transactions!I211-Transactions!G211)-(Transactions!N211-Transactions!H211),"")</f>
        <v>0</v>
      </c>
      <c r="J211">
        <f>IF(Transactions!J211-Transactions!I211&lt;&gt;"",Transactions!J211-Transactions!I211,"")</f>
        <v>0</v>
      </c>
      <c r="K211">
        <f>IF(Transactions!L211-Transactions!K211&lt;&gt;"",Transactions!L211-Transactions!K211,"")</f>
        <v>0</v>
      </c>
      <c r="L211">
        <f>IF(Transactions!N211-Transactions!M211&lt;&gt;"",Transactions!N211-Transactions!M211,"")</f>
        <v>0</v>
      </c>
      <c r="N211">
        <f t="shared" si="13"/>
        <v>0</v>
      </c>
      <c r="O211" t="b">
        <f t="shared" si="14"/>
        <v>1</v>
      </c>
      <c r="Q211">
        <f>IF(Transactions!Q211-Transactions!H211&lt;&gt;"",Transactions!Q211-Transactions!H211,"")</f>
        <v>0</v>
      </c>
      <c r="R211">
        <f t="shared" si="15"/>
        <v>0</v>
      </c>
    </row>
    <row r="212" spans="3:18" x14ac:dyDescent="0.3">
      <c r="C212" t="str">
        <f>IF(Transactions!C212&lt;&gt;"",Transactions!C212,"")</f>
        <v/>
      </c>
      <c r="D212" t="str">
        <f>IF(Transactions!D212&lt;&gt;"",Transactions!D212,"")</f>
        <v/>
      </c>
      <c r="E212" t="str">
        <f>IF(Transactions!E212&lt;&gt;"",Transactions!E212,"")</f>
        <v/>
      </c>
      <c r="F212" t="str">
        <f>IF(Transactions!F212&lt;&gt;"",Transactions!F212,"")</f>
        <v/>
      </c>
      <c r="H212">
        <f>IF(Transactions!H212-Transactions!G212&lt;&gt;"",Transactions!H212-Transactions!G212,"")</f>
        <v>0</v>
      </c>
      <c r="I212">
        <f>IF((Transactions!I212-Transactions!G212)-(Transactions!N212-Transactions!H212)&lt;&gt;"",(Transactions!I212-Transactions!G212)-(Transactions!N212-Transactions!H212),"")</f>
        <v>0</v>
      </c>
      <c r="J212">
        <f>IF(Transactions!J212-Transactions!I212&lt;&gt;"",Transactions!J212-Transactions!I212,"")</f>
        <v>0</v>
      </c>
      <c r="K212">
        <f>IF(Transactions!L212-Transactions!K212&lt;&gt;"",Transactions!L212-Transactions!K212,"")</f>
        <v>0</v>
      </c>
      <c r="L212">
        <f>IF(Transactions!N212-Transactions!M212&lt;&gt;"",Transactions!N212-Transactions!M212,"")</f>
        <v>0</v>
      </c>
      <c r="N212">
        <f t="shared" si="13"/>
        <v>0</v>
      </c>
      <c r="O212" t="b">
        <f t="shared" si="14"/>
        <v>1</v>
      </c>
      <c r="Q212">
        <f>IF(Transactions!Q212-Transactions!H212&lt;&gt;"",Transactions!Q212-Transactions!H212,"")</f>
        <v>0</v>
      </c>
      <c r="R212">
        <f t="shared" si="15"/>
        <v>0</v>
      </c>
    </row>
    <row r="213" spans="3:18" x14ac:dyDescent="0.3">
      <c r="C213" t="str">
        <f>IF(Transactions!C213&lt;&gt;"",Transactions!C213,"")</f>
        <v/>
      </c>
      <c r="D213" t="str">
        <f>IF(Transactions!D213&lt;&gt;"",Transactions!D213,"")</f>
        <v/>
      </c>
      <c r="E213" t="str">
        <f>IF(Transactions!E213&lt;&gt;"",Transactions!E213,"")</f>
        <v/>
      </c>
      <c r="F213" t="str">
        <f>IF(Transactions!F213&lt;&gt;"",Transactions!F213,"")</f>
        <v/>
      </c>
      <c r="H213">
        <f>IF(Transactions!H213-Transactions!G213&lt;&gt;"",Transactions!H213-Transactions!G213,"")</f>
        <v>0</v>
      </c>
      <c r="I213">
        <f>IF((Transactions!I213-Transactions!G213)-(Transactions!N213-Transactions!H213)&lt;&gt;"",(Transactions!I213-Transactions!G213)-(Transactions!N213-Transactions!H213),"")</f>
        <v>0</v>
      </c>
      <c r="J213">
        <f>IF(Transactions!J213-Transactions!I213&lt;&gt;"",Transactions!J213-Transactions!I213,"")</f>
        <v>0</v>
      </c>
      <c r="K213">
        <f>IF(Transactions!L213-Transactions!K213&lt;&gt;"",Transactions!L213-Transactions!K213,"")</f>
        <v>0</v>
      </c>
      <c r="L213">
        <f>IF(Transactions!N213-Transactions!M213&lt;&gt;"",Transactions!N213-Transactions!M213,"")</f>
        <v>0</v>
      </c>
      <c r="N213">
        <f t="shared" si="13"/>
        <v>0</v>
      </c>
      <c r="O213" t="b">
        <f t="shared" si="14"/>
        <v>1</v>
      </c>
      <c r="Q213">
        <f>IF(Transactions!Q213-Transactions!H213&lt;&gt;"",Transactions!Q213-Transactions!H213,"")</f>
        <v>0</v>
      </c>
      <c r="R213">
        <f t="shared" si="15"/>
        <v>0</v>
      </c>
    </row>
    <row r="214" spans="3:18" x14ac:dyDescent="0.3">
      <c r="C214" t="str">
        <f>IF(Transactions!C214&lt;&gt;"",Transactions!C214,"")</f>
        <v/>
      </c>
      <c r="D214" t="str">
        <f>IF(Transactions!D214&lt;&gt;"",Transactions!D214,"")</f>
        <v/>
      </c>
      <c r="E214" t="str">
        <f>IF(Transactions!E214&lt;&gt;"",Transactions!E214,"")</f>
        <v/>
      </c>
      <c r="F214" t="str">
        <f>IF(Transactions!F214&lt;&gt;"",Transactions!F214,"")</f>
        <v/>
      </c>
      <c r="H214">
        <f>IF(Transactions!H214-Transactions!G214&lt;&gt;"",Transactions!H214-Transactions!G214,"")</f>
        <v>0</v>
      </c>
      <c r="I214">
        <f>IF((Transactions!I214-Transactions!G214)-(Transactions!N214-Transactions!H214)&lt;&gt;"",(Transactions!I214-Transactions!G214)-(Transactions!N214-Transactions!H214),"")</f>
        <v>0</v>
      </c>
      <c r="J214">
        <f>IF(Transactions!J214-Transactions!I214&lt;&gt;"",Transactions!J214-Transactions!I214,"")</f>
        <v>0</v>
      </c>
      <c r="K214">
        <f>IF(Transactions!L214-Transactions!K214&lt;&gt;"",Transactions!L214-Transactions!K214,"")</f>
        <v>0</v>
      </c>
      <c r="L214">
        <f>IF(Transactions!N214-Transactions!M214&lt;&gt;"",Transactions!N214-Transactions!M214,"")</f>
        <v>0</v>
      </c>
      <c r="N214">
        <f t="shared" si="13"/>
        <v>0</v>
      </c>
      <c r="O214" t="b">
        <f t="shared" si="14"/>
        <v>1</v>
      </c>
      <c r="Q214">
        <f>IF(Transactions!Q214-Transactions!H214&lt;&gt;"",Transactions!Q214-Transactions!H214,"")</f>
        <v>0</v>
      </c>
      <c r="R214">
        <f t="shared" si="15"/>
        <v>0</v>
      </c>
    </row>
    <row r="215" spans="3:18" x14ac:dyDescent="0.3">
      <c r="C215" t="str">
        <f>IF(Transactions!C215&lt;&gt;"",Transactions!C215,"")</f>
        <v/>
      </c>
      <c r="D215" t="str">
        <f>IF(Transactions!D215&lt;&gt;"",Transactions!D215,"")</f>
        <v/>
      </c>
      <c r="E215" t="str">
        <f>IF(Transactions!E215&lt;&gt;"",Transactions!E215,"")</f>
        <v/>
      </c>
      <c r="F215" t="str">
        <f>IF(Transactions!F215&lt;&gt;"",Transactions!F215,"")</f>
        <v/>
      </c>
      <c r="H215">
        <f>IF(Transactions!H215-Transactions!G215&lt;&gt;"",Transactions!H215-Transactions!G215,"")</f>
        <v>0</v>
      </c>
      <c r="I215">
        <f>IF((Transactions!I215-Transactions!G215)-(Transactions!N215-Transactions!H215)&lt;&gt;"",(Transactions!I215-Transactions!G215)-(Transactions!N215-Transactions!H215),"")</f>
        <v>0</v>
      </c>
      <c r="J215">
        <f>IF(Transactions!J215-Transactions!I215&lt;&gt;"",Transactions!J215-Transactions!I215,"")</f>
        <v>0</v>
      </c>
      <c r="K215">
        <f>IF(Transactions!L215-Transactions!K215&lt;&gt;"",Transactions!L215-Transactions!K215,"")</f>
        <v>0</v>
      </c>
      <c r="L215">
        <f>IF(Transactions!N215-Transactions!M215&lt;&gt;"",Transactions!N215-Transactions!M215,"")</f>
        <v>0</v>
      </c>
      <c r="N215">
        <f t="shared" ref="N215:N278" si="16">SUM(I215:L215)</f>
        <v>0</v>
      </c>
      <c r="O215" t="b">
        <f t="shared" ref="O215:O278" si="17">H215=N215</f>
        <v>1</v>
      </c>
      <c r="Q215">
        <f>IF(Transactions!Q215-Transactions!H215&lt;&gt;"",Transactions!Q215-Transactions!H215,"")</f>
        <v>0</v>
      </c>
      <c r="R215">
        <f t="shared" si="15"/>
        <v>0</v>
      </c>
    </row>
    <row r="216" spans="3:18" x14ac:dyDescent="0.3">
      <c r="C216" t="str">
        <f>IF(Transactions!C216&lt;&gt;"",Transactions!C216,"")</f>
        <v/>
      </c>
      <c r="D216" t="str">
        <f>IF(Transactions!D216&lt;&gt;"",Transactions!D216,"")</f>
        <v/>
      </c>
      <c r="E216" t="str">
        <f>IF(Transactions!E216&lt;&gt;"",Transactions!E216,"")</f>
        <v/>
      </c>
      <c r="F216" t="str">
        <f>IF(Transactions!F216&lt;&gt;"",Transactions!F216,"")</f>
        <v/>
      </c>
      <c r="H216">
        <f>IF(Transactions!H216-Transactions!G216&lt;&gt;"",Transactions!H216-Transactions!G216,"")</f>
        <v>0</v>
      </c>
      <c r="I216">
        <f>IF((Transactions!I216-Transactions!G216)-(Transactions!N216-Transactions!H216)&lt;&gt;"",(Transactions!I216-Transactions!G216)-(Transactions!N216-Transactions!H216),"")</f>
        <v>0</v>
      </c>
      <c r="J216">
        <f>IF(Transactions!J216-Transactions!I216&lt;&gt;"",Transactions!J216-Transactions!I216,"")</f>
        <v>0</v>
      </c>
      <c r="K216">
        <f>IF(Transactions!L216-Transactions!K216&lt;&gt;"",Transactions!L216-Transactions!K216,"")</f>
        <v>0</v>
      </c>
      <c r="L216">
        <f>IF(Transactions!N216-Transactions!M216&lt;&gt;"",Transactions!N216-Transactions!M216,"")</f>
        <v>0</v>
      </c>
      <c r="N216">
        <f t="shared" si="16"/>
        <v>0</v>
      </c>
      <c r="O216" t="b">
        <f t="shared" si="17"/>
        <v>1</v>
      </c>
      <c r="Q216">
        <f>IF(Transactions!Q216-Transactions!H216&lt;&gt;"",Transactions!Q216-Transactions!H216,"")</f>
        <v>0</v>
      </c>
      <c r="R216">
        <f t="shared" si="15"/>
        <v>0</v>
      </c>
    </row>
    <row r="217" spans="3:18" x14ac:dyDescent="0.3">
      <c r="C217" t="str">
        <f>IF(Transactions!C217&lt;&gt;"",Transactions!C217,"")</f>
        <v/>
      </c>
      <c r="D217" t="str">
        <f>IF(Transactions!D217&lt;&gt;"",Transactions!D217,"")</f>
        <v/>
      </c>
      <c r="E217" t="str">
        <f>IF(Transactions!E217&lt;&gt;"",Transactions!E217,"")</f>
        <v/>
      </c>
      <c r="F217" t="str">
        <f>IF(Transactions!F217&lt;&gt;"",Transactions!F217,"")</f>
        <v/>
      </c>
      <c r="H217">
        <f>IF(Transactions!H217-Transactions!G217&lt;&gt;"",Transactions!H217-Transactions!G217,"")</f>
        <v>0</v>
      </c>
      <c r="I217">
        <f>IF((Transactions!I217-Transactions!G217)-(Transactions!N217-Transactions!H217)&lt;&gt;"",(Transactions!I217-Transactions!G217)-(Transactions!N217-Transactions!H217),"")</f>
        <v>0</v>
      </c>
      <c r="J217">
        <f>IF(Transactions!J217-Transactions!I217&lt;&gt;"",Transactions!J217-Transactions!I217,"")</f>
        <v>0</v>
      </c>
      <c r="K217">
        <f>IF(Transactions!L217-Transactions!K217&lt;&gt;"",Transactions!L217-Transactions!K217,"")</f>
        <v>0</v>
      </c>
      <c r="L217">
        <f>IF(Transactions!N217-Transactions!M217&lt;&gt;"",Transactions!N217-Transactions!M217,"")</f>
        <v>0</v>
      </c>
      <c r="N217">
        <f t="shared" si="16"/>
        <v>0</v>
      </c>
      <c r="O217" t="b">
        <f t="shared" si="17"/>
        <v>1</v>
      </c>
      <c r="Q217">
        <f>IF(Transactions!Q217-Transactions!H217&lt;&gt;"",Transactions!Q217-Transactions!H217,"")</f>
        <v>0</v>
      </c>
      <c r="R217">
        <f t="shared" si="15"/>
        <v>0</v>
      </c>
    </row>
    <row r="218" spans="3:18" x14ac:dyDescent="0.3">
      <c r="C218" t="str">
        <f>IF(Transactions!C218&lt;&gt;"",Transactions!C218,"")</f>
        <v/>
      </c>
      <c r="D218" t="str">
        <f>IF(Transactions!D218&lt;&gt;"",Transactions!D218,"")</f>
        <v/>
      </c>
      <c r="E218" t="str">
        <f>IF(Transactions!E218&lt;&gt;"",Transactions!E218,"")</f>
        <v/>
      </c>
      <c r="F218" t="str">
        <f>IF(Transactions!F218&lt;&gt;"",Transactions!F218,"")</f>
        <v/>
      </c>
      <c r="H218">
        <f>IF(Transactions!H218-Transactions!G218&lt;&gt;"",Transactions!H218-Transactions!G218,"")</f>
        <v>0</v>
      </c>
      <c r="I218">
        <f>IF((Transactions!I218-Transactions!G218)-(Transactions!N218-Transactions!H218)&lt;&gt;"",(Transactions!I218-Transactions!G218)-(Transactions!N218-Transactions!H218),"")</f>
        <v>0</v>
      </c>
      <c r="J218">
        <f>IF(Transactions!J218-Transactions!I218&lt;&gt;"",Transactions!J218-Transactions!I218,"")</f>
        <v>0</v>
      </c>
      <c r="K218">
        <f>IF(Transactions!L218-Transactions!K218&lt;&gt;"",Transactions!L218-Transactions!K218,"")</f>
        <v>0</v>
      </c>
      <c r="L218">
        <f>IF(Transactions!N218-Transactions!M218&lt;&gt;"",Transactions!N218-Transactions!M218,"")</f>
        <v>0</v>
      </c>
      <c r="N218">
        <f t="shared" si="16"/>
        <v>0</v>
      </c>
      <c r="O218" t="b">
        <f t="shared" si="17"/>
        <v>1</v>
      </c>
      <c r="Q218">
        <f>IF(Transactions!Q218-Transactions!H218&lt;&gt;"",Transactions!Q218-Transactions!H218,"")</f>
        <v>0</v>
      </c>
      <c r="R218">
        <f t="shared" si="15"/>
        <v>0</v>
      </c>
    </row>
    <row r="219" spans="3:18" x14ac:dyDescent="0.3">
      <c r="C219" t="str">
        <f>IF(Transactions!C219&lt;&gt;"",Transactions!C219,"")</f>
        <v/>
      </c>
      <c r="D219" t="str">
        <f>IF(Transactions!D219&lt;&gt;"",Transactions!D219,"")</f>
        <v/>
      </c>
      <c r="E219" t="str">
        <f>IF(Transactions!E219&lt;&gt;"",Transactions!E219,"")</f>
        <v/>
      </c>
      <c r="F219" t="str">
        <f>IF(Transactions!F219&lt;&gt;"",Transactions!F219,"")</f>
        <v/>
      </c>
      <c r="H219">
        <f>IF(Transactions!H219-Transactions!G219&lt;&gt;"",Transactions!H219-Transactions!G219,"")</f>
        <v>0</v>
      </c>
      <c r="I219">
        <f>IF((Transactions!I219-Transactions!G219)-(Transactions!N219-Transactions!H219)&lt;&gt;"",(Transactions!I219-Transactions!G219)-(Transactions!N219-Transactions!H219),"")</f>
        <v>0</v>
      </c>
      <c r="J219">
        <f>IF(Transactions!J219-Transactions!I219&lt;&gt;"",Transactions!J219-Transactions!I219,"")</f>
        <v>0</v>
      </c>
      <c r="K219">
        <f>IF(Transactions!L219-Transactions!K219&lt;&gt;"",Transactions!L219-Transactions!K219,"")</f>
        <v>0</v>
      </c>
      <c r="L219">
        <f>IF(Transactions!N219-Transactions!M219&lt;&gt;"",Transactions!N219-Transactions!M219,"")</f>
        <v>0</v>
      </c>
      <c r="N219">
        <f t="shared" si="16"/>
        <v>0</v>
      </c>
      <c r="O219" t="b">
        <f t="shared" si="17"/>
        <v>1</v>
      </c>
      <c r="Q219">
        <f>IF(Transactions!Q219-Transactions!H219&lt;&gt;"",Transactions!Q219-Transactions!H219,"")</f>
        <v>0</v>
      </c>
      <c r="R219">
        <f t="shared" si="15"/>
        <v>0</v>
      </c>
    </row>
    <row r="220" spans="3:18" x14ac:dyDescent="0.3">
      <c r="C220" t="str">
        <f>IF(Transactions!C220&lt;&gt;"",Transactions!C220,"")</f>
        <v/>
      </c>
      <c r="D220" t="str">
        <f>IF(Transactions!D220&lt;&gt;"",Transactions!D220,"")</f>
        <v/>
      </c>
      <c r="E220" t="str">
        <f>IF(Transactions!E220&lt;&gt;"",Transactions!E220,"")</f>
        <v/>
      </c>
      <c r="F220" t="str">
        <f>IF(Transactions!F220&lt;&gt;"",Transactions!F220,"")</f>
        <v/>
      </c>
      <c r="H220">
        <f>IF(Transactions!H220-Transactions!G220&lt;&gt;"",Transactions!H220-Transactions!G220,"")</f>
        <v>0</v>
      </c>
      <c r="I220">
        <f>IF((Transactions!I220-Transactions!G220)-(Transactions!N220-Transactions!H220)&lt;&gt;"",(Transactions!I220-Transactions!G220)-(Transactions!N220-Transactions!H220),"")</f>
        <v>0</v>
      </c>
      <c r="J220">
        <f>IF(Transactions!J220-Transactions!I220&lt;&gt;"",Transactions!J220-Transactions!I220,"")</f>
        <v>0</v>
      </c>
      <c r="K220">
        <f>IF(Transactions!L220-Transactions!K220&lt;&gt;"",Transactions!L220-Transactions!K220,"")</f>
        <v>0</v>
      </c>
      <c r="L220">
        <f>IF(Transactions!N220-Transactions!M220&lt;&gt;"",Transactions!N220-Transactions!M220,"")</f>
        <v>0</v>
      </c>
      <c r="N220">
        <f t="shared" si="16"/>
        <v>0</v>
      </c>
      <c r="O220" t="b">
        <f t="shared" si="17"/>
        <v>1</v>
      </c>
      <c r="Q220">
        <f>IF(Transactions!Q220-Transactions!H220&lt;&gt;"",Transactions!Q220-Transactions!H220,"")</f>
        <v>0</v>
      </c>
      <c r="R220">
        <f t="shared" si="15"/>
        <v>0</v>
      </c>
    </row>
    <row r="221" spans="3:18" x14ac:dyDescent="0.3">
      <c r="C221" t="str">
        <f>IF(Transactions!C221&lt;&gt;"",Transactions!C221,"")</f>
        <v/>
      </c>
      <c r="D221" t="str">
        <f>IF(Transactions!D221&lt;&gt;"",Transactions!D221,"")</f>
        <v/>
      </c>
      <c r="E221" t="str">
        <f>IF(Transactions!E221&lt;&gt;"",Transactions!E221,"")</f>
        <v/>
      </c>
      <c r="F221" t="str">
        <f>IF(Transactions!F221&lt;&gt;"",Transactions!F221,"")</f>
        <v/>
      </c>
      <c r="H221">
        <f>IF(Transactions!H221-Transactions!G221&lt;&gt;"",Transactions!H221-Transactions!G221,"")</f>
        <v>0</v>
      </c>
      <c r="I221">
        <f>IF((Transactions!I221-Transactions!G221)-(Transactions!N221-Transactions!H221)&lt;&gt;"",(Transactions!I221-Transactions!G221)-(Transactions!N221-Transactions!H221),"")</f>
        <v>0</v>
      </c>
      <c r="J221">
        <f>IF(Transactions!J221-Transactions!I221&lt;&gt;"",Transactions!J221-Transactions!I221,"")</f>
        <v>0</v>
      </c>
      <c r="K221">
        <f>IF(Transactions!L221-Transactions!K221&lt;&gt;"",Transactions!L221-Transactions!K221,"")</f>
        <v>0</v>
      </c>
      <c r="L221">
        <f>IF(Transactions!N221-Transactions!M221&lt;&gt;"",Transactions!N221-Transactions!M221,"")</f>
        <v>0</v>
      </c>
      <c r="N221">
        <f t="shared" si="16"/>
        <v>0</v>
      </c>
      <c r="O221" t="b">
        <f t="shared" si="17"/>
        <v>1</v>
      </c>
      <c r="Q221">
        <f>IF(Transactions!Q221-Transactions!H221&lt;&gt;"",Transactions!Q221-Transactions!H221,"")</f>
        <v>0</v>
      </c>
      <c r="R221">
        <f t="shared" si="15"/>
        <v>0</v>
      </c>
    </row>
    <row r="222" spans="3:18" x14ac:dyDescent="0.3">
      <c r="C222" t="str">
        <f>IF(Transactions!C222&lt;&gt;"",Transactions!C222,"")</f>
        <v/>
      </c>
      <c r="D222" t="str">
        <f>IF(Transactions!D222&lt;&gt;"",Transactions!D222,"")</f>
        <v/>
      </c>
      <c r="E222" t="str">
        <f>IF(Transactions!E222&lt;&gt;"",Transactions!E222,"")</f>
        <v/>
      </c>
      <c r="F222" t="str">
        <f>IF(Transactions!F222&lt;&gt;"",Transactions!F222,"")</f>
        <v/>
      </c>
      <c r="H222">
        <f>IF(Transactions!H222-Transactions!G222&lt;&gt;"",Transactions!H222-Transactions!G222,"")</f>
        <v>0</v>
      </c>
      <c r="I222">
        <f>IF((Transactions!I222-Transactions!G222)-(Transactions!N222-Transactions!H222)&lt;&gt;"",(Transactions!I222-Transactions!G222)-(Transactions!N222-Transactions!H222),"")</f>
        <v>0</v>
      </c>
      <c r="J222">
        <f>IF(Transactions!J222-Transactions!I222&lt;&gt;"",Transactions!J222-Transactions!I222,"")</f>
        <v>0</v>
      </c>
      <c r="K222">
        <f>IF(Transactions!L222-Transactions!K222&lt;&gt;"",Transactions!L222-Transactions!K222,"")</f>
        <v>0</v>
      </c>
      <c r="L222">
        <f>IF(Transactions!N222-Transactions!M222&lt;&gt;"",Transactions!N222-Transactions!M222,"")</f>
        <v>0</v>
      </c>
      <c r="N222">
        <f t="shared" si="16"/>
        <v>0</v>
      </c>
      <c r="O222" t="b">
        <f t="shared" si="17"/>
        <v>1</v>
      </c>
      <c r="Q222">
        <f>IF(Transactions!Q222-Transactions!H222&lt;&gt;"",Transactions!Q222-Transactions!H222,"")</f>
        <v>0</v>
      </c>
      <c r="R222">
        <f t="shared" si="15"/>
        <v>0</v>
      </c>
    </row>
    <row r="223" spans="3:18" x14ac:dyDescent="0.3">
      <c r="C223" t="str">
        <f>IF(Transactions!C223&lt;&gt;"",Transactions!C223,"")</f>
        <v/>
      </c>
      <c r="D223" t="str">
        <f>IF(Transactions!D223&lt;&gt;"",Transactions!D223,"")</f>
        <v/>
      </c>
      <c r="E223" t="str">
        <f>IF(Transactions!E223&lt;&gt;"",Transactions!E223,"")</f>
        <v/>
      </c>
      <c r="F223" t="str">
        <f>IF(Transactions!F223&lt;&gt;"",Transactions!F223,"")</f>
        <v/>
      </c>
      <c r="H223">
        <f>IF(Transactions!H223-Transactions!G223&lt;&gt;"",Transactions!H223-Transactions!G223,"")</f>
        <v>0</v>
      </c>
      <c r="I223">
        <f>IF((Transactions!I223-Transactions!G223)-(Transactions!N223-Transactions!H223)&lt;&gt;"",(Transactions!I223-Transactions!G223)-(Transactions!N223-Transactions!H223),"")</f>
        <v>0</v>
      </c>
      <c r="J223">
        <f>IF(Transactions!J223-Transactions!I223&lt;&gt;"",Transactions!J223-Transactions!I223,"")</f>
        <v>0</v>
      </c>
      <c r="K223">
        <f>IF(Transactions!L223-Transactions!K223&lt;&gt;"",Transactions!L223-Transactions!K223,"")</f>
        <v>0</v>
      </c>
      <c r="L223">
        <f>IF(Transactions!N223-Transactions!M223&lt;&gt;"",Transactions!N223-Transactions!M223,"")</f>
        <v>0</v>
      </c>
      <c r="N223">
        <f t="shared" si="16"/>
        <v>0</v>
      </c>
      <c r="O223" t="b">
        <f t="shared" si="17"/>
        <v>1</v>
      </c>
      <c r="Q223">
        <f>IF(Transactions!Q223-Transactions!H223&lt;&gt;"",Transactions!Q223-Transactions!H223,"")</f>
        <v>0</v>
      </c>
      <c r="R223">
        <f t="shared" si="15"/>
        <v>0</v>
      </c>
    </row>
    <row r="224" spans="3:18" x14ac:dyDescent="0.3">
      <c r="C224" t="str">
        <f>IF(Transactions!C224&lt;&gt;"",Transactions!C224,"")</f>
        <v/>
      </c>
      <c r="D224" t="str">
        <f>IF(Transactions!D224&lt;&gt;"",Transactions!D224,"")</f>
        <v/>
      </c>
      <c r="E224" t="str">
        <f>IF(Transactions!E224&lt;&gt;"",Transactions!E224,"")</f>
        <v/>
      </c>
      <c r="F224" t="str">
        <f>IF(Transactions!F224&lt;&gt;"",Transactions!F224,"")</f>
        <v/>
      </c>
      <c r="H224">
        <f>IF(Transactions!H224-Transactions!G224&lt;&gt;"",Transactions!H224-Transactions!G224,"")</f>
        <v>0</v>
      </c>
      <c r="I224">
        <f>IF((Transactions!I224-Transactions!G224)-(Transactions!N224-Transactions!H224)&lt;&gt;"",(Transactions!I224-Transactions!G224)-(Transactions!N224-Transactions!H224),"")</f>
        <v>0</v>
      </c>
      <c r="J224">
        <f>IF(Transactions!J224-Transactions!I224&lt;&gt;"",Transactions!J224-Transactions!I224,"")</f>
        <v>0</v>
      </c>
      <c r="K224">
        <f>IF(Transactions!L224-Transactions!K224&lt;&gt;"",Transactions!L224-Transactions!K224,"")</f>
        <v>0</v>
      </c>
      <c r="L224">
        <f>IF(Transactions!N224-Transactions!M224&lt;&gt;"",Transactions!N224-Transactions!M224,"")</f>
        <v>0</v>
      </c>
      <c r="N224">
        <f t="shared" si="16"/>
        <v>0</v>
      </c>
      <c r="O224" t="b">
        <f t="shared" si="17"/>
        <v>1</v>
      </c>
      <c r="Q224">
        <f>IF(Transactions!Q224-Transactions!H224&lt;&gt;"",Transactions!Q224-Transactions!H224,"")</f>
        <v>0</v>
      </c>
      <c r="R224">
        <f t="shared" si="15"/>
        <v>0</v>
      </c>
    </row>
    <row r="225" spans="3:18" x14ac:dyDescent="0.3">
      <c r="C225" t="str">
        <f>IF(Transactions!C225&lt;&gt;"",Transactions!C225,"")</f>
        <v/>
      </c>
      <c r="D225" t="str">
        <f>IF(Transactions!D225&lt;&gt;"",Transactions!D225,"")</f>
        <v/>
      </c>
      <c r="E225" t="str">
        <f>IF(Transactions!E225&lt;&gt;"",Transactions!E225,"")</f>
        <v/>
      </c>
      <c r="F225" t="str">
        <f>IF(Transactions!F225&lt;&gt;"",Transactions!F225,"")</f>
        <v/>
      </c>
      <c r="H225">
        <f>IF(Transactions!H225-Transactions!G225&lt;&gt;"",Transactions!H225-Transactions!G225,"")</f>
        <v>0</v>
      </c>
      <c r="I225">
        <f>IF((Transactions!I225-Transactions!G225)-(Transactions!N225-Transactions!H225)&lt;&gt;"",(Transactions!I225-Transactions!G225)-(Transactions!N225-Transactions!H225),"")</f>
        <v>0</v>
      </c>
      <c r="J225">
        <f>IF(Transactions!J225-Transactions!I225&lt;&gt;"",Transactions!J225-Transactions!I225,"")</f>
        <v>0</v>
      </c>
      <c r="K225">
        <f>IF(Transactions!L225-Transactions!K225&lt;&gt;"",Transactions!L225-Transactions!K225,"")</f>
        <v>0</v>
      </c>
      <c r="L225">
        <f>IF(Transactions!N225-Transactions!M225&lt;&gt;"",Transactions!N225-Transactions!M225,"")</f>
        <v>0</v>
      </c>
      <c r="N225">
        <f t="shared" si="16"/>
        <v>0</v>
      </c>
      <c r="O225" t="b">
        <f t="shared" si="17"/>
        <v>1</v>
      </c>
      <c r="Q225">
        <f>IF(Transactions!Q225-Transactions!H225&lt;&gt;"",Transactions!Q225-Transactions!H225,"")</f>
        <v>0</v>
      </c>
      <c r="R225">
        <f t="shared" si="15"/>
        <v>0</v>
      </c>
    </row>
    <row r="226" spans="3:18" x14ac:dyDescent="0.3">
      <c r="C226" t="str">
        <f>IF(Transactions!C226&lt;&gt;"",Transactions!C226,"")</f>
        <v/>
      </c>
      <c r="D226" t="str">
        <f>IF(Transactions!D226&lt;&gt;"",Transactions!D226,"")</f>
        <v/>
      </c>
      <c r="E226" t="str">
        <f>IF(Transactions!E226&lt;&gt;"",Transactions!E226,"")</f>
        <v/>
      </c>
      <c r="F226" t="str">
        <f>IF(Transactions!F226&lt;&gt;"",Transactions!F226,"")</f>
        <v/>
      </c>
      <c r="H226">
        <f>IF(Transactions!H226-Transactions!G226&lt;&gt;"",Transactions!H226-Transactions!G226,"")</f>
        <v>0</v>
      </c>
      <c r="I226">
        <f>IF((Transactions!I226-Transactions!G226)-(Transactions!N226-Transactions!H226)&lt;&gt;"",(Transactions!I226-Transactions!G226)-(Transactions!N226-Transactions!H226),"")</f>
        <v>0</v>
      </c>
      <c r="J226">
        <f>IF(Transactions!J226-Transactions!I226&lt;&gt;"",Transactions!J226-Transactions!I226,"")</f>
        <v>0</v>
      </c>
      <c r="K226">
        <f>IF(Transactions!L226-Transactions!K226&lt;&gt;"",Transactions!L226-Transactions!K226,"")</f>
        <v>0</v>
      </c>
      <c r="L226">
        <f>IF(Transactions!N226-Transactions!M226&lt;&gt;"",Transactions!N226-Transactions!M226,"")</f>
        <v>0</v>
      </c>
      <c r="N226">
        <f t="shared" si="16"/>
        <v>0</v>
      </c>
      <c r="O226" t="b">
        <f t="shared" si="17"/>
        <v>1</v>
      </c>
      <c r="Q226">
        <f>IF(Transactions!Q226-Transactions!H226&lt;&gt;"",Transactions!Q226-Transactions!H226,"")</f>
        <v>0</v>
      </c>
      <c r="R226">
        <f t="shared" si="15"/>
        <v>0</v>
      </c>
    </row>
    <row r="227" spans="3:18" x14ac:dyDescent="0.3">
      <c r="C227" t="str">
        <f>IF(Transactions!C227&lt;&gt;"",Transactions!C227,"")</f>
        <v/>
      </c>
      <c r="D227" t="str">
        <f>IF(Transactions!D227&lt;&gt;"",Transactions!D227,"")</f>
        <v/>
      </c>
      <c r="E227" t="str">
        <f>IF(Transactions!E227&lt;&gt;"",Transactions!E227,"")</f>
        <v/>
      </c>
      <c r="F227" t="str">
        <f>IF(Transactions!F227&lt;&gt;"",Transactions!F227,"")</f>
        <v/>
      </c>
      <c r="H227">
        <f>IF(Transactions!H227-Transactions!G227&lt;&gt;"",Transactions!H227-Transactions!G227,"")</f>
        <v>0</v>
      </c>
      <c r="I227">
        <f>IF((Transactions!I227-Transactions!G227)-(Transactions!N227-Transactions!H227)&lt;&gt;"",(Transactions!I227-Transactions!G227)-(Transactions!N227-Transactions!H227),"")</f>
        <v>0</v>
      </c>
      <c r="J227">
        <f>IF(Transactions!J227-Transactions!I227&lt;&gt;"",Transactions!J227-Transactions!I227,"")</f>
        <v>0</v>
      </c>
      <c r="K227">
        <f>IF(Transactions!L227-Transactions!K227&lt;&gt;"",Transactions!L227-Transactions!K227,"")</f>
        <v>0</v>
      </c>
      <c r="L227">
        <f>IF(Transactions!N227-Transactions!M227&lt;&gt;"",Transactions!N227-Transactions!M227,"")</f>
        <v>0</v>
      </c>
      <c r="N227">
        <f t="shared" si="16"/>
        <v>0</v>
      </c>
      <c r="O227" t="b">
        <f t="shared" si="17"/>
        <v>1</v>
      </c>
      <c r="Q227">
        <f>IF(Transactions!Q227-Transactions!H227&lt;&gt;"",Transactions!Q227-Transactions!H227,"")</f>
        <v>0</v>
      </c>
      <c r="R227">
        <f t="shared" si="15"/>
        <v>0</v>
      </c>
    </row>
    <row r="228" spans="3:18" x14ac:dyDescent="0.3">
      <c r="C228" t="str">
        <f>IF(Transactions!C228&lt;&gt;"",Transactions!C228,"")</f>
        <v/>
      </c>
      <c r="D228" t="str">
        <f>IF(Transactions!D228&lt;&gt;"",Transactions!D228,"")</f>
        <v/>
      </c>
      <c r="E228" t="str">
        <f>IF(Transactions!E228&lt;&gt;"",Transactions!E228,"")</f>
        <v/>
      </c>
      <c r="F228" t="str">
        <f>IF(Transactions!F228&lt;&gt;"",Transactions!F228,"")</f>
        <v/>
      </c>
      <c r="H228">
        <f>IF(Transactions!H228-Transactions!G228&lt;&gt;"",Transactions!H228-Transactions!G228,"")</f>
        <v>0</v>
      </c>
      <c r="I228">
        <f>IF((Transactions!I228-Transactions!G228)-(Transactions!N228-Transactions!H228)&lt;&gt;"",(Transactions!I228-Transactions!G228)-(Transactions!N228-Transactions!H228),"")</f>
        <v>0</v>
      </c>
      <c r="J228">
        <f>IF(Transactions!J228-Transactions!I228&lt;&gt;"",Transactions!J228-Transactions!I228,"")</f>
        <v>0</v>
      </c>
      <c r="K228">
        <f>IF(Transactions!L228-Transactions!K228&lt;&gt;"",Transactions!L228-Transactions!K228,"")</f>
        <v>0</v>
      </c>
      <c r="L228">
        <f>IF(Transactions!N228-Transactions!M228&lt;&gt;"",Transactions!N228-Transactions!M228,"")</f>
        <v>0</v>
      </c>
      <c r="N228">
        <f t="shared" si="16"/>
        <v>0</v>
      </c>
      <c r="O228" t="b">
        <f t="shared" si="17"/>
        <v>1</v>
      </c>
      <c r="Q228">
        <f>IF(Transactions!Q228-Transactions!H228&lt;&gt;"",Transactions!Q228-Transactions!H228,"")</f>
        <v>0</v>
      </c>
      <c r="R228">
        <f t="shared" si="15"/>
        <v>0</v>
      </c>
    </row>
    <row r="229" spans="3:18" x14ac:dyDescent="0.3">
      <c r="C229" t="str">
        <f>IF(Transactions!C229&lt;&gt;"",Transactions!C229,"")</f>
        <v/>
      </c>
      <c r="D229" t="str">
        <f>IF(Transactions!D229&lt;&gt;"",Transactions!D229,"")</f>
        <v/>
      </c>
      <c r="E229" t="str">
        <f>IF(Transactions!E229&lt;&gt;"",Transactions!E229,"")</f>
        <v/>
      </c>
      <c r="F229" t="str">
        <f>IF(Transactions!F229&lt;&gt;"",Transactions!F229,"")</f>
        <v/>
      </c>
      <c r="H229">
        <f>IF(Transactions!H229-Transactions!G229&lt;&gt;"",Transactions!H229-Transactions!G229,"")</f>
        <v>0</v>
      </c>
      <c r="I229">
        <f>IF((Transactions!I229-Transactions!G229)-(Transactions!N229-Transactions!H229)&lt;&gt;"",(Transactions!I229-Transactions!G229)-(Transactions!N229-Transactions!H229),"")</f>
        <v>0</v>
      </c>
      <c r="J229">
        <f>IF(Transactions!J229-Transactions!I229&lt;&gt;"",Transactions!J229-Transactions!I229,"")</f>
        <v>0</v>
      </c>
      <c r="K229">
        <f>IF(Transactions!L229-Transactions!K229&lt;&gt;"",Transactions!L229-Transactions!K229,"")</f>
        <v>0</v>
      </c>
      <c r="L229">
        <f>IF(Transactions!N229-Transactions!M229&lt;&gt;"",Transactions!N229-Transactions!M229,"")</f>
        <v>0</v>
      </c>
      <c r="N229">
        <f t="shared" si="16"/>
        <v>0</v>
      </c>
      <c r="O229" t="b">
        <f t="shared" si="17"/>
        <v>1</v>
      </c>
      <c r="Q229">
        <f>IF(Transactions!Q229-Transactions!H229&lt;&gt;"",Transactions!Q229-Transactions!H229,"")</f>
        <v>0</v>
      </c>
      <c r="R229">
        <f t="shared" si="15"/>
        <v>0</v>
      </c>
    </row>
    <row r="230" spans="3:18" x14ac:dyDescent="0.3">
      <c r="C230" t="str">
        <f>IF(Transactions!C230&lt;&gt;"",Transactions!C230,"")</f>
        <v/>
      </c>
      <c r="D230" t="str">
        <f>IF(Transactions!D230&lt;&gt;"",Transactions!D230,"")</f>
        <v/>
      </c>
      <c r="E230" t="str">
        <f>IF(Transactions!E230&lt;&gt;"",Transactions!E230,"")</f>
        <v/>
      </c>
      <c r="F230" t="str">
        <f>IF(Transactions!F230&lt;&gt;"",Transactions!F230,"")</f>
        <v/>
      </c>
      <c r="H230">
        <f>IF(Transactions!H230-Transactions!G230&lt;&gt;"",Transactions!H230-Transactions!G230,"")</f>
        <v>0</v>
      </c>
      <c r="I230">
        <f>IF((Transactions!I230-Transactions!G230)-(Transactions!N230-Transactions!H230)&lt;&gt;"",(Transactions!I230-Transactions!G230)-(Transactions!N230-Transactions!H230),"")</f>
        <v>0</v>
      </c>
      <c r="J230">
        <f>IF(Transactions!J230-Transactions!I230&lt;&gt;"",Transactions!J230-Transactions!I230,"")</f>
        <v>0</v>
      </c>
      <c r="K230">
        <f>IF(Transactions!L230-Transactions!K230&lt;&gt;"",Transactions!L230-Transactions!K230,"")</f>
        <v>0</v>
      </c>
      <c r="L230">
        <f>IF(Transactions!N230-Transactions!M230&lt;&gt;"",Transactions!N230-Transactions!M230,"")</f>
        <v>0</v>
      </c>
      <c r="N230">
        <f t="shared" si="16"/>
        <v>0</v>
      </c>
      <c r="O230" t="b">
        <f t="shared" si="17"/>
        <v>1</v>
      </c>
      <c r="Q230">
        <f>IF(Transactions!Q230-Transactions!H230&lt;&gt;"",Transactions!Q230-Transactions!H230,"")</f>
        <v>0</v>
      </c>
      <c r="R230">
        <f t="shared" si="15"/>
        <v>0</v>
      </c>
    </row>
    <row r="231" spans="3:18" x14ac:dyDescent="0.3">
      <c r="C231" t="str">
        <f>IF(Transactions!C231&lt;&gt;"",Transactions!C231,"")</f>
        <v/>
      </c>
      <c r="D231" t="str">
        <f>IF(Transactions!D231&lt;&gt;"",Transactions!D231,"")</f>
        <v/>
      </c>
      <c r="E231" t="str">
        <f>IF(Transactions!E231&lt;&gt;"",Transactions!E231,"")</f>
        <v/>
      </c>
      <c r="F231" t="str">
        <f>IF(Transactions!F231&lt;&gt;"",Transactions!F231,"")</f>
        <v/>
      </c>
      <c r="H231">
        <f>IF(Transactions!H231-Transactions!G231&lt;&gt;"",Transactions!H231-Transactions!G231,"")</f>
        <v>0</v>
      </c>
      <c r="I231">
        <f>IF((Transactions!I231-Transactions!G231)-(Transactions!N231-Transactions!H231)&lt;&gt;"",(Transactions!I231-Transactions!G231)-(Transactions!N231-Transactions!H231),"")</f>
        <v>0</v>
      </c>
      <c r="J231">
        <f>IF(Transactions!J231-Transactions!I231&lt;&gt;"",Transactions!J231-Transactions!I231,"")</f>
        <v>0</v>
      </c>
      <c r="K231">
        <f>IF(Transactions!L231-Transactions!K231&lt;&gt;"",Transactions!L231-Transactions!K231,"")</f>
        <v>0</v>
      </c>
      <c r="L231">
        <f>IF(Transactions!N231-Transactions!M231&lt;&gt;"",Transactions!N231-Transactions!M231,"")</f>
        <v>0</v>
      </c>
      <c r="N231">
        <f t="shared" si="16"/>
        <v>0</v>
      </c>
      <c r="O231" t="b">
        <f t="shared" si="17"/>
        <v>1</v>
      </c>
      <c r="Q231">
        <f>IF(Transactions!Q231-Transactions!H231&lt;&gt;"",Transactions!Q231-Transactions!H231,"")</f>
        <v>0</v>
      </c>
      <c r="R231">
        <f t="shared" si="15"/>
        <v>0</v>
      </c>
    </row>
    <row r="232" spans="3:18" x14ac:dyDescent="0.3">
      <c r="C232" t="str">
        <f>IF(Transactions!C232&lt;&gt;"",Transactions!C232,"")</f>
        <v/>
      </c>
      <c r="D232" t="str">
        <f>IF(Transactions!D232&lt;&gt;"",Transactions!D232,"")</f>
        <v/>
      </c>
      <c r="E232" t="str">
        <f>IF(Transactions!E232&lt;&gt;"",Transactions!E232,"")</f>
        <v/>
      </c>
      <c r="F232" t="str">
        <f>IF(Transactions!F232&lt;&gt;"",Transactions!F232,"")</f>
        <v/>
      </c>
      <c r="H232">
        <f>IF(Transactions!H232-Transactions!G232&lt;&gt;"",Transactions!H232-Transactions!G232,"")</f>
        <v>0</v>
      </c>
      <c r="I232">
        <f>IF((Transactions!I232-Transactions!G232)-(Transactions!N232-Transactions!H232)&lt;&gt;"",(Transactions!I232-Transactions!G232)-(Transactions!N232-Transactions!H232),"")</f>
        <v>0</v>
      </c>
      <c r="J232">
        <f>IF(Transactions!J232-Transactions!I232&lt;&gt;"",Transactions!J232-Transactions!I232,"")</f>
        <v>0</v>
      </c>
      <c r="K232">
        <f>IF(Transactions!L232-Transactions!K232&lt;&gt;"",Transactions!L232-Transactions!K232,"")</f>
        <v>0</v>
      </c>
      <c r="L232">
        <f>IF(Transactions!N232-Transactions!M232&lt;&gt;"",Transactions!N232-Transactions!M232,"")</f>
        <v>0</v>
      </c>
      <c r="N232">
        <f t="shared" si="16"/>
        <v>0</v>
      </c>
      <c r="O232" t="b">
        <f t="shared" si="17"/>
        <v>1</v>
      </c>
      <c r="Q232">
        <f>IF(Transactions!Q232-Transactions!H232&lt;&gt;"",Transactions!Q232-Transactions!H232,"")</f>
        <v>0</v>
      </c>
      <c r="R232">
        <f t="shared" si="15"/>
        <v>0</v>
      </c>
    </row>
    <row r="233" spans="3:18" x14ac:dyDescent="0.3">
      <c r="C233" t="str">
        <f>IF(Transactions!C233&lt;&gt;"",Transactions!C233,"")</f>
        <v/>
      </c>
      <c r="D233" t="str">
        <f>IF(Transactions!D233&lt;&gt;"",Transactions!D233,"")</f>
        <v/>
      </c>
      <c r="E233" t="str">
        <f>IF(Transactions!E233&lt;&gt;"",Transactions!E233,"")</f>
        <v/>
      </c>
      <c r="F233" t="str">
        <f>IF(Transactions!F233&lt;&gt;"",Transactions!F233,"")</f>
        <v/>
      </c>
      <c r="H233">
        <f>IF(Transactions!H233-Transactions!G233&lt;&gt;"",Transactions!H233-Transactions!G233,"")</f>
        <v>0</v>
      </c>
      <c r="I233">
        <f>IF((Transactions!I233-Transactions!G233)-(Transactions!N233-Transactions!H233)&lt;&gt;"",(Transactions!I233-Transactions!G233)-(Transactions!N233-Transactions!H233),"")</f>
        <v>0</v>
      </c>
      <c r="J233">
        <f>IF(Transactions!J233-Transactions!I233&lt;&gt;"",Transactions!J233-Transactions!I233,"")</f>
        <v>0</v>
      </c>
      <c r="K233">
        <f>IF(Transactions!L233-Transactions!K233&lt;&gt;"",Transactions!L233-Transactions!K233,"")</f>
        <v>0</v>
      </c>
      <c r="L233">
        <f>IF(Transactions!N233-Transactions!M233&lt;&gt;"",Transactions!N233-Transactions!M233,"")</f>
        <v>0</v>
      </c>
      <c r="N233">
        <f t="shared" si="16"/>
        <v>0</v>
      </c>
      <c r="O233" t="b">
        <f t="shared" si="17"/>
        <v>1</v>
      </c>
      <c r="Q233">
        <f>IF(Transactions!Q233-Transactions!H233&lt;&gt;"",Transactions!Q233-Transactions!H233,"")</f>
        <v>0</v>
      </c>
      <c r="R233">
        <f t="shared" si="15"/>
        <v>0</v>
      </c>
    </row>
    <row r="234" spans="3:18" x14ac:dyDescent="0.3">
      <c r="C234" t="str">
        <f>IF(Transactions!C234&lt;&gt;"",Transactions!C234,"")</f>
        <v/>
      </c>
      <c r="D234" t="str">
        <f>IF(Transactions!D234&lt;&gt;"",Transactions!D234,"")</f>
        <v/>
      </c>
      <c r="E234" t="str">
        <f>IF(Transactions!E234&lt;&gt;"",Transactions!E234,"")</f>
        <v/>
      </c>
      <c r="F234" t="str">
        <f>IF(Transactions!F234&lt;&gt;"",Transactions!F234,"")</f>
        <v/>
      </c>
      <c r="H234">
        <f>IF(Transactions!H234-Transactions!G234&lt;&gt;"",Transactions!H234-Transactions!G234,"")</f>
        <v>0</v>
      </c>
      <c r="I234">
        <f>IF((Transactions!I234-Transactions!G234)-(Transactions!N234-Transactions!H234)&lt;&gt;"",(Transactions!I234-Transactions!G234)-(Transactions!N234-Transactions!H234),"")</f>
        <v>0</v>
      </c>
      <c r="J234">
        <f>IF(Transactions!J234-Transactions!I234&lt;&gt;"",Transactions!J234-Transactions!I234,"")</f>
        <v>0</v>
      </c>
      <c r="K234">
        <f>IF(Transactions!L234-Transactions!K234&lt;&gt;"",Transactions!L234-Transactions!K234,"")</f>
        <v>0</v>
      </c>
      <c r="L234">
        <f>IF(Transactions!N234-Transactions!M234&lt;&gt;"",Transactions!N234-Transactions!M234,"")</f>
        <v>0</v>
      </c>
      <c r="N234">
        <f t="shared" si="16"/>
        <v>0</v>
      </c>
      <c r="O234" t="b">
        <f t="shared" si="17"/>
        <v>1</v>
      </c>
      <c r="Q234">
        <f>IF(Transactions!Q234-Transactions!H234&lt;&gt;"",Transactions!Q234-Transactions!H234,"")</f>
        <v>0</v>
      </c>
      <c r="R234">
        <f t="shared" si="15"/>
        <v>0</v>
      </c>
    </row>
    <row r="235" spans="3:18" x14ac:dyDescent="0.3">
      <c r="C235" t="str">
        <f>IF(Transactions!C235&lt;&gt;"",Transactions!C235,"")</f>
        <v/>
      </c>
      <c r="D235" t="str">
        <f>IF(Transactions!D235&lt;&gt;"",Transactions!D235,"")</f>
        <v/>
      </c>
      <c r="E235" t="str">
        <f>IF(Transactions!E235&lt;&gt;"",Transactions!E235,"")</f>
        <v/>
      </c>
      <c r="F235" t="str">
        <f>IF(Transactions!F235&lt;&gt;"",Transactions!F235,"")</f>
        <v/>
      </c>
      <c r="H235">
        <f>IF(Transactions!H235-Transactions!G235&lt;&gt;"",Transactions!H235-Transactions!G235,"")</f>
        <v>0</v>
      </c>
      <c r="I235">
        <f>IF((Transactions!I235-Transactions!G235)-(Transactions!N235-Transactions!H235)&lt;&gt;"",(Transactions!I235-Transactions!G235)-(Transactions!N235-Transactions!H235),"")</f>
        <v>0</v>
      </c>
      <c r="J235">
        <f>IF(Transactions!J235-Transactions!I235&lt;&gt;"",Transactions!J235-Transactions!I235,"")</f>
        <v>0</v>
      </c>
      <c r="K235">
        <f>IF(Transactions!L235-Transactions!K235&lt;&gt;"",Transactions!L235-Transactions!K235,"")</f>
        <v>0</v>
      </c>
      <c r="L235">
        <f>IF(Transactions!N235-Transactions!M235&lt;&gt;"",Transactions!N235-Transactions!M235,"")</f>
        <v>0</v>
      </c>
      <c r="N235">
        <f t="shared" si="16"/>
        <v>0</v>
      </c>
      <c r="O235" t="b">
        <f t="shared" si="17"/>
        <v>1</v>
      </c>
      <c r="Q235">
        <f>IF(Transactions!Q235-Transactions!H235&lt;&gt;"",Transactions!Q235-Transactions!H235,"")</f>
        <v>0</v>
      </c>
      <c r="R235">
        <f t="shared" si="15"/>
        <v>0</v>
      </c>
    </row>
    <row r="236" spans="3:18" x14ac:dyDescent="0.3">
      <c r="C236" t="str">
        <f>IF(Transactions!C236&lt;&gt;"",Transactions!C236,"")</f>
        <v/>
      </c>
      <c r="D236" t="str">
        <f>IF(Transactions!D236&lt;&gt;"",Transactions!D236,"")</f>
        <v/>
      </c>
      <c r="E236" t="str">
        <f>IF(Transactions!E236&lt;&gt;"",Transactions!E236,"")</f>
        <v/>
      </c>
      <c r="F236" t="str">
        <f>IF(Transactions!F236&lt;&gt;"",Transactions!F236,"")</f>
        <v/>
      </c>
      <c r="H236">
        <f>IF(Transactions!H236-Transactions!G236&lt;&gt;"",Transactions!H236-Transactions!G236,"")</f>
        <v>0</v>
      </c>
      <c r="I236">
        <f>IF((Transactions!I236-Transactions!G236)-(Transactions!N236-Transactions!H236)&lt;&gt;"",(Transactions!I236-Transactions!G236)-(Transactions!N236-Transactions!H236),"")</f>
        <v>0</v>
      </c>
      <c r="J236">
        <f>IF(Transactions!J236-Transactions!I236&lt;&gt;"",Transactions!J236-Transactions!I236,"")</f>
        <v>0</v>
      </c>
      <c r="K236">
        <f>IF(Transactions!L236-Transactions!K236&lt;&gt;"",Transactions!L236-Transactions!K236,"")</f>
        <v>0</v>
      </c>
      <c r="L236">
        <f>IF(Transactions!N236-Transactions!M236&lt;&gt;"",Transactions!N236-Transactions!M236,"")</f>
        <v>0</v>
      </c>
      <c r="N236">
        <f t="shared" si="16"/>
        <v>0</v>
      </c>
      <c r="O236" t="b">
        <f t="shared" si="17"/>
        <v>1</v>
      </c>
      <c r="Q236">
        <f>IF(Transactions!Q236-Transactions!H236&lt;&gt;"",Transactions!Q236-Transactions!H236,"")</f>
        <v>0</v>
      </c>
      <c r="R236">
        <f t="shared" si="15"/>
        <v>0</v>
      </c>
    </row>
    <row r="237" spans="3:18" x14ac:dyDescent="0.3">
      <c r="C237" t="str">
        <f>IF(Transactions!C237&lt;&gt;"",Transactions!C237,"")</f>
        <v/>
      </c>
      <c r="D237" t="str">
        <f>IF(Transactions!D237&lt;&gt;"",Transactions!D237,"")</f>
        <v/>
      </c>
      <c r="E237" t="str">
        <f>IF(Transactions!E237&lt;&gt;"",Transactions!E237,"")</f>
        <v/>
      </c>
      <c r="F237" t="str">
        <f>IF(Transactions!F237&lt;&gt;"",Transactions!F237,"")</f>
        <v/>
      </c>
      <c r="H237">
        <f>IF(Transactions!H237-Transactions!G237&lt;&gt;"",Transactions!H237-Transactions!G237,"")</f>
        <v>0</v>
      </c>
      <c r="I237">
        <f>IF((Transactions!I237-Transactions!G237)-(Transactions!N237-Transactions!H237)&lt;&gt;"",(Transactions!I237-Transactions!G237)-(Transactions!N237-Transactions!H237),"")</f>
        <v>0</v>
      </c>
      <c r="J237">
        <f>IF(Transactions!J237-Transactions!I237&lt;&gt;"",Transactions!J237-Transactions!I237,"")</f>
        <v>0</v>
      </c>
      <c r="K237">
        <f>IF(Transactions!L237-Transactions!K237&lt;&gt;"",Transactions!L237-Transactions!K237,"")</f>
        <v>0</v>
      </c>
      <c r="L237">
        <f>IF(Transactions!N237-Transactions!M237&lt;&gt;"",Transactions!N237-Transactions!M237,"")</f>
        <v>0</v>
      </c>
      <c r="N237">
        <f t="shared" si="16"/>
        <v>0</v>
      </c>
      <c r="O237" t="b">
        <f t="shared" si="17"/>
        <v>1</v>
      </c>
      <c r="Q237">
        <f>IF(Transactions!Q237-Transactions!H237&lt;&gt;"",Transactions!Q237-Transactions!H237,"")</f>
        <v>0</v>
      </c>
      <c r="R237">
        <f t="shared" si="15"/>
        <v>0</v>
      </c>
    </row>
    <row r="238" spans="3:18" x14ac:dyDescent="0.3">
      <c r="C238" t="str">
        <f>IF(Transactions!C238&lt;&gt;"",Transactions!C238,"")</f>
        <v/>
      </c>
      <c r="D238" t="str">
        <f>IF(Transactions!D238&lt;&gt;"",Transactions!D238,"")</f>
        <v/>
      </c>
      <c r="E238" t="str">
        <f>IF(Transactions!E238&lt;&gt;"",Transactions!E238,"")</f>
        <v/>
      </c>
      <c r="F238" t="str">
        <f>IF(Transactions!F238&lt;&gt;"",Transactions!F238,"")</f>
        <v/>
      </c>
      <c r="H238">
        <f>IF(Transactions!H238-Transactions!G238&lt;&gt;"",Transactions!H238-Transactions!G238,"")</f>
        <v>0</v>
      </c>
      <c r="I238">
        <f>IF((Transactions!I238-Transactions!G238)-(Transactions!N238-Transactions!H238)&lt;&gt;"",(Transactions!I238-Transactions!G238)-(Transactions!N238-Transactions!H238),"")</f>
        <v>0</v>
      </c>
      <c r="J238">
        <f>IF(Transactions!J238-Transactions!I238&lt;&gt;"",Transactions!J238-Transactions!I238,"")</f>
        <v>0</v>
      </c>
      <c r="K238">
        <f>IF(Transactions!L238-Transactions!K238&lt;&gt;"",Transactions!L238-Transactions!K238,"")</f>
        <v>0</v>
      </c>
      <c r="L238">
        <f>IF(Transactions!N238-Transactions!M238&lt;&gt;"",Transactions!N238-Transactions!M238,"")</f>
        <v>0</v>
      </c>
      <c r="N238">
        <f t="shared" si="16"/>
        <v>0</v>
      </c>
      <c r="O238" t="b">
        <f t="shared" si="17"/>
        <v>1</v>
      </c>
      <c r="Q238">
        <f>IF(Transactions!Q238-Transactions!H238&lt;&gt;"",Transactions!Q238-Transactions!H238,"")</f>
        <v>0</v>
      </c>
      <c r="R238">
        <f t="shared" si="15"/>
        <v>0</v>
      </c>
    </row>
    <row r="239" spans="3:18" x14ac:dyDescent="0.3">
      <c r="C239" t="str">
        <f>IF(Transactions!C239&lt;&gt;"",Transactions!C239,"")</f>
        <v/>
      </c>
      <c r="D239" t="str">
        <f>IF(Transactions!D239&lt;&gt;"",Transactions!D239,"")</f>
        <v/>
      </c>
      <c r="E239" t="str">
        <f>IF(Transactions!E239&lt;&gt;"",Transactions!E239,"")</f>
        <v/>
      </c>
      <c r="F239" t="str">
        <f>IF(Transactions!F239&lt;&gt;"",Transactions!F239,"")</f>
        <v/>
      </c>
      <c r="H239">
        <f>IF(Transactions!H239-Transactions!G239&lt;&gt;"",Transactions!H239-Transactions!G239,"")</f>
        <v>0</v>
      </c>
      <c r="I239">
        <f>IF((Transactions!I239-Transactions!G239)-(Transactions!N239-Transactions!H239)&lt;&gt;"",(Transactions!I239-Transactions!G239)-(Transactions!N239-Transactions!H239),"")</f>
        <v>0</v>
      </c>
      <c r="J239">
        <f>IF(Transactions!J239-Transactions!I239&lt;&gt;"",Transactions!J239-Transactions!I239,"")</f>
        <v>0</v>
      </c>
      <c r="K239">
        <f>IF(Transactions!L239-Transactions!K239&lt;&gt;"",Transactions!L239-Transactions!K239,"")</f>
        <v>0</v>
      </c>
      <c r="L239">
        <f>IF(Transactions!N239-Transactions!M239&lt;&gt;"",Transactions!N239-Transactions!M239,"")</f>
        <v>0</v>
      </c>
      <c r="N239">
        <f t="shared" si="16"/>
        <v>0</v>
      </c>
      <c r="O239" t="b">
        <f t="shared" si="17"/>
        <v>1</v>
      </c>
      <c r="Q239">
        <f>IF(Transactions!Q239-Transactions!H239&lt;&gt;"",Transactions!Q239-Transactions!H239,"")</f>
        <v>0</v>
      </c>
      <c r="R239">
        <f t="shared" si="15"/>
        <v>0</v>
      </c>
    </row>
    <row r="240" spans="3:18" x14ac:dyDescent="0.3">
      <c r="C240" t="str">
        <f>IF(Transactions!C240&lt;&gt;"",Transactions!C240,"")</f>
        <v/>
      </c>
      <c r="D240" t="str">
        <f>IF(Transactions!D240&lt;&gt;"",Transactions!D240,"")</f>
        <v/>
      </c>
      <c r="E240" t="str">
        <f>IF(Transactions!E240&lt;&gt;"",Transactions!E240,"")</f>
        <v/>
      </c>
      <c r="F240" t="str">
        <f>IF(Transactions!F240&lt;&gt;"",Transactions!F240,"")</f>
        <v/>
      </c>
      <c r="H240">
        <f>IF(Transactions!H240-Transactions!G240&lt;&gt;"",Transactions!H240-Transactions!G240,"")</f>
        <v>0</v>
      </c>
      <c r="I240">
        <f>IF((Transactions!I240-Transactions!G240)-(Transactions!N240-Transactions!H240)&lt;&gt;"",(Transactions!I240-Transactions!G240)-(Transactions!N240-Transactions!H240),"")</f>
        <v>0</v>
      </c>
      <c r="J240">
        <f>IF(Transactions!J240-Transactions!I240&lt;&gt;"",Transactions!J240-Transactions!I240,"")</f>
        <v>0</v>
      </c>
      <c r="K240">
        <f>IF(Transactions!L240-Transactions!K240&lt;&gt;"",Transactions!L240-Transactions!K240,"")</f>
        <v>0</v>
      </c>
      <c r="L240">
        <f>IF(Transactions!N240-Transactions!M240&lt;&gt;"",Transactions!N240-Transactions!M240,"")</f>
        <v>0</v>
      </c>
      <c r="N240">
        <f t="shared" si="16"/>
        <v>0</v>
      </c>
      <c r="O240" t="b">
        <f t="shared" si="17"/>
        <v>1</v>
      </c>
      <c r="Q240">
        <f>IF(Transactions!Q240-Transactions!H240&lt;&gt;"",Transactions!Q240-Transactions!H240,"")</f>
        <v>0</v>
      </c>
      <c r="R240">
        <f t="shared" si="15"/>
        <v>0</v>
      </c>
    </row>
    <row r="241" spans="3:18" x14ac:dyDescent="0.3">
      <c r="C241" t="str">
        <f>IF(Transactions!C241&lt;&gt;"",Transactions!C241,"")</f>
        <v/>
      </c>
      <c r="D241" t="str">
        <f>IF(Transactions!D241&lt;&gt;"",Transactions!D241,"")</f>
        <v/>
      </c>
      <c r="E241" t="str">
        <f>IF(Transactions!E241&lt;&gt;"",Transactions!E241,"")</f>
        <v/>
      </c>
      <c r="F241" t="str">
        <f>IF(Transactions!F241&lt;&gt;"",Transactions!F241,"")</f>
        <v/>
      </c>
      <c r="H241">
        <f>IF(Transactions!H241-Transactions!G241&lt;&gt;"",Transactions!H241-Transactions!G241,"")</f>
        <v>0</v>
      </c>
      <c r="I241">
        <f>IF((Transactions!I241-Transactions!G241)-(Transactions!N241-Transactions!H241)&lt;&gt;"",(Transactions!I241-Transactions!G241)-(Transactions!N241-Transactions!H241),"")</f>
        <v>0</v>
      </c>
      <c r="J241">
        <f>IF(Transactions!J241-Transactions!I241&lt;&gt;"",Transactions!J241-Transactions!I241,"")</f>
        <v>0</v>
      </c>
      <c r="K241">
        <f>IF(Transactions!L241-Transactions!K241&lt;&gt;"",Transactions!L241-Transactions!K241,"")</f>
        <v>0</v>
      </c>
      <c r="L241">
        <f>IF(Transactions!N241-Transactions!M241&lt;&gt;"",Transactions!N241-Transactions!M241,"")</f>
        <v>0</v>
      </c>
      <c r="N241">
        <f t="shared" si="16"/>
        <v>0</v>
      </c>
      <c r="O241" t="b">
        <f t="shared" si="17"/>
        <v>1</v>
      </c>
      <c r="Q241">
        <f>IF(Transactions!Q241-Transactions!H241&lt;&gt;"",Transactions!Q241-Transactions!H241,"")</f>
        <v>0</v>
      </c>
      <c r="R241">
        <f t="shared" si="15"/>
        <v>0</v>
      </c>
    </row>
    <row r="242" spans="3:18" x14ac:dyDescent="0.3">
      <c r="C242" t="str">
        <f>IF(Transactions!C242&lt;&gt;"",Transactions!C242,"")</f>
        <v/>
      </c>
      <c r="D242" t="str">
        <f>IF(Transactions!D242&lt;&gt;"",Transactions!D242,"")</f>
        <v/>
      </c>
      <c r="E242" t="str">
        <f>IF(Transactions!E242&lt;&gt;"",Transactions!E242,"")</f>
        <v/>
      </c>
      <c r="F242" t="str">
        <f>IF(Transactions!F242&lt;&gt;"",Transactions!F242,"")</f>
        <v/>
      </c>
      <c r="H242">
        <f>IF(Transactions!H242-Transactions!G242&lt;&gt;"",Transactions!H242-Transactions!G242,"")</f>
        <v>0</v>
      </c>
      <c r="I242">
        <f>IF((Transactions!I242-Transactions!G242)-(Transactions!N242-Transactions!H242)&lt;&gt;"",(Transactions!I242-Transactions!G242)-(Transactions!N242-Transactions!H242),"")</f>
        <v>0</v>
      </c>
      <c r="J242">
        <f>IF(Transactions!J242-Transactions!I242&lt;&gt;"",Transactions!J242-Transactions!I242,"")</f>
        <v>0</v>
      </c>
      <c r="K242">
        <f>IF(Transactions!L242-Transactions!K242&lt;&gt;"",Transactions!L242-Transactions!K242,"")</f>
        <v>0</v>
      </c>
      <c r="L242">
        <f>IF(Transactions!N242-Transactions!M242&lt;&gt;"",Transactions!N242-Transactions!M242,"")</f>
        <v>0</v>
      </c>
      <c r="N242">
        <f t="shared" si="16"/>
        <v>0</v>
      </c>
      <c r="O242" t="b">
        <f t="shared" si="17"/>
        <v>1</v>
      </c>
      <c r="Q242">
        <f>IF(Transactions!Q242-Transactions!H242&lt;&gt;"",Transactions!Q242-Transactions!H242,"")</f>
        <v>0</v>
      </c>
      <c r="R242">
        <f t="shared" si="15"/>
        <v>0</v>
      </c>
    </row>
    <row r="243" spans="3:18" x14ac:dyDescent="0.3">
      <c r="C243" t="str">
        <f>IF(Transactions!C243&lt;&gt;"",Transactions!C243,"")</f>
        <v/>
      </c>
      <c r="D243" t="str">
        <f>IF(Transactions!D243&lt;&gt;"",Transactions!D243,"")</f>
        <v/>
      </c>
      <c r="E243" t="str">
        <f>IF(Transactions!E243&lt;&gt;"",Transactions!E243,"")</f>
        <v/>
      </c>
      <c r="F243" t="str">
        <f>IF(Transactions!F243&lt;&gt;"",Transactions!F243,"")</f>
        <v/>
      </c>
      <c r="H243">
        <f>IF(Transactions!H243-Transactions!G243&lt;&gt;"",Transactions!H243-Transactions!G243,"")</f>
        <v>0</v>
      </c>
      <c r="I243">
        <f>IF((Transactions!I243-Transactions!G243)-(Transactions!N243-Transactions!H243)&lt;&gt;"",(Transactions!I243-Transactions!G243)-(Transactions!N243-Transactions!H243),"")</f>
        <v>0</v>
      </c>
      <c r="J243">
        <f>IF(Transactions!J243-Transactions!I243&lt;&gt;"",Transactions!J243-Transactions!I243,"")</f>
        <v>0</v>
      </c>
      <c r="K243">
        <f>IF(Transactions!L243-Transactions!K243&lt;&gt;"",Transactions!L243-Transactions!K243,"")</f>
        <v>0</v>
      </c>
      <c r="L243">
        <f>IF(Transactions!N243-Transactions!M243&lt;&gt;"",Transactions!N243-Transactions!M243,"")</f>
        <v>0</v>
      </c>
      <c r="N243">
        <f t="shared" si="16"/>
        <v>0</v>
      </c>
      <c r="O243" t="b">
        <f t="shared" si="17"/>
        <v>1</v>
      </c>
      <c r="Q243">
        <f>IF(Transactions!Q243-Transactions!H243&lt;&gt;"",Transactions!Q243-Transactions!H243,"")</f>
        <v>0</v>
      </c>
      <c r="R243">
        <f t="shared" si="15"/>
        <v>0</v>
      </c>
    </row>
    <row r="244" spans="3:18" x14ac:dyDescent="0.3">
      <c r="C244" t="str">
        <f>IF(Transactions!C244&lt;&gt;"",Transactions!C244,"")</f>
        <v/>
      </c>
      <c r="D244" t="str">
        <f>IF(Transactions!D244&lt;&gt;"",Transactions!D244,"")</f>
        <v/>
      </c>
      <c r="E244" t="str">
        <f>IF(Transactions!E244&lt;&gt;"",Transactions!E244,"")</f>
        <v/>
      </c>
      <c r="F244" t="str">
        <f>IF(Transactions!F244&lt;&gt;"",Transactions!F244,"")</f>
        <v/>
      </c>
      <c r="H244">
        <f>IF(Transactions!H244-Transactions!G244&lt;&gt;"",Transactions!H244-Transactions!G244,"")</f>
        <v>0</v>
      </c>
      <c r="I244">
        <f>IF((Transactions!I244-Transactions!G244)-(Transactions!N244-Transactions!H244)&lt;&gt;"",(Transactions!I244-Transactions!G244)-(Transactions!N244-Transactions!H244),"")</f>
        <v>0</v>
      </c>
      <c r="J244">
        <f>IF(Transactions!J244-Transactions!I244&lt;&gt;"",Transactions!J244-Transactions!I244,"")</f>
        <v>0</v>
      </c>
      <c r="K244">
        <f>IF(Transactions!L244-Transactions!K244&lt;&gt;"",Transactions!L244-Transactions!K244,"")</f>
        <v>0</v>
      </c>
      <c r="L244">
        <f>IF(Transactions!N244-Transactions!M244&lt;&gt;"",Transactions!N244-Transactions!M244,"")</f>
        <v>0</v>
      </c>
      <c r="N244">
        <f t="shared" si="16"/>
        <v>0</v>
      </c>
      <c r="O244" t="b">
        <f t="shared" si="17"/>
        <v>1</v>
      </c>
      <c r="Q244">
        <f>IF(Transactions!Q244-Transactions!H244&lt;&gt;"",Transactions!Q244-Transactions!H244,"")</f>
        <v>0</v>
      </c>
      <c r="R244">
        <f t="shared" si="15"/>
        <v>0</v>
      </c>
    </row>
    <row r="245" spans="3:18" x14ac:dyDescent="0.3">
      <c r="C245" t="str">
        <f>IF(Transactions!C245&lt;&gt;"",Transactions!C245,"")</f>
        <v/>
      </c>
      <c r="D245" t="str">
        <f>IF(Transactions!D245&lt;&gt;"",Transactions!D245,"")</f>
        <v/>
      </c>
      <c r="E245" t="str">
        <f>IF(Transactions!E245&lt;&gt;"",Transactions!E245,"")</f>
        <v/>
      </c>
      <c r="F245" t="str">
        <f>IF(Transactions!F245&lt;&gt;"",Transactions!F245,"")</f>
        <v/>
      </c>
      <c r="H245">
        <f>IF(Transactions!H245-Transactions!G245&lt;&gt;"",Transactions!H245-Transactions!G245,"")</f>
        <v>0</v>
      </c>
      <c r="I245">
        <f>IF((Transactions!I245-Transactions!G245)-(Transactions!N245-Transactions!H245)&lt;&gt;"",(Transactions!I245-Transactions!G245)-(Transactions!N245-Transactions!H245),"")</f>
        <v>0</v>
      </c>
      <c r="J245">
        <f>IF(Transactions!J245-Transactions!I245&lt;&gt;"",Transactions!J245-Transactions!I245,"")</f>
        <v>0</v>
      </c>
      <c r="K245">
        <f>IF(Transactions!L245-Transactions!K245&lt;&gt;"",Transactions!L245-Transactions!K245,"")</f>
        <v>0</v>
      </c>
      <c r="L245">
        <f>IF(Transactions!N245-Transactions!M245&lt;&gt;"",Transactions!N245-Transactions!M245,"")</f>
        <v>0</v>
      </c>
      <c r="N245">
        <f t="shared" si="16"/>
        <v>0</v>
      </c>
      <c r="O245" t="b">
        <f t="shared" si="17"/>
        <v>1</v>
      </c>
      <c r="Q245">
        <f>IF(Transactions!Q245-Transactions!H245&lt;&gt;"",Transactions!Q245-Transactions!H245,"")</f>
        <v>0</v>
      </c>
      <c r="R245">
        <f t="shared" si="15"/>
        <v>0</v>
      </c>
    </row>
    <row r="246" spans="3:18" x14ac:dyDescent="0.3">
      <c r="C246" t="str">
        <f>IF(Transactions!C246&lt;&gt;"",Transactions!C246,"")</f>
        <v/>
      </c>
      <c r="D246" t="str">
        <f>IF(Transactions!D246&lt;&gt;"",Transactions!D246,"")</f>
        <v/>
      </c>
      <c r="E246" t="str">
        <f>IF(Transactions!E246&lt;&gt;"",Transactions!E246,"")</f>
        <v/>
      </c>
      <c r="F246" t="str">
        <f>IF(Transactions!F246&lt;&gt;"",Transactions!F246,"")</f>
        <v/>
      </c>
      <c r="H246">
        <f>IF(Transactions!H246-Transactions!G246&lt;&gt;"",Transactions!H246-Transactions!G246,"")</f>
        <v>0</v>
      </c>
      <c r="I246">
        <f>IF((Transactions!I246-Transactions!G246)-(Transactions!N246-Transactions!H246)&lt;&gt;"",(Transactions!I246-Transactions!G246)-(Transactions!N246-Transactions!H246),"")</f>
        <v>0</v>
      </c>
      <c r="J246">
        <f>IF(Transactions!J246-Transactions!I246&lt;&gt;"",Transactions!J246-Transactions!I246,"")</f>
        <v>0</v>
      </c>
      <c r="K246">
        <f>IF(Transactions!L246-Transactions!K246&lt;&gt;"",Transactions!L246-Transactions!K246,"")</f>
        <v>0</v>
      </c>
      <c r="L246">
        <f>IF(Transactions!N246-Transactions!M246&lt;&gt;"",Transactions!N246-Transactions!M246,"")</f>
        <v>0</v>
      </c>
      <c r="N246">
        <f t="shared" si="16"/>
        <v>0</v>
      </c>
      <c r="O246" t="b">
        <f t="shared" si="17"/>
        <v>1</v>
      </c>
      <c r="Q246">
        <f>IF(Transactions!Q246-Transactions!H246&lt;&gt;"",Transactions!Q246-Transactions!H246,"")</f>
        <v>0</v>
      </c>
      <c r="R246">
        <f t="shared" si="15"/>
        <v>0</v>
      </c>
    </row>
    <row r="247" spans="3:18" x14ac:dyDescent="0.3">
      <c r="C247" t="str">
        <f>IF(Transactions!C247&lt;&gt;"",Transactions!C247,"")</f>
        <v/>
      </c>
      <c r="D247" t="str">
        <f>IF(Transactions!D247&lt;&gt;"",Transactions!D247,"")</f>
        <v/>
      </c>
      <c r="E247" t="str">
        <f>IF(Transactions!E247&lt;&gt;"",Transactions!E247,"")</f>
        <v/>
      </c>
      <c r="F247" t="str">
        <f>IF(Transactions!F247&lt;&gt;"",Transactions!F247,"")</f>
        <v/>
      </c>
      <c r="H247">
        <f>IF(Transactions!H247-Transactions!G247&lt;&gt;"",Transactions!H247-Transactions!G247,"")</f>
        <v>0</v>
      </c>
      <c r="I247">
        <f>IF((Transactions!I247-Transactions!G247)-(Transactions!N247-Transactions!H247)&lt;&gt;"",(Transactions!I247-Transactions!G247)-(Transactions!N247-Transactions!H247),"")</f>
        <v>0</v>
      </c>
      <c r="J247">
        <f>IF(Transactions!J247-Transactions!I247&lt;&gt;"",Transactions!J247-Transactions!I247,"")</f>
        <v>0</v>
      </c>
      <c r="K247">
        <f>IF(Transactions!L247-Transactions!K247&lt;&gt;"",Transactions!L247-Transactions!K247,"")</f>
        <v>0</v>
      </c>
      <c r="L247">
        <f>IF(Transactions!N247-Transactions!M247&lt;&gt;"",Transactions!N247-Transactions!M247,"")</f>
        <v>0</v>
      </c>
      <c r="N247">
        <f t="shared" si="16"/>
        <v>0</v>
      </c>
      <c r="O247" t="b">
        <f t="shared" si="17"/>
        <v>1</v>
      </c>
      <c r="Q247">
        <f>IF(Transactions!Q247-Transactions!H247&lt;&gt;"",Transactions!Q247-Transactions!H247,"")</f>
        <v>0</v>
      </c>
      <c r="R247">
        <f t="shared" si="15"/>
        <v>0</v>
      </c>
    </row>
    <row r="248" spans="3:18" x14ac:dyDescent="0.3">
      <c r="C248" t="str">
        <f>IF(Transactions!C248&lt;&gt;"",Transactions!C248,"")</f>
        <v/>
      </c>
      <c r="D248" t="str">
        <f>IF(Transactions!D248&lt;&gt;"",Transactions!D248,"")</f>
        <v/>
      </c>
      <c r="E248" t="str">
        <f>IF(Transactions!E248&lt;&gt;"",Transactions!E248,"")</f>
        <v/>
      </c>
      <c r="F248" t="str">
        <f>IF(Transactions!F248&lt;&gt;"",Transactions!F248,"")</f>
        <v/>
      </c>
      <c r="H248">
        <f>IF(Transactions!H248-Transactions!G248&lt;&gt;"",Transactions!H248-Transactions!G248,"")</f>
        <v>0</v>
      </c>
      <c r="I248">
        <f>IF((Transactions!I248-Transactions!G248)-(Transactions!N248-Transactions!H248)&lt;&gt;"",(Transactions!I248-Transactions!G248)-(Transactions!N248-Transactions!H248),"")</f>
        <v>0</v>
      </c>
      <c r="J248">
        <f>IF(Transactions!J248-Transactions!I248&lt;&gt;"",Transactions!J248-Transactions!I248,"")</f>
        <v>0</v>
      </c>
      <c r="K248">
        <f>IF(Transactions!L248-Transactions!K248&lt;&gt;"",Transactions!L248-Transactions!K248,"")</f>
        <v>0</v>
      </c>
      <c r="L248">
        <f>IF(Transactions!N248-Transactions!M248&lt;&gt;"",Transactions!N248-Transactions!M248,"")</f>
        <v>0</v>
      </c>
      <c r="N248">
        <f t="shared" si="16"/>
        <v>0</v>
      </c>
      <c r="O248" t="b">
        <f t="shared" si="17"/>
        <v>1</v>
      </c>
      <c r="Q248">
        <f>IF(Transactions!Q248-Transactions!H248&lt;&gt;"",Transactions!Q248-Transactions!H248,"")</f>
        <v>0</v>
      </c>
      <c r="R248">
        <f t="shared" si="15"/>
        <v>0</v>
      </c>
    </row>
    <row r="249" spans="3:18" x14ac:dyDescent="0.3">
      <c r="C249" t="str">
        <f>IF(Transactions!C249&lt;&gt;"",Transactions!C249,"")</f>
        <v/>
      </c>
      <c r="D249" t="str">
        <f>IF(Transactions!D249&lt;&gt;"",Transactions!D249,"")</f>
        <v/>
      </c>
      <c r="E249" t="str">
        <f>IF(Transactions!E249&lt;&gt;"",Transactions!E249,"")</f>
        <v/>
      </c>
      <c r="F249" t="str">
        <f>IF(Transactions!F249&lt;&gt;"",Transactions!F249,"")</f>
        <v/>
      </c>
      <c r="H249">
        <f>IF(Transactions!H249-Transactions!G249&lt;&gt;"",Transactions!H249-Transactions!G249,"")</f>
        <v>0</v>
      </c>
      <c r="I249">
        <f>IF((Transactions!I249-Transactions!G249)-(Transactions!N249-Transactions!H249)&lt;&gt;"",(Transactions!I249-Transactions!G249)-(Transactions!N249-Transactions!H249),"")</f>
        <v>0</v>
      </c>
      <c r="J249">
        <f>IF(Transactions!J249-Transactions!I249&lt;&gt;"",Transactions!J249-Transactions!I249,"")</f>
        <v>0</v>
      </c>
      <c r="K249">
        <f>IF(Transactions!L249-Transactions!K249&lt;&gt;"",Transactions!L249-Transactions!K249,"")</f>
        <v>0</v>
      </c>
      <c r="L249">
        <f>IF(Transactions!N249-Transactions!M249&lt;&gt;"",Transactions!N249-Transactions!M249,"")</f>
        <v>0</v>
      </c>
      <c r="N249">
        <f t="shared" si="16"/>
        <v>0</v>
      </c>
      <c r="O249" t="b">
        <f t="shared" si="17"/>
        <v>1</v>
      </c>
      <c r="Q249">
        <f>IF(Transactions!Q249-Transactions!H249&lt;&gt;"",Transactions!Q249-Transactions!H249,"")</f>
        <v>0</v>
      </c>
      <c r="R249">
        <f t="shared" si="15"/>
        <v>0</v>
      </c>
    </row>
    <row r="250" spans="3:18" x14ac:dyDescent="0.3">
      <c r="C250" t="str">
        <f>IF(Transactions!C250&lt;&gt;"",Transactions!C250,"")</f>
        <v/>
      </c>
      <c r="D250" t="str">
        <f>IF(Transactions!D250&lt;&gt;"",Transactions!D250,"")</f>
        <v/>
      </c>
      <c r="E250" t="str">
        <f>IF(Transactions!E250&lt;&gt;"",Transactions!E250,"")</f>
        <v/>
      </c>
      <c r="F250" t="str">
        <f>IF(Transactions!F250&lt;&gt;"",Transactions!F250,"")</f>
        <v/>
      </c>
      <c r="H250">
        <f>IF(Transactions!H250-Transactions!G250&lt;&gt;"",Transactions!H250-Transactions!G250,"")</f>
        <v>0</v>
      </c>
      <c r="I250">
        <f>IF((Transactions!I250-Transactions!G250)-(Transactions!N250-Transactions!H250)&lt;&gt;"",(Transactions!I250-Transactions!G250)-(Transactions!N250-Transactions!H250),"")</f>
        <v>0</v>
      </c>
      <c r="J250">
        <f>IF(Transactions!J250-Transactions!I250&lt;&gt;"",Transactions!J250-Transactions!I250,"")</f>
        <v>0</v>
      </c>
      <c r="K250">
        <f>IF(Transactions!L250-Transactions!K250&lt;&gt;"",Transactions!L250-Transactions!K250,"")</f>
        <v>0</v>
      </c>
      <c r="L250">
        <f>IF(Transactions!N250-Transactions!M250&lt;&gt;"",Transactions!N250-Transactions!M250,"")</f>
        <v>0</v>
      </c>
      <c r="N250">
        <f t="shared" si="16"/>
        <v>0</v>
      </c>
      <c r="O250" t="b">
        <f t="shared" si="17"/>
        <v>1</v>
      </c>
      <c r="Q250">
        <f>IF(Transactions!Q250-Transactions!H250&lt;&gt;"",Transactions!Q250-Transactions!H250,"")</f>
        <v>0</v>
      </c>
      <c r="R250">
        <f t="shared" si="15"/>
        <v>0</v>
      </c>
    </row>
    <row r="251" spans="3:18" x14ac:dyDescent="0.3">
      <c r="C251" t="str">
        <f>IF(Transactions!C251&lt;&gt;"",Transactions!C251,"")</f>
        <v/>
      </c>
      <c r="D251" t="str">
        <f>IF(Transactions!D251&lt;&gt;"",Transactions!D251,"")</f>
        <v/>
      </c>
      <c r="E251" t="str">
        <f>IF(Transactions!E251&lt;&gt;"",Transactions!E251,"")</f>
        <v/>
      </c>
      <c r="F251" t="str">
        <f>IF(Transactions!F251&lt;&gt;"",Transactions!F251,"")</f>
        <v/>
      </c>
      <c r="H251">
        <f>IF(Transactions!H251-Transactions!G251&lt;&gt;"",Transactions!H251-Transactions!G251,"")</f>
        <v>0</v>
      </c>
      <c r="I251">
        <f>IF((Transactions!I251-Transactions!G251)-(Transactions!N251-Transactions!H251)&lt;&gt;"",(Transactions!I251-Transactions!G251)-(Transactions!N251-Transactions!H251),"")</f>
        <v>0</v>
      </c>
      <c r="J251">
        <f>IF(Transactions!J251-Transactions!I251&lt;&gt;"",Transactions!J251-Transactions!I251,"")</f>
        <v>0</v>
      </c>
      <c r="K251">
        <f>IF(Transactions!L251-Transactions!K251&lt;&gt;"",Transactions!L251-Transactions!K251,"")</f>
        <v>0</v>
      </c>
      <c r="L251">
        <f>IF(Transactions!N251-Transactions!M251&lt;&gt;"",Transactions!N251-Transactions!M251,"")</f>
        <v>0</v>
      </c>
      <c r="N251">
        <f t="shared" si="16"/>
        <v>0</v>
      </c>
      <c r="O251" t="b">
        <f t="shared" si="17"/>
        <v>1</v>
      </c>
      <c r="Q251">
        <f>IF(Transactions!Q251-Transactions!H251&lt;&gt;"",Transactions!Q251-Transactions!H251,"")</f>
        <v>0</v>
      </c>
      <c r="R251">
        <f t="shared" si="15"/>
        <v>0</v>
      </c>
    </row>
    <row r="252" spans="3:18" x14ac:dyDescent="0.3">
      <c r="C252" t="str">
        <f>IF(Transactions!C252&lt;&gt;"",Transactions!C252,"")</f>
        <v/>
      </c>
      <c r="D252" t="str">
        <f>IF(Transactions!D252&lt;&gt;"",Transactions!D252,"")</f>
        <v/>
      </c>
      <c r="E252" t="str">
        <f>IF(Transactions!E252&lt;&gt;"",Transactions!E252,"")</f>
        <v/>
      </c>
      <c r="F252" t="str">
        <f>IF(Transactions!F252&lt;&gt;"",Transactions!F252,"")</f>
        <v/>
      </c>
      <c r="H252">
        <f>IF(Transactions!H252-Transactions!G252&lt;&gt;"",Transactions!H252-Transactions!G252,"")</f>
        <v>0</v>
      </c>
      <c r="I252">
        <f>IF((Transactions!I252-Transactions!G252)-(Transactions!N252-Transactions!H252)&lt;&gt;"",(Transactions!I252-Transactions!G252)-(Transactions!N252-Transactions!H252),"")</f>
        <v>0</v>
      </c>
      <c r="J252">
        <f>IF(Transactions!J252-Transactions!I252&lt;&gt;"",Transactions!J252-Transactions!I252,"")</f>
        <v>0</v>
      </c>
      <c r="K252">
        <f>IF(Transactions!L252-Transactions!K252&lt;&gt;"",Transactions!L252-Transactions!K252,"")</f>
        <v>0</v>
      </c>
      <c r="L252">
        <f>IF(Transactions!N252-Transactions!M252&lt;&gt;"",Transactions!N252-Transactions!M252,"")</f>
        <v>0</v>
      </c>
      <c r="N252">
        <f t="shared" si="16"/>
        <v>0</v>
      </c>
      <c r="O252" t="b">
        <f t="shared" si="17"/>
        <v>1</v>
      </c>
      <c r="Q252">
        <f>IF(Transactions!Q252-Transactions!H252&lt;&gt;"",Transactions!Q252-Transactions!H252,"")</f>
        <v>0</v>
      </c>
      <c r="R252">
        <f t="shared" si="15"/>
        <v>0</v>
      </c>
    </row>
    <row r="253" spans="3:18" x14ac:dyDescent="0.3">
      <c r="C253" t="str">
        <f>IF(Transactions!C253&lt;&gt;"",Transactions!C253,"")</f>
        <v/>
      </c>
      <c r="D253" t="str">
        <f>IF(Transactions!D253&lt;&gt;"",Transactions!D253,"")</f>
        <v/>
      </c>
      <c r="E253" t="str">
        <f>IF(Transactions!E253&lt;&gt;"",Transactions!E253,"")</f>
        <v/>
      </c>
      <c r="F253" t="str">
        <f>IF(Transactions!F253&lt;&gt;"",Transactions!F253,"")</f>
        <v/>
      </c>
      <c r="H253">
        <f>IF(Transactions!H253-Transactions!G253&lt;&gt;"",Transactions!H253-Transactions!G253,"")</f>
        <v>0</v>
      </c>
      <c r="I253">
        <f>IF((Transactions!I253-Transactions!G253)-(Transactions!N253-Transactions!H253)&lt;&gt;"",(Transactions!I253-Transactions!G253)-(Transactions!N253-Transactions!H253),"")</f>
        <v>0</v>
      </c>
      <c r="J253">
        <f>IF(Transactions!J253-Transactions!I253&lt;&gt;"",Transactions!J253-Transactions!I253,"")</f>
        <v>0</v>
      </c>
      <c r="K253">
        <f>IF(Transactions!L253-Transactions!K253&lt;&gt;"",Transactions!L253-Transactions!K253,"")</f>
        <v>0</v>
      </c>
      <c r="L253">
        <f>IF(Transactions!N253-Transactions!M253&lt;&gt;"",Transactions!N253-Transactions!M253,"")</f>
        <v>0</v>
      </c>
      <c r="N253">
        <f t="shared" si="16"/>
        <v>0</v>
      </c>
      <c r="O253" t="b">
        <f t="shared" si="17"/>
        <v>1</v>
      </c>
      <c r="Q253">
        <f>IF(Transactions!Q253-Transactions!H253&lt;&gt;"",Transactions!Q253-Transactions!H253,"")</f>
        <v>0</v>
      </c>
      <c r="R253">
        <f t="shared" si="15"/>
        <v>0</v>
      </c>
    </row>
    <row r="254" spans="3:18" x14ac:dyDescent="0.3">
      <c r="C254" t="str">
        <f>IF(Transactions!C254&lt;&gt;"",Transactions!C254,"")</f>
        <v/>
      </c>
      <c r="D254" t="str">
        <f>IF(Transactions!D254&lt;&gt;"",Transactions!D254,"")</f>
        <v/>
      </c>
      <c r="E254" t="str">
        <f>IF(Transactions!E254&lt;&gt;"",Transactions!E254,"")</f>
        <v/>
      </c>
      <c r="F254" t="str">
        <f>IF(Transactions!F254&lt;&gt;"",Transactions!F254,"")</f>
        <v/>
      </c>
      <c r="H254">
        <f>IF(Transactions!H254-Transactions!G254&lt;&gt;"",Transactions!H254-Transactions!G254,"")</f>
        <v>0</v>
      </c>
      <c r="I254">
        <f>IF((Transactions!I254-Transactions!G254)-(Transactions!N254-Transactions!H254)&lt;&gt;"",(Transactions!I254-Transactions!G254)-(Transactions!N254-Transactions!H254),"")</f>
        <v>0</v>
      </c>
      <c r="J254">
        <f>IF(Transactions!J254-Transactions!I254&lt;&gt;"",Transactions!J254-Transactions!I254,"")</f>
        <v>0</v>
      </c>
      <c r="K254">
        <f>IF(Transactions!L254-Transactions!K254&lt;&gt;"",Transactions!L254-Transactions!K254,"")</f>
        <v>0</v>
      </c>
      <c r="L254">
        <f>IF(Transactions!N254-Transactions!M254&lt;&gt;"",Transactions!N254-Transactions!M254,"")</f>
        <v>0</v>
      </c>
      <c r="N254">
        <f t="shared" si="16"/>
        <v>0</v>
      </c>
      <c r="O254" t="b">
        <f t="shared" si="17"/>
        <v>1</v>
      </c>
      <c r="Q254">
        <f>IF(Transactions!Q254-Transactions!H254&lt;&gt;"",Transactions!Q254-Transactions!H254,"")</f>
        <v>0</v>
      </c>
      <c r="R254">
        <f t="shared" si="15"/>
        <v>0</v>
      </c>
    </row>
    <row r="255" spans="3:18" x14ac:dyDescent="0.3">
      <c r="C255" t="str">
        <f>IF(Transactions!C255&lt;&gt;"",Transactions!C255,"")</f>
        <v/>
      </c>
      <c r="D255" t="str">
        <f>IF(Transactions!D255&lt;&gt;"",Transactions!D255,"")</f>
        <v/>
      </c>
      <c r="E255" t="str">
        <f>IF(Transactions!E255&lt;&gt;"",Transactions!E255,"")</f>
        <v/>
      </c>
      <c r="F255" t="str">
        <f>IF(Transactions!F255&lt;&gt;"",Transactions!F255,"")</f>
        <v/>
      </c>
      <c r="H255">
        <f>IF(Transactions!H255-Transactions!G255&lt;&gt;"",Transactions!H255-Transactions!G255,"")</f>
        <v>0</v>
      </c>
      <c r="I255">
        <f>IF((Transactions!I255-Transactions!G255)-(Transactions!N255-Transactions!H255)&lt;&gt;"",(Transactions!I255-Transactions!G255)-(Transactions!N255-Transactions!H255),"")</f>
        <v>0</v>
      </c>
      <c r="J255">
        <f>IF(Transactions!J255-Transactions!I255&lt;&gt;"",Transactions!J255-Transactions!I255,"")</f>
        <v>0</v>
      </c>
      <c r="K255">
        <f>IF(Transactions!L255-Transactions!K255&lt;&gt;"",Transactions!L255-Transactions!K255,"")</f>
        <v>0</v>
      </c>
      <c r="L255">
        <f>IF(Transactions!N255-Transactions!M255&lt;&gt;"",Transactions!N255-Transactions!M255,"")</f>
        <v>0</v>
      </c>
      <c r="N255">
        <f t="shared" si="16"/>
        <v>0</v>
      </c>
      <c r="O255" t="b">
        <f t="shared" si="17"/>
        <v>1</v>
      </c>
      <c r="Q255">
        <f>IF(Transactions!Q255-Transactions!H255&lt;&gt;"",Transactions!Q255-Transactions!H255,"")</f>
        <v>0</v>
      </c>
      <c r="R255">
        <f t="shared" si="15"/>
        <v>0</v>
      </c>
    </row>
    <row r="256" spans="3:18" x14ac:dyDescent="0.3">
      <c r="C256" t="str">
        <f>IF(Transactions!C256&lt;&gt;"",Transactions!C256,"")</f>
        <v/>
      </c>
      <c r="D256" t="str">
        <f>IF(Transactions!D256&lt;&gt;"",Transactions!D256,"")</f>
        <v/>
      </c>
      <c r="E256" t="str">
        <f>IF(Transactions!E256&lt;&gt;"",Transactions!E256,"")</f>
        <v/>
      </c>
      <c r="F256" t="str">
        <f>IF(Transactions!F256&lt;&gt;"",Transactions!F256,"")</f>
        <v/>
      </c>
      <c r="H256">
        <f>IF(Transactions!H256-Transactions!G256&lt;&gt;"",Transactions!H256-Transactions!G256,"")</f>
        <v>0</v>
      </c>
      <c r="I256">
        <f>IF((Transactions!I256-Transactions!G256)-(Transactions!N256-Transactions!H256)&lt;&gt;"",(Transactions!I256-Transactions!G256)-(Transactions!N256-Transactions!H256),"")</f>
        <v>0</v>
      </c>
      <c r="J256">
        <f>IF(Transactions!J256-Transactions!I256&lt;&gt;"",Transactions!J256-Transactions!I256,"")</f>
        <v>0</v>
      </c>
      <c r="K256">
        <f>IF(Transactions!L256-Transactions!K256&lt;&gt;"",Transactions!L256-Transactions!K256,"")</f>
        <v>0</v>
      </c>
      <c r="L256">
        <f>IF(Transactions!N256-Transactions!M256&lt;&gt;"",Transactions!N256-Transactions!M256,"")</f>
        <v>0</v>
      </c>
      <c r="N256">
        <f t="shared" si="16"/>
        <v>0</v>
      </c>
      <c r="O256" t="b">
        <f t="shared" si="17"/>
        <v>1</v>
      </c>
      <c r="Q256">
        <f>IF(Transactions!Q256-Transactions!H256&lt;&gt;"",Transactions!Q256-Transactions!H256,"")</f>
        <v>0</v>
      </c>
      <c r="R256">
        <f t="shared" si="15"/>
        <v>0</v>
      </c>
    </row>
    <row r="257" spans="3:18" x14ac:dyDescent="0.3">
      <c r="C257" t="str">
        <f>IF(Transactions!C257&lt;&gt;"",Transactions!C257,"")</f>
        <v/>
      </c>
      <c r="D257" t="str">
        <f>IF(Transactions!D257&lt;&gt;"",Transactions!D257,"")</f>
        <v/>
      </c>
      <c r="E257" t="str">
        <f>IF(Transactions!E257&lt;&gt;"",Transactions!E257,"")</f>
        <v/>
      </c>
      <c r="F257" t="str">
        <f>IF(Transactions!F257&lt;&gt;"",Transactions!F257,"")</f>
        <v/>
      </c>
      <c r="H257">
        <f>IF(Transactions!H257-Transactions!G257&lt;&gt;"",Transactions!H257-Transactions!G257,"")</f>
        <v>0</v>
      </c>
      <c r="I257">
        <f>IF((Transactions!I257-Transactions!G257)-(Transactions!N257-Transactions!H257)&lt;&gt;"",(Transactions!I257-Transactions!G257)-(Transactions!N257-Transactions!H257),"")</f>
        <v>0</v>
      </c>
      <c r="J257">
        <f>IF(Transactions!J257-Transactions!I257&lt;&gt;"",Transactions!J257-Transactions!I257,"")</f>
        <v>0</v>
      </c>
      <c r="K257">
        <f>IF(Transactions!L257-Transactions!K257&lt;&gt;"",Transactions!L257-Transactions!K257,"")</f>
        <v>0</v>
      </c>
      <c r="L257">
        <f>IF(Transactions!N257-Transactions!M257&lt;&gt;"",Transactions!N257-Transactions!M257,"")</f>
        <v>0</v>
      </c>
      <c r="N257">
        <f t="shared" si="16"/>
        <v>0</v>
      </c>
      <c r="O257" t="b">
        <f t="shared" si="17"/>
        <v>1</v>
      </c>
      <c r="Q257">
        <f>IF(Transactions!Q257-Transactions!H257&lt;&gt;"",Transactions!Q257-Transactions!H257,"")</f>
        <v>0</v>
      </c>
      <c r="R257">
        <f t="shared" si="15"/>
        <v>0</v>
      </c>
    </row>
    <row r="258" spans="3:18" x14ac:dyDescent="0.3">
      <c r="C258" t="str">
        <f>IF(Transactions!C258&lt;&gt;"",Transactions!C258,"")</f>
        <v/>
      </c>
      <c r="D258" t="str">
        <f>IF(Transactions!D258&lt;&gt;"",Transactions!D258,"")</f>
        <v/>
      </c>
      <c r="E258" t="str">
        <f>IF(Transactions!E258&lt;&gt;"",Transactions!E258,"")</f>
        <v/>
      </c>
      <c r="F258" t="str">
        <f>IF(Transactions!F258&lt;&gt;"",Transactions!F258,"")</f>
        <v/>
      </c>
      <c r="H258">
        <f>IF(Transactions!H258-Transactions!G258&lt;&gt;"",Transactions!H258-Transactions!G258,"")</f>
        <v>0</v>
      </c>
      <c r="I258">
        <f>IF((Transactions!I258-Transactions!G258)-(Transactions!N258-Transactions!H258)&lt;&gt;"",(Transactions!I258-Transactions!G258)-(Transactions!N258-Transactions!H258),"")</f>
        <v>0</v>
      </c>
      <c r="J258">
        <f>IF(Transactions!J258-Transactions!I258&lt;&gt;"",Transactions!J258-Transactions!I258,"")</f>
        <v>0</v>
      </c>
      <c r="K258">
        <f>IF(Transactions!L258-Transactions!K258&lt;&gt;"",Transactions!L258-Transactions!K258,"")</f>
        <v>0</v>
      </c>
      <c r="L258">
        <f>IF(Transactions!N258-Transactions!M258&lt;&gt;"",Transactions!N258-Transactions!M258,"")</f>
        <v>0</v>
      </c>
      <c r="N258">
        <f t="shared" si="16"/>
        <v>0</v>
      </c>
      <c r="O258" t="b">
        <f t="shared" si="17"/>
        <v>1</v>
      </c>
      <c r="Q258">
        <f>IF(Transactions!Q258-Transactions!H258&lt;&gt;"",Transactions!Q258-Transactions!H258,"")</f>
        <v>0</v>
      </c>
      <c r="R258">
        <f t="shared" si="15"/>
        <v>0</v>
      </c>
    </row>
    <row r="259" spans="3:18" x14ac:dyDescent="0.3">
      <c r="C259" t="str">
        <f>IF(Transactions!C259&lt;&gt;"",Transactions!C259,"")</f>
        <v/>
      </c>
      <c r="D259" t="str">
        <f>IF(Transactions!D259&lt;&gt;"",Transactions!D259,"")</f>
        <v/>
      </c>
      <c r="E259" t="str">
        <f>IF(Transactions!E259&lt;&gt;"",Transactions!E259,"")</f>
        <v/>
      </c>
      <c r="F259" t="str">
        <f>IF(Transactions!F259&lt;&gt;"",Transactions!F259,"")</f>
        <v/>
      </c>
      <c r="H259">
        <f>IF(Transactions!H259-Transactions!G259&lt;&gt;"",Transactions!H259-Transactions!G259,"")</f>
        <v>0</v>
      </c>
      <c r="I259">
        <f>IF((Transactions!I259-Transactions!G259)-(Transactions!N259-Transactions!H259)&lt;&gt;"",(Transactions!I259-Transactions!G259)-(Transactions!N259-Transactions!H259),"")</f>
        <v>0</v>
      </c>
      <c r="J259">
        <f>IF(Transactions!J259-Transactions!I259&lt;&gt;"",Transactions!J259-Transactions!I259,"")</f>
        <v>0</v>
      </c>
      <c r="K259">
        <f>IF(Transactions!L259-Transactions!K259&lt;&gt;"",Transactions!L259-Transactions!K259,"")</f>
        <v>0</v>
      </c>
      <c r="L259">
        <f>IF(Transactions!N259-Transactions!M259&lt;&gt;"",Transactions!N259-Transactions!M259,"")</f>
        <v>0</v>
      </c>
      <c r="N259">
        <f t="shared" si="16"/>
        <v>0</v>
      </c>
      <c r="O259" t="b">
        <f t="shared" si="17"/>
        <v>1</v>
      </c>
      <c r="Q259">
        <f>IF(Transactions!Q259-Transactions!H259&lt;&gt;"",Transactions!Q259-Transactions!H259,"")</f>
        <v>0</v>
      </c>
      <c r="R259">
        <f t="shared" si="15"/>
        <v>0</v>
      </c>
    </row>
    <row r="260" spans="3:18" x14ac:dyDescent="0.3">
      <c r="C260" t="str">
        <f>IF(Transactions!C260&lt;&gt;"",Transactions!C260,"")</f>
        <v/>
      </c>
      <c r="D260" t="str">
        <f>IF(Transactions!D260&lt;&gt;"",Transactions!D260,"")</f>
        <v/>
      </c>
      <c r="E260" t="str">
        <f>IF(Transactions!E260&lt;&gt;"",Transactions!E260,"")</f>
        <v/>
      </c>
      <c r="F260" t="str">
        <f>IF(Transactions!F260&lt;&gt;"",Transactions!F260,"")</f>
        <v/>
      </c>
      <c r="H260">
        <f>IF(Transactions!H260-Transactions!G260&lt;&gt;"",Transactions!H260-Transactions!G260,"")</f>
        <v>0</v>
      </c>
      <c r="I260">
        <f>IF((Transactions!I260-Transactions!G260)-(Transactions!N260-Transactions!H260)&lt;&gt;"",(Transactions!I260-Transactions!G260)-(Transactions!N260-Transactions!H260),"")</f>
        <v>0</v>
      </c>
      <c r="J260">
        <f>IF(Transactions!J260-Transactions!I260&lt;&gt;"",Transactions!J260-Transactions!I260,"")</f>
        <v>0</v>
      </c>
      <c r="K260">
        <f>IF(Transactions!L260-Transactions!K260&lt;&gt;"",Transactions!L260-Transactions!K260,"")</f>
        <v>0</v>
      </c>
      <c r="L260">
        <f>IF(Transactions!N260-Transactions!M260&lt;&gt;"",Transactions!N260-Transactions!M260,"")</f>
        <v>0</v>
      </c>
      <c r="N260">
        <f t="shared" si="16"/>
        <v>0</v>
      </c>
      <c r="O260" t="b">
        <f t="shared" si="17"/>
        <v>1</v>
      </c>
      <c r="Q260">
        <f>IF(Transactions!Q260-Transactions!H260&lt;&gt;"",Transactions!Q260-Transactions!H260,"")</f>
        <v>0</v>
      </c>
      <c r="R260">
        <f t="shared" si="15"/>
        <v>0</v>
      </c>
    </row>
    <row r="261" spans="3:18" x14ac:dyDescent="0.3">
      <c r="C261" t="str">
        <f>IF(Transactions!C261&lt;&gt;"",Transactions!C261,"")</f>
        <v/>
      </c>
      <c r="D261" t="str">
        <f>IF(Transactions!D261&lt;&gt;"",Transactions!D261,"")</f>
        <v/>
      </c>
      <c r="E261" t="str">
        <f>IF(Transactions!E261&lt;&gt;"",Transactions!E261,"")</f>
        <v/>
      </c>
      <c r="F261" t="str">
        <f>IF(Transactions!F261&lt;&gt;"",Transactions!F261,"")</f>
        <v/>
      </c>
      <c r="H261">
        <f>IF(Transactions!H261-Transactions!G261&lt;&gt;"",Transactions!H261-Transactions!G261,"")</f>
        <v>0</v>
      </c>
      <c r="I261">
        <f>IF((Transactions!I261-Transactions!G261)-(Transactions!N261-Transactions!H261)&lt;&gt;"",(Transactions!I261-Transactions!G261)-(Transactions!N261-Transactions!H261),"")</f>
        <v>0</v>
      </c>
      <c r="J261">
        <f>IF(Transactions!J261-Transactions!I261&lt;&gt;"",Transactions!J261-Transactions!I261,"")</f>
        <v>0</v>
      </c>
      <c r="K261">
        <f>IF(Transactions!L261-Transactions!K261&lt;&gt;"",Transactions!L261-Transactions!K261,"")</f>
        <v>0</v>
      </c>
      <c r="L261">
        <f>IF(Transactions!N261-Transactions!M261&lt;&gt;"",Transactions!N261-Transactions!M261,"")</f>
        <v>0</v>
      </c>
      <c r="N261">
        <f t="shared" si="16"/>
        <v>0</v>
      </c>
      <c r="O261" t="b">
        <f t="shared" si="17"/>
        <v>1</v>
      </c>
      <c r="Q261">
        <f>IF(Transactions!Q261-Transactions!H261&lt;&gt;"",Transactions!Q261-Transactions!H261,"")</f>
        <v>0</v>
      </c>
      <c r="R261">
        <f t="shared" ref="R261:R324" si="18">H261+Q261</f>
        <v>0</v>
      </c>
    </row>
    <row r="262" spans="3:18" x14ac:dyDescent="0.3">
      <c r="C262" t="str">
        <f>IF(Transactions!C262&lt;&gt;"",Transactions!C262,"")</f>
        <v/>
      </c>
      <c r="D262" t="str">
        <f>IF(Transactions!D262&lt;&gt;"",Transactions!D262,"")</f>
        <v/>
      </c>
      <c r="E262" t="str">
        <f>IF(Transactions!E262&lt;&gt;"",Transactions!E262,"")</f>
        <v/>
      </c>
      <c r="F262" t="str">
        <f>IF(Transactions!F262&lt;&gt;"",Transactions!F262,"")</f>
        <v/>
      </c>
      <c r="H262">
        <f>IF(Transactions!H262-Transactions!G262&lt;&gt;"",Transactions!H262-Transactions!G262,"")</f>
        <v>0</v>
      </c>
      <c r="I262">
        <f>IF((Transactions!I262-Transactions!G262)-(Transactions!N262-Transactions!H262)&lt;&gt;"",(Transactions!I262-Transactions!G262)-(Transactions!N262-Transactions!H262),"")</f>
        <v>0</v>
      </c>
      <c r="J262">
        <f>IF(Transactions!J262-Transactions!I262&lt;&gt;"",Transactions!J262-Transactions!I262,"")</f>
        <v>0</v>
      </c>
      <c r="K262">
        <f>IF(Transactions!L262-Transactions!K262&lt;&gt;"",Transactions!L262-Transactions!K262,"")</f>
        <v>0</v>
      </c>
      <c r="L262">
        <f>IF(Transactions!N262-Transactions!M262&lt;&gt;"",Transactions!N262-Transactions!M262,"")</f>
        <v>0</v>
      </c>
      <c r="N262">
        <f t="shared" si="16"/>
        <v>0</v>
      </c>
      <c r="O262" t="b">
        <f t="shared" si="17"/>
        <v>1</v>
      </c>
      <c r="Q262">
        <f>IF(Transactions!Q262-Transactions!H262&lt;&gt;"",Transactions!Q262-Transactions!H262,"")</f>
        <v>0</v>
      </c>
      <c r="R262">
        <f t="shared" si="18"/>
        <v>0</v>
      </c>
    </row>
    <row r="263" spans="3:18" x14ac:dyDescent="0.3">
      <c r="C263" t="str">
        <f>IF(Transactions!C263&lt;&gt;"",Transactions!C263,"")</f>
        <v/>
      </c>
      <c r="D263" t="str">
        <f>IF(Transactions!D263&lt;&gt;"",Transactions!D263,"")</f>
        <v/>
      </c>
      <c r="E263" t="str">
        <f>IF(Transactions!E263&lt;&gt;"",Transactions!E263,"")</f>
        <v/>
      </c>
      <c r="F263" t="str">
        <f>IF(Transactions!F263&lt;&gt;"",Transactions!F263,"")</f>
        <v/>
      </c>
      <c r="H263">
        <f>IF(Transactions!H263-Transactions!G263&lt;&gt;"",Transactions!H263-Transactions!G263,"")</f>
        <v>0</v>
      </c>
      <c r="I263">
        <f>IF((Transactions!I263-Transactions!G263)-(Transactions!N263-Transactions!H263)&lt;&gt;"",(Transactions!I263-Transactions!G263)-(Transactions!N263-Transactions!H263),"")</f>
        <v>0</v>
      </c>
      <c r="J263">
        <f>IF(Transactions!J263-Transactions!I263&lt;&gt;"",Transactions!J263-Transactions!I263,"")</f>
        <v>0</v>
      </c>
      <c r="K263">
        <f>IF(Transactions!L263-Transactions!K263&lt;&gt;"",Transactions!L263-Transactions!K263,"")</f>
        <v>0</v>
      </c>
      <c r="L263">
        <f>IF(Transactions!N263-Transactions!M263&lt;&gt;"",Transactions!N263-Transactions!M263,"")</f>
        <v>0</v>
      </c>
      <c r="N263">
        <f t="shared" si="16"/>
        <v>0</v>
      </c>
      <c r="O263" t="b">
        <f t="shared" si="17"/>
        <v>1</v>
      </c>
      <c r="Q263">
        <f>IF(Transactions!Q263-Transactions!H263&lt;&gt;"",Transactions!Q263-Transactions!H263,"")</f>
        <v>0</v>
      </c>
      <c r="R263">
        <f t="shared" si="18"/>
        <v>0</v>
      </c>
    </row>
    <row r="264" spans="3:18" x14ac:dyDescent="0.3">
      <c r="C264" t="str">
        <f>IF(Transactions!C264&lt;&gt;"",Transactions!C264,"")</f>
        <v/>
      </c>
      <c r="D264" t="str">
        <f>IF(Transactions!D264&lt;&gt;"",Transactions!D264,"")</f>
        <v/>
      </c>
      <c r="E264" t="str">
        <f>IF(Transactions!E264&lt;&gt;"",Transactions!E264,"")</f>
        <v/>
      </c>
      <c r="F264" t="str">
        <f>IF(Transactions!F264&lt;&gt;"",Transactions!F264,"")</f>
        <v/>
      </c>
      <c r="H264">
        <f>IF(Transactions!H264-Transactions!G264&lt;&gt;"",Transactions!H264-Transactions!G264,"")</f>
        <v>0</v>
      </c>
      <c r="I264">
        <f>IF((Transactions!I264-Transactions!G264)-(Transactions!N264-Transactions!H264)&lt;&gt;"",(Transactions!I264-Transactions!G264)-(Transactions!N264-Transactions!H264),"")</f>
        <v>0</v>
      </c>
      <c r="J264">
        <f>IF(Transactions!J264-Transactions!I264&lt;&gt;"",Transactions!J264-Transactions!I264,"")</f>
        <v>0</v>
      </c>
      <c r="K264">
        <f>IF(Transactions!L264-Transactions!K264&lt;&gt;"",Transactions!L264-Transactions!K264,"")</f>
        <v>0</v>
      </c>
      <c r="L264">
        <f>IF(Transactions!N264-Transactions!M264&lt;&gt;"",Transactions!N264-Transactions!M264,"")</f>
        <v>0</v>
      </c>
      <c r="N264">
        <f t="shared" si="16"/>
        <v>0</v>
      </c>
      <c r="O264" t="b">
        <f t="shared" si="17"/>
        <v>1</v>
      </c>
      <c r="Q264">
        <f>IF(Transactions!Q264-Transactions!H264&lt;&gt;"",Transactions!Q264-Transactions!H264,"")</f>
        <v>0</v>
      </c>
      <c r="R264">
        <f t="shared" si="18"/>
        <v>0</v>
      </c>
    </row>
    <row r="265" spans="3:18" x14ac:dyDescent="0.3">
      <c r="C265" t="str">
        <f>IF(Transactions!C265&lt;&gt;"",Transactions!C265,"")</f>
        <v/>
      </c>
      <c r="D265" t="str">
        <f>IF(Transactions!D265&lt;&gt;"",Transactions!D265,"")</f>
        <v/>
      </c>
      <c r="E265" t="str">
        <f>IF(Transactions!E265&lt;&gt;"",Transactions!E265,"")</f>
        <v/>
      </c>
      <c r="F265" t="str">
        <f>IF(Transactions!F265&lt;&gt;"",Transactions!F265,"")</f>
        <v/>
      </c>
      <c r="H265">
        <f>IF(Transactions!H265-Transactions!G265&lt;&gt;"",Transactions!H265-Transactions!G265,"")</f>
        <v>0</v>
      </c>
      <c r="I265">
        <f>IF((Transactions!I265-Transactions!G265)-(Transactions!N265-Transactions!H265)&lt;&gt;"",(Transactions!I265-Transactions!G265)-(Transactions!N265-Transactions!H265),"")</f>
        <v>0</v>
      </c>
      <c r="J265">
        <f>IF(Transactions!J265-Transactions!I265&lt;&gt;"",Transactions!J265-Transactions!I265,"")</f>
        <v>0</v>
      </c>
      <c r="K265">
        <f>IF(Transactions!L265-Transactions!K265&lt;&gt;"",Transactions!L265-Transactions!K265,"")</f>
        <v>0</v>
      </c>
      <c r="L265">
        <f>IF(Transactions!N265-Transactions!M265&lt;&gt;"",Transactions!N265-Transactions!M265,"")</f>
        <v>0</v>
      </c>
      <c r="N265">
        <f t="shared" si="16"/>
        <v>0</v>
      </c>
      <c r="O265" t="b">
        <f t="shared" si="17"/>
        <v>1</v>
      </c>
      <c r="Q265">
        <f>IF(Transactions!Q265-Transactions!H265&lt;&gt;"",Transactions!Q265-Transactions!H265,"")</f>
        <v>0</v>
      </c>
      <c r="R265">
        <f t="shared" si="18"/>
        <v>0</v>
      </c>
    </row>
    <row r="266" spans="3:18" x14ac:dyDescent="0.3">
      <c r="C266" t="str">
        <f>IF(Transactions!C266&lt;&gt;"",Transactions!C266,"")</f>
        <v/>
      </c>
      <c r="D266" t="str">
        <f>IF(Transactions!D266&lt;&gt;"",Transactions!D266,"")</f>
        <v/>
      </c>
      <c r="E266" t="str">
        <f>IF(Transactions!E266&lt;&gt;"",Transactions!E266,"")</f>
        <v/>
      </c>
      <c r="F266" t="str">
        <f>IF(Transactions!F266&lt;&gt;"",Transactions!F266,"")</f>
        <v/>
      </c>
      <c r="H266">
        <f>IF(Transactions!H266-Transactions!G266&lt;&gt;"",Transactions!H266-Transactions!G266,"")</f>
        <v>0</v>
      </c>
      <c r="I266">
        <f>IF((Transactions!I266-Transactions!G266)-(Transactions!N266-Transactions!H266)&lt;&gt;"",(Transactions!I266-Transactions!G266)-(Transactions!N266-Transactions!H266),"")</f>
        <v>0</v>
      </c>
      <c r="J266">
        <f>IF(Transactions!J266-Transactions!I266&lt;&gt;"",Transactions!J266-Transactions!I266,"")</f>
        <v>0</v>
      </c>
      <c r="K266">
        <f>IF(Transactions!L266-Transactions!K266&lt;&gt;"",Transactions!L266-Transactions!K266,"")</f>
        <v>0</v>
      </c>
      <c r="L266">
        <f>IF(Transactions!N266-Transactions!M266&lt;&gt;"",Transactions!N266-Transactions!M266,"")</f>
        <v>0</v>
      </c>
      <c r="N266">
        <f t="shared" si="16"/>
        <v>0</v>
      </c>
      <c r="O266" t="b">
        <f t="shared" si="17"/>
        <v>1</v>
      </c>
      <c r="Q266">
        <f>IF(Transactions!Q266-Transactions!H266&lt;&gt;"",Transactions!Q266-Transactions!H266,"")</f>
        <v>0</v>
      </c>
      <c r="R266">
        <f t="shared" si="18"/>
        <v>0</v>
      </c>
    </row>
    <row r="267" spans="3:18" x14ac:dyDescent="0.3">
      <c r="C267" t="str">
        <f>IF(Transactions!C267&lt;&gt;"",Transactions!C267,"")</f>
        <v/>
      </c>
      <c r="D267" t="str">
        <f>IF(Transactions!D267&lt;&gt;"",Transactions!D267,"")</f>
        <v/>
      </c>
      <c r="E267" t="str">
        <f>IF(Transactions!E267&lt;&gt;"",Transactions!E267,"")</f>
        <v/>
      </c>
      <c r="F267" t="str">
        <f>IF(Transactions!F267&lt;&gt;"",Transactions!F267,"")</f>
        <v/>
      </c>
      <c r="H267">
        <f>IF(Transactions!H267-Transactions!G267&lt;&gt;"",Transactions!H267-Transactions!G267,"")</f>
        <v>0</v>
      </c>
      <c r="I267">
        <f>IF((Transactions!I267-Transactions!G267)-(Transactions!N267-Transactions!H267)&lt;&gt;"",(Transactions!I267-Transactions!G267)-(Transactions!N267-Transactions!H267),"")</f>
        <v>0</v>
      </c>
      <c r="J267">
        <f>IF(Transactions!J267-Transactions!I267&lt;&gt;"",Transactions!J267-Transactions!I267,"")</f>
        <v>0</v>
      </c>
      <c r="K267">
        <f>IF(Transactions!L267-Transactions!K267&lt;&gt;"",Transactions!L267-Transactions!K267,"")</f>
        <v>0</v>
      </c>
      <c r="L267">
        <f>IF(Transactions!N267-Transactions!M267&lt;&gt;"",Transactions!N267-Transactions!M267,"")</f>
        <v>0</v>
      </c>
      <c r="N267">
        <f t="shared" si="16"/>
        <v>0</v>
      </c>
      <c r="O267" t="b">
        <f t="shared" si="17"/>
        <v>1</v>
      </c>
      <c r="Q267">
        <f>IF(Transactions!Q267-Transactions!H267&lt;&gt;"",Transactions!Q267-Transactions!H267,"")</f>
        <v>0</v>
      </c>
      <c r="R267">
        <f t="shared" si="18"/>
        <v>0</v>
      </c>
    </row>
    <row r="268" spans="3:18" x14ac:dyDescent="0.3">
      <c r="C268" t="str">
        <f>IF(Transactions!C268&lt;&gt;"",Transactions!C268,"")</f>
        <v/>
      </c>
      <c r="D268" t="str">
        <f>IF(Transactions!D268&lt;&gt;"",Transactions!D268,"")</f>
        <v/>
      </c>
      <c r="E268" t="str">
        <f>IF(Transactions!E268&lt;&gt;"",Transactions!E268,"")</f>
        <v/>
      </c>
      <c r="F268" t="str">
        <f>IF(Transactions!F268&lt;&gt;"",Transactions!F268,"")</f>
        <v/>
      </c>
      <c r="H268">
        <f>IF(Transactions!H268-Transactions!G268&lt;&gt;"",Transactions!H268-Transactions!G268,"")</f>
        <v>0</v>
      </c>
      <c r="I268">
        <f>IF((Transactions!I268-Transactions!G268)-(Transactions!N268-Transactions!H268)&lt;&gt;"",(Transactions!I268-Transactions!G268)-(Transactions!N268-Transactions!H268),"")</f>
        <v>0</v>
      </c>
      <c r="J268">
        <f>IF(Transactions!J268-Transactions!I268&lt;&gt;"",Transactions!J268-Transactions!I268,"")</f>
        <v>0</v>
      </c>
      <c r="K268">
        <f>IF(Transactions!L268-Transactions!K268&lt;&gt;"",Transactions!L268-Transactions!K268,"")</f>
        <v>0</v>
      </c>
      <c r="L268">
        <f>IF(Transactions!N268-Transactions!M268&lt;&gt;"",Transactions!N268-Transactions!M268,"")</f>
        <v>0</v>
      </c>
      <c r="N268">
        <f t="shared" si="16"/>
        <v>0</v>
      </c>
      <c r="O268" t="b">
        <f t="shared" si="17"/>
        <v>1</v>
      </c>
      <c r="Q268">
        <f>IF(Transactions!Q268-Transactions!H268&lt;&gt;"",Transactions!Q268-Transactions!H268,"")</f>
        <v>0</v>
      </c>
      <c r="R268">
        <f t="shared" si="18"/>
        <v>0</v>
      </c>
    </row>
    <row r="269" spans="3:18" x14ac:dyDescent="0.3">
      <c r="C269" t="str">
        <f>IF(Transactions!C269&lt;&gt;"",Transactions!C269,"")</f>
        <v/>
      </c>
      <c r="D269" t="str">
        <f>IF(Transactions!D269&lt;&gt;"",Transactions!D269,"")</f>
        <v/>
      </c>
      <c r="E269" t="str">
        <f>IF(Transactions!E269&lt;&gt;"",Transactions!E269,"")</f>
        <v/>
      </c>
      <c r="F269" t="str">
        <f>IF(Transactions!F269&lt;&gt;"",Transactions!F269,"")</f>
        <v/>
      </c>
      <c r="H269">
        <f>IF(Transactions!H269-Transactions!G269&lt;&gt;"",Transactions!H269-Transactions!G269,"")</f>
        <v>0</v>
      </c>
      <c r="I269">
        <f>IF((Transactions!I269-Transactions!G269)-(Transactions!N269-Transactions!H269)&lt;&gt;"",(Transactions!I269-Transactions!G269)-(Transactions!N269-Transactions!H269),"")</f>
        <v>0</v>
      </c>
      <c r="J269">
        <f>IF(Transactions!J269-Transactions!I269&lt;&gt;"",Transactions!J269-Transactions!I269,"")</f>
        <v>0</v>
      </c>
      <c r="K269">
        <f>IF(Transactions!L269-Transactions!K269&lt;&gt;"",Transactions!L269-Transactions!K269,"")</f>
        <v>0</v>
      </c>
      <c r="L269">
        <f>IF(Transactions!N269-Transactions!M269&lt;&gt;"",Transactions!N269-Transactions!M269,"")</f>
        <v>0</v>
      </c>
      <c r="N269">
        <f t="shared" si="16"/>
        <v>0</v>
      </c>
      <c r="O269" t="b">
        <f t="shared" si="17"/>
        <v>1</v>
      </c>
      <c r="Q269">
        <f>IF(Transactions!Q269-Transactions!H269&lt;&gt;"",Transactions!Q269-Transactions!H269,"")</f>
        <v>0</v>
      </c>
      <c r="R269">
        <f t="shared" si="18"/>
        <v>0</v>
      </c>
    </row>
    <row r="270" spans="3:18" x14ac:dyDescent="0.3">
      <c r="C270" t="str">
        <f>IF(Transactions!C270&lt;&gt;"",Transactions!C270,"")</f>
        <v/>
      </c>
      <c r="D270" t="str">
        <f>IF(Transactions!D270&lt;&gt;"",Transactions!D270,"")</f>
        <v/>
      </c>
      <c r="E270" t="str">
        <f>IF(Transactions!E270&lt;&gt;"",Transactions!E270,"")</f>
        <v/>
      </c>
      <c r="F270" t="str">
        <f>IF(Transactions!F270&lt;&gt;"",Transactions!F270,"")</f>
        <v/>
      </c>
      <c r="H270">
        <f>IF(Transactions!H270-Transactions!G270&lt;&gt;"",Transactions!H270-Transactions!G270,"")</f>
        <v>0</v>
      </c>
      <c r="I270">
        <f>IF((Transactions!I270-Transactions!G270)-(Transactions!N270-Transactions!H270)&lt;&gt;"",(Transactions!I270-Transactions!G270)-(Transactions!N270-Transactions!H270),"")</f>
        <v>0</v>
      </c>
      <c r="J270">
        <f>IF(Transactions!J270-Transactions!I270&lt;&gt;"",Transactions!J270-Transactions!I270,"")</f>
        <v>0</v>
      </c>
      <c r="K270">
        <f>IF(Transactions!L270-Transactions!K270&lt;&gt;"",Transactions!L270-Transactions!K270,"")</f>
        <v>0</v>
      </c>
      <c r="L270">
        <f>IF(Transactions!N270-Transactions!M270&lt;&gt;"",Transactions!N270-Transactions!M270,"")</f>
        <v>0</v>
      </c>
      <c r="N270">
        <f t="shared" si="16"/>
        <v>0</v>
      </c>
      <c r="O270" t="b">
        <f t="shared" si="17"/>
        <v>1</v>
      </c>
      <c r="Q270">
        <f>IF(Transactions!Q270-Transactions!H270&lt;&gt;"",Transactions!Q270-Transactions!H270,"")</f>
        <v>0</v>
      </c>
      <c r="R270">
        <f t="shared" si="18"/>
        <v>0</v>
      </c>
    </row>
    <row r="271" spans="3:18" x14ac:dyDescent="0.3">
      <c r="C271" t="str">
        <f>IF(Transactions!C271&lt;&gt;"",Transactions!C271,"")</f>
        <v/>
      </c>
      <c r="D271" t="str">
        <f>IF(Transactions!D271&lt;&gt;"",Transactions!D271,"")</f>
        <v/>
      </c>
      <c r="E271" t="str">
        <f>IF(Transactions!E271&lt;&gt;"",Transactions!E271,"")</f>
        <v/>
      </c>
      <c r="F271" t="str">
        <f>IF(Transactions!F271&lt;&gt;"",Transactions!F271,"")</f>
        <v/>
      </c>
      <c r="H271">
        <f>IF(Transactions!H271-Transactions!G271&lt;&gt;"",Transactions!H271-Transactions!G271,"")</f>
        <v>0</v>
      </c>
      <c r="I271">
        <f>IF((Transactions!I271-Transactions!G271)-(Transactions!N271-Transactions!H271)&lt;&gt;"",(Transactions!I271-Transactions!G271)-(Transactions!N271-Transactions!H271),"")</f>
        <v>0</v>
      </c>
      <c r="J271">
        <f>IF(Transactions!J271-Transactions!I271&lt;&gt;"",Transactions!J271-Transactions!I271,"")</f>
        <v>0</v>
      </c>
      <c r="K271">
        <f>IF(Transactions!L271-Transactions!K271&lt;&gt;"",Transactions!L271-Transactions!K271,"")</f>
        <v>0</v>
      </c>
      <c r="L271">
        <f>IF(Transactions!N271-Transactions!M271&lt;&gt;"",Transactions!N271-Transactions!M271,"")</f>
        <v>0</v>
      </c>
      <c r="N271">
        <f t="shared" si="16"/>
        <v>0</v>
      </c>
      <c r="O271" t="b">
        <f t="shared" si="17"/>
        <v>1</v>
      </c>
      <c r="Q271">
        <f>IF(Transactions!Q271-Transactions!H271&lt;&gt;"",Transactions!Q271-Transactions!H271,"")</f>
        <v>0</v>
      </c>
      <c r="R271">
        <f t="shared" si="18"/>
        <v>0</v>
      </c>
    </row>
    <row r="272" spans="3:18" x14ac:dyDescent="0.3">
      <c r="C272" t="str">
        <f>IF(Transactions!C272&lt;&gt;"",Transactions!C272,"")</f>
        <v/>
      </c>
      <c r="D272" t="str">
        <f>IF(Transactions!D272&lt;&gt;"",Transactions!D272,"")</f>
        <v/>
      </c>
      <c r="E272" t="str">
        <f>IF(Transactions!E272&lt;&gt;"",Transactions!E272,"")</f>
        <v/>
      </c>
      <c r="F272" t="str">
        <f>IF(Transactions!F272&lt;&gt;"",Transactions!F272,"")</f>
        <v/>
      </c>
      <c r="H272">
        <f>IF(Transactions!H272-Transactions!G272&lt;&gt;"",Transactions!H272-Transactions!G272,"")</f>
        <v>0</v>
      </c>
      <c r="I272">
        <f>IF((Transactions!I272-Transactions!G272)-(Transactions!N272-Transactions!H272)&lt;&gt;"",(Transactions!I272-Transactions!G272)-(Transactions!N272-Transactions!H272),"")</f>
        <v>0</v>
      </c>
      <c r="J272">
        <f>IF(Transactions!J272-Transactions!I272&lt;&gt;"",Transactions!J272-Transactions!I272,"")</f>
        <v>0</v>
      </c>
      <c r="K272">
        <f>IF(Transactions!L272-Transactions!K272&lt;&gt;"",Transactions!L272-Transactions!K272,"")</f>
        <v>0</v>
      </c>
      <c r="L272">
        <f>IF(Transactions!N272-Transactions!M272&lt;&gt;"",Transactions!N272-Transactions!M272,"")</f>
        <v>0</v>
      </c>
      <c r="N272">
        <f t="shared" si="16"/>
        <v>0</v>
      </c>
      <c r="O272" t="b">
        <f t="shared" si="17"/>
        <v>1</v>
      </c>
      <c r="Q272">
        <f>IF(Transactions!Q272-Transactions!H272&lt;&gt;"",Transactions!Q272-Transactions!H272,"")</f>
        <v>0</v>
      </c>
      <c r="R272">
        <f t="shared" si="18"/>
        <v>0</v>
      </c>
    </row>
    <row r="273" spans="3:18" x14ac:dyDescent="0.3">
      <c r="C273" t="str">
        <f>IF(Transactions!C273&lt;&gt;"",Transactions!C273,"")</f>
        <v/>
      </c>
      <c r="D273" t="str">
        <f>IF(Transactions!D273&lt;&gt;"",Transactions!D273,"")</f>
        <v/>
      </c>
      <c r="E273" t="str">
        <f>IF(Transactions!E273&lt;&gt;"",Transactions!E273,"")</f>
        <v/>
      </c>
      <c r="F273" t="str">
        <f>IF(Transactions!F273&lt;&gt;"",Transactions!F273,"")</f>
        <v/>
      </c>
      <c r="H273">
        <f>IF(Transactions!H273-Transactions!G273&lt;&gt;"",Transactions!H273-Transactions!G273,"")</f>
        <v>0</v>
      </c>
      <c r="I273">
        <f>IF((Transactions!I273-Transactions!G273)-(Transactions!N273-Transactions!H273)&lt;&gt;"",(Transactions!I273-Transactions!G273)-(Transactions!N273-Transactions!H273),"")</f>
        <v>0</v>
      </c>
      <c r="J273">
        <f>IF(Transactions!J273-Transactions!I273&lt;&gt;"",Transactions!J273-Transactions!I273,"")</f>
        <v>0</v>
      </c>
      <c r="K273">
        <f>IF(Transactions!L273-Transactions!K273&lt;&gt;"",Transactions!L273-Transactions!K273,"")</f>
        <v>0</v>
      </c>
      <c r="L273">
        <f>IF(Transactions!N273-Transactions!M273&lt;&gt;"",Transactions!N273-Transactions!M273,"")</f>
        <v>0</v>
      </c>
      <c r="N273">
        <f t="shared" si="16"/>
        <v>0</v>
      </c>
      <c r="O273" t="b">
        <f t="shared" si="17"/>
        <v>1</v>
      </c>
      <c r="Q273">
        <f>IF(Transactions!Q273-Transactions!H273&lt;&gt;"",Transactions!Q273-Transactions!H273,"")</f>
        <v>0</v>
      </c>
      <c r="R273">
        <f t="shared" si="18"/>
        <v>0</v>
      </c>
    </row>
    <row r="274" spans="3:18" x14ac:dyDescent="0.3">
      <c r="C274" t="str">
        <f>IF(Transactions!C274&lt;&gt;"",Transactions!C274,"")</f>
        <v/>
      </c>
      <c r="D274" t="str">
        <f>IF(Transactions!D274&lt;&gt;"",Transactions!D274,"")</f>
        <v/>
      </c>
      <c r="E274" t="str">
        <f>IF(Transactions!E274&lt;&gt;"",Transactions!E274,"")</f>
        <v/>
      </c>
      <c r="F274" t="str">
        <f>IF(Transactions!F274&lt;&gt;"",Transactions!F274,"")</f>
        <v/>
      </c>
      <c r="H274">
        <f>IF(Transactions!H274-Transactions!G274&lt;&gt;"",Transactions!H274-Transactions!G274,"")</f>
        <v>0</v>
      </c>
      <c r="I274">
        <f>IF((Transactions!I274-Transactions!G274)-(Transactions!N274-Transactions!H274)&lt;&gt;"",(Transactions!I274-Transactions!G274)-(Transactions!N274-Transactions!H274),"")</f>
        <v>0</v>
      </c>
      <c r="J274">
        <f>IF(Transactions!J274-Transactions!I274&lt;&gt;"",Transactions!J274-Transactions!I274,"")</f>
        <v>0</v>
      </c>
      <c r="K274">
        <f>IF(Transactions!L274-Transactions!K274&lt;&gt;"",Transactions!L274-Transactions!K274,"")</f>
        <v>0</v>
      </c>
      <c r="L274">
        <f>IF(Transactions!N274-Transactions!M274&lt;&gt;"",Transactions!N274-Transactions!M274,"")</f>
        <v>0</v>
      </c>
      <c r="N274">
        <f t="shared" si="16"/>
        <v>0</v>
      </c>
      <c r="O274" t="b">
        <f t="shared" si="17"/>
        <v>1</v>
      </c>
      <c r="Q274">
        <f>IF(Transactions!Q274-Transactions!H274&lt;&gt;"",Transactions!Q274-Transactions!H274,"")</f>
        <v>0</v>
      </c>
      <c r="R274">
        <f t="shared" si="18"/>
        <v>0</v>
      </c>
    </row>
    <row r="275" spans="3:18" x14ac:dyDescent="0.3">
      <c r="C275" t="str">
        <f>IF(Transactions!C275&lt;&gt;"",Transactions!C275,"")</f>
        <v/>
      </c>
      <c r="D275" t="str">
        <f>IF(Transactions!D275&lt;&gt;"",Transactions!D275,"")</f>
        <v/>
      </c>
      <c r="E275" t="str">
        <f>IF(Transactions!E275&lt;&gt;"",Transactions!E275,"")</f>
        <v/>
      </c>
      <c r="F275" t="str">
        <f>IF(Transactions!F275&lt;&gt;"",Transactions!F275,"")</f>
        <v/>
      </c>
      <c r="H275">
        <f>IF(Transactions!H275-Transactions!G275&lt;&gt;"",Transactions!H275-Transactions!G275,"")</f>
        <v>0</v>
      </c>
      <c r="I275">
        <f>IF((Transactions!I275-Transactions!G275)-(Transactions!N275-Transactions!H275)&lt;&gt;"",(Transactions!I275-Transactions!G275)-(Transactions!N275-Transactions!H275),"")</f>
        <v>0</v>
      </c>
      <c r="J275">
        <f>IF(Transactions!J275-Transactions!I275&lt;&gt;"",Transactions!J275-Transactions!I275,"")</f>
        <v>0</v>
      </c>
      <c r="K275">
        <f>IF(Transactions!L275-Transactions!K275&lt;&gt;"",Transactions!L275-Transactions!K275,"")</f>
        <v>0</v>
      </c>
      <c r="L275">
        <f>IF(Transactions!N275-Transactions!M275&lt;&gt;"",Transactions!N275-Transactions!M275,"")</f>
        <v>0</v>
      </c>
      <c r="N275">
        <f t="shared" si="16"/>
        <v>0</v>
      </c>
      <c r="O275" t="b">
        <f t="shared" si="17"/>
        <v>1</v>
      </c>
      <c r="Q275">
        <f>IF(Transactions!Q275-Transactions!H275&lt;&gt;"",Transactions!Q275-Transactions!H275,"")</f>
        <v>0</v>
      </c>
      <c r="R275">
        <f t="shared" si="18"/>
        <v>0</v>
      </c>
    </row>
    <row r="276" spans="3:18" x14ac:dyDescent="0.3">
      <c r="C276" t="str">
        <f>IF(Transactions!C276&lt;&gt;"",Transactions!C276,"")</f>
        <v/>
      </c>
      <c r="D276" t="str">
        <f>IF(Transactions!D276&lt;&gt;"",Transactions!D276,"")</f>
        <v/>
      </c>
      <c r="E276" t="str">
        <f>IF(Transactions!E276&lt;&gt;"",Transactions!E276,"")</f>
        <v/>
      </c>
      <c r="F276" t="str">
        <f>IF(Transactions!F276&lt;&gt;"",Transactions!F276,"")</f>
        <v/>
      </c>
      <c r="H276">
        <f>IF(Transactions!H276-Transactions!G276&lt;&gt;"",Transactions!H276-Transactions!G276,"")</f>
        <v>0</v>
      </c>
      <c r="I276">
        <f>IF((Transactions!I276-Transactions!G276)-(Transactions!N276-Transactions!H276)&lt;&gt;"",(Transactions!I276-Transactions!G276)-(Transactions!N276-Transactions!H276),"")</f>
        <v>0</v>
      </c>
      <c r="J276">
        <f>IF(Transactions!J276-Transactions!I276&lt;&gt;"",Transactions!J276-Transactions!I276,"")</f>
        <v>0</v>
      </c>
      <c r="K276">
        <f>IF(Transactions!L276-Transactions!K276&lt;&gt;"",Transactions!L276-Transactions!K276,"")</f>
        <v>0</v>
      </c>
      <c r="L276">
        <f>IF(Transactions!N276-Transactions!M276&lt;&gt;"",Transactions!N276-Transactions!M276,"")</f>
        <v>0</v>
      </c>
      <c r="N276">
        <f t="shared" si="16"/>
        <v>0</v>
      </c>
      <c r="O276" t="b">
        <f t="shared" si="17"/>
        <v>1</v>
      </c>
      <c r="Q276">
        <f>IF(Transactions!Q276-Transactions!H276&lt;&gt;"",Transactions!Q276-Transactions!H276,"")</f>
        <v>0</v>
      </c>
      <c r="R276">
        <f t="shared" si="18"/>
        <v>0</v>
      </c>
    </row>
    <row r="277" spans="3:18" x14ac:dyDescent="0.3">
      <c r="C277" t="str">
        <f>IF(Transactions!C277&lt;&gt;"",Transactions!C277,"")</f>
        <v/>
      </c>
      <c r="D277" t="str">
        <f>IF(Transactions!D277&lt;&gt;"",Transactions!D277,"")</f>
        <v/>
      </c>
      <c r="E277" t="str">
        <f>IF(Transactions!E277&lt;&gt;"",Transactions!E277,"")</f>
        <v/>
      </c>
      <c r="F277" t="str">
        <f>IF(Transactions!F277&lt;&gt;"",Transactions!F277,"")</f>
        <v/>
      </c>
      <c r="H277">
        <f>IF(Transactions!H277-Transactions!G277&lt;&gt;"",Transactions!H277-Transactions!G277,"")</f>
        <v>0</v>
      </c>
      <c r="I277">
        <f>IF((Transactions!I277-Transactions!G277)-(Transactions!N277-Transactions!H277)&lt;&gt;"",(Transactions!I277-Transactions!G277)-(Transactions!N277-Transactions!H277),"")</f>
        <v>0</v>
      </c>
      <c r="J277">
        <f>IF(Transactions!J277-Transactions!I277&lt;&gt;"",Transactions!J277-Transactions!I277,"")</f>
        <v>0</v>
      </c>
      <c r="K277">
        <f>IF(Transactions!L277-Transactions!K277&lt;&gt;"",Transactions!L277-Transactions!K277,"")</f>
        <v>0</v>
      </c>
      <c r="L277">
        <f>IF(Transactions!N277-Transactions!M277&lt;&gt;"",Transactions!N277-Transactions!M277,"")</f>
        <v>0</v>
      </c>
      <c r="N277">
        <f t="shared" si="16"/>
        <v>0</v>
      </c>
      <c r="O277" t="b">
        <f t="shared" si="17"/>
        <v>1</v>
      </c>
      <c r="Q277">
        <f>IF(Transactions!Q277-Transactions!H277&lt;&gt;"",Transactions!Q277-Transactions!H277,"")</f>
        <v>0</v>
      </c>
      <c r="R277">
        <f t="shared" si="18"/>
        <v>0</v>
      </c>
    </row>
    <row r="278" spans="3:18" x14ac:dyDescent="0.3">
      <c r="C278" t="str">
        <f>IF(Transactions!C278&lt;&gt;"",Transactions!C278,"")</f>
        <v/>
      </c>
      <c r="D278" t="str">
        <f>IF(Transactions!D278&lt;&gt;"",Transactions!D278,"")</f>
        <v/>
      </c>
      <c r="E278" t="str">
        <f>IF(Transactions!E278&lt;&gt;"",Transactions!E278,"")</f>
        <v/>
      </c>
      <c r="F278" t="str">
        <f>IF(Transactions!F278&lt;&gt;"",Transactions!F278,"")</f>
        <v/>
      </c>
      <c r="H278">
        <f>IF(Transactions!H278-Transactions!G278&lt;&gt;"",Transactions!H278-Transactions!G278,"")</f>
        <v>0</v>
      </c>
      <c r="I278">
        <f>IF((Transactions!I278-Transactions!G278)-(Transactions!N278-Transactions!H278)&lt;&gt;"",(Transactions!I278-Transactions!G278)-(Transactions!N278-Transactions!H278),"")</f>
        <v>0</v>
      </c>
      <c r="J278">
        <f>IF(Transactions!J278-Transactions!I278&lt;&gt;"",Transactions!J278-Transactions!I278,"")</f>
        <v>0</v>
      </c>
      <c r="K278">
        <f>IF(Transactions!L278-Transactions!K278&lt;&gt;"",Transactions!L278-Transactions!K278,"")</f>
        <v>0</v>
      </c>
      <c r="L278">
        <f>IF(Transactions!N278-Transactions!M278&lt;&gt;"",Transactions!N278-Transactions!M278,"")</f>
        <v>0</v>
      </c>
      <c r="N278">
        <f t="shared" si="16"/>
        <v>0</v>
      </c>
      <c r="O278" t="b">
        <f t="shared" si="17"/>
        <v>1</v>
      </c>
      <c r="Q278">
        <f>IF(Transactions!Q278-Transactions!H278&lt;&gt;"",Transactions!Q278-Transactions!H278,"")</f>
        <v>0</v>
      </c>
      <c r="R278">
        <f t="shared" si="18"/>
        <v>0</v>
      </c>
    </row>
    <row r="279" spans="3:18" x14ac:dyDescent="0.3">
      <c r="C279" t="str">
        <f>IF(Transactions!C279&lt;&gt;"",Transactions!C279,"")</f>
        <v/>
      </c>
      <c r="D279" t="str">
        <f>IF(Transactions!D279&lt;&gt;"",Transactions!D279,"")</f>
        <v/>
      </c>
      <c r="E279" t="str">
        <f>IF(Transactions!E279&lt;&gt;"",Transactions!E279,"")</f>
        <v/>
      </c>
      <c r="F279" t="str">
        <f>IF(Transactions!F279&lt;&gt;"",Transactions!F279,"")</f>
        <v/>
      </c>
      <c r="H279">
        <f>IF(Transactions!H279-Transactions!G279&lt;&gt;"",Transactions!H279-Transactions!G279,"")</f>
        <v>0</v>
      </c>
      <c r="I279">
        <f>IF((Transactions!I279-Transactions!G279)-(Transactions!N279-Transactions!H279)&lt;&gt;"",(Transactions!I279-Transactions!G279)-(Transactions!N279-Transactions!H279),"")</f>
        <v>0</v>
      </c>
      <c r="J279">
        <f>IF(Transactions!J279-Transactions!I279&lt;&gt;"",Transactions!J279-Transactions!I279,"")</f>
        <v>0</v>
      </c>
      <c r="K279">
        <f>IF(Transactions!L279-Transactions!K279&lt;&gt;"",Transactions!L279-Transactions!K279,"")</f>
        <v>0</v>
      </c>
      <c r="L279">
        <f>IF(Transactions!N279-Transactions!M279&lt;&gt;"",Transactions!N279-Transactions!M279,"")</f>
        <v>0</v>
      </c>
      <c r="N279">
        <f t="shared" ref="N279:N342" si="19">SUM(I279:L279)</f>
        <v>0</v>
      </c>
      <c r="O279" t="b">
        <f t="shared" ref="O279:O342" si="20">H279=N279</f>
        <v>1</v>
      </c>
      <c r="Q279">
        <f>IF(Transactions!Q279-Transactions!H279&lt;&gt;"",Transactions!Q279-Transactions!H279,"")</f>
        <v>0</v>
      </c>
      <c r="R279">
        <f t="shared" si="18"/>
        <v>0</v>
      </c>
    </row>
    <row r="280" spans="3:18" x14ac:dyDescent="0.3">
      <c r="C280" t="str">
        <f>IF(Transactions!C280&lt;&gt;"",Transactions!C280,"")</f>
        <v/>
      </c>
      <c r="D280" t="str">
        <f>IF(Transactions!D280&lt;&gt;"",Transactions!D280,"")</f>
        <v/>
      </c>
      <c r="E280" t="str">
        <f>IF(Transactions!E280&lt;&gt;"",Transactions!E280,"")</f>
        <v/>
      </c>
      <c r="F280" t="str">
        <f>IF(Transactions!F280&lt;&gt;"",Transactions!F280,"")</f>
        <v/>
      </c>
      <c r="H280">
        <f>IF(Transactions!H280-Transactions!G280&lt;&gt;"",Transactions!H280-Transactions!G280,"")</f>
        <v>0</v>
      </c>
      <c r="I280">
        <f>IF((Transactions!I280-Transactions!G280)-(Transactions!N280-Transactions!H280)&lt;&gt;"",(Transactions!I280-Transactions!G280)-(Transactions!N280-Transactions!H280),"")</f>
        <v>0</v>
      </c>
      <c r="J280">
        <f>IF(Transactions!J280-Transactions!I280&lt;&gt;"",Transactions!J280-Transactions!I280,"")</f>
        <v>0</v>
      </c>
      <c r="K280">
        <f>IF(Transactions!L280-Transactions!K280&lt;&gt;"",Transactions!L280-Transactions!K280,"")</f>
        <v>0</v>
      </c>
      <c r="L280">
        <f>IF(Transactions!N280-Transactions!M280&lt;&gt;"",Transactions!N280-Transactions!M280,"")</f>
        <v>0</v>
      </c>
      <c r="N280">
        <f t="shared" si="19"/>
        <v>0</v>
      </c>
      <c r="O280" t="b">
        <f t="shared" si="20"/>
        <v>1</v>
      </c>
      <c r="Q280">
        <f>IF(Transactions!Q280-Transactions!H280&lt;&gt;"",Transactions!Q280-Transactions!H280,"")</f>
        <v>0</v>
      </c>
      <c r="R280">
        <f t="shared" si="18"/>
        <v>0</v>
      </c>
    </row>
    <row r="281" spans="3:18" x14ac:dyDescent="0.3">
      <c r="C281" t="str">
        <f>IF(Transactions!C281&lt;&gt;"",Transactions!C281,"")</f>
        <v/>
      </c>
      <c r="D281" t="str">
        <f>IF(Transactions!D281&lt;&gt;"",Transactions!D281,"")</f>
        <v/>
      </c>
      <c r="E281" t="str">
        <f>IF(Transactions!E281&lt;&gt;"",Transactions!E281,"")</f>
        <v/>
      </c>
      <c r="F281" t="str">
        <f>IF(Transactions!F281&lt;&gt;"",Transactions!F281,"")</f>
        <v/>
      </c>
      <c r="H281">
        <f>IF(Transactions!H281-Transactions!G281&lt;&gt;"",Transactions!H281-Transactions!G281,"")</f>
        <v>0</v>
      </c>
      <c r="I281">
        <f>IF((Transactions!I281-Transactions!G281)-(Transactions!N281-Transactions!H281)&lt;&gt;"",(Transactions!I281-Transactions!G281)-(Transactions!N281-Transactions!H281),"")</f>
        <v>0</v>
      </c>
      <c r="J281">
        <f>IF(Transactions!J281-Transactions!I281&lt;&gt;"",Transactions!J281-Transactions!I281,"")</f>
        <v>0</v>
      </c>
      <c r="K281">
        <f>IF(Transactions!L281-Transactions!K281&lt;&gt;"",Transactions!L281-Transactions!K281,"")</f>
        <v>0</v>
      </c>
      <c r="L281">
        <f>IF(Transactions!N281-Transactions!M281&lt;&gt;"",Transactions!N281-Transactions!M281,"")</f>
        <v>0</v>
      </c>
      <c r="N281">
        <f t="shared" si="19"/>
        <v>0</v>
      </c>
      <c r="O281" t="b">
        <f t="shared" si="20"/>
        <v>1</v>
      </c>
      <c r="Q281">
        <f>IF(Transactions!Q281-Transactions!H281&lt;&gt;"",Transactions!Q281-Transactions!H281,"")</f>
        <v>0</v>
      </c>
      <c r="R281">
        <f t="shared" si="18"/>
        <v>0</v>
      </c>
    </row>
    <row r="282" spans="3:18" x14ac:dyDescent="0.3">
      <c r="C282" t="str">
        <f>IF(Transactions!C282&lt;&gt;"",Transactions!C282,"")</f>
        <v/>
      </c>
      <c r="D282" t="str">
        <f>IF(Transactions!D282&lt;&gt;"",Transactions!D282,"")</f>
        <v/>
      </c>
      <c r="E282" t="str">
        <f>IF(Transactions!E282&lt;&gt;"",Transactions!E282,"")</f>
        <v/>
      </c>
      <c r="F282" t="str">
        <f>IF(Transactions!F282&lt;&gt;"",Transactions!F282,"")</f>
        <v/>
      </c>
      <c r="H282">
        <f>IF(Transactions!H282-Transactions!G282&lt;&gt;"",Transactions!H282-Transactions!G282,"")</f>
        <v>0</v>
      </c>
      <c r="I282">
        <f>IF((Transactions!I282-Transactions!G282)-(Transactions!N282-Transactions!H282)&lt;&gt;"",(Transactions!I282-Transactions!G282)-(Transactions!N282-Transactions!H282),"")</f>
        <v>0</v>
      </c>
      <c r="J282">
        <f>IF(Transactions!J282-Transactions!I282&lt;&gt;"",Transactions!J282-Transactions!I282,"")</f>
        <v>0</v>
      </c>
      <c r="K282">
        <f>IF(Transactions!L282-Transactions!K282&lt;&gt;"",Transactions!L282-Transactions!K282,"")</f>
        <v>0</v>
      </c>
      <c r="L282">
        <f>IF(Transactions!N282-Transactions!M282&lt;&gt;"",Transactions!N282-Transactions!M282,"")</f>
        <v>0</v>
      </c>
      <c r="N282">
        <f t="shared" si="19"/>
        <v>0</v>
      </c>
      <c r="O282" t="b">
        <f t="shared" si="20"/>
        <v>1</v>
      </c>
      <c r="Q282">
        <f>IF(Transactions!Q282-Transactions!H282&lt;&gt;"",Transactions!Q282-Transactions!H282,"")</f>
        <v>0</v>
      </c>
      <c r="R282">
        <f t="shared" si="18"/>
        <v>0</v>
      </c>
    </row>
    <row r="283" spans="3:18" x14ac:dyDescent="0.3">
      <c r="C283" t="str">
        <f>IF(Transactions!C283&lt;&gt;"",Transactions!C283,"")</f>
        <v/>
      </c>
      <c r="D283" t="str">
        <f>IF(Transactions!D283&lt;&gt;"",Transactions!D283,"")</f>
        <v/>
      </c>
      <c r="E283" t="str">
        <f>IF(Transactions!E283&lt;&gt;"",Transactions!E283,"")</f>
        <v/>
      </c>
      <c r="F283" t="str">
        <f>IF(Transactions!F283&lt;&gt;"",Transactions!F283,"")</f>
        <v/>
      </c>
      <c r="H283">
        <f>IF(Transactions!H283-Transactions!G283&lt;&gt;"",Transactions!H283-Transactions!G283,"")</f>
        <v>0</v>
      </c>
      <c r="I283">
        <f>IF((Transactions!I283-Transactions!G283)-(Transactions!N283-Transactions!H283)&lt;&gt;"",(Transactions!I283-Transactions!G283)-(Transactions!N283-Transactions!H283),"")</f>
        <v>0</v>
      </c>
      <c r="J283">
        <f>IF(Transactions!J283-Transactions!I283&lt;&gt;"",Transactions!J283-Transactions!I283,"")</f>
        <v>0</v>
      </c>
      <c r="K283">
        <f>IF(Transactions!L283-Transactions!K283&lt;&gt;"",Transactions!L283-Transactions!K283,"")</f>
        <v>0</v>
      </c>
      <c r="L283">
        <f>IF(Transactions!N283-Transactions!M283&lt;&gt;"",Transactions!N283-Transactions!M283,"")</f>
        <v>0</v>
      </c>
      <c r="N283">
        <f t="shared" si="19"/>
        <v>0</v>
      </c>
      <c r="O283" t="b">
        <f t="shared" si="20"/>
        <v>1</v>
      </c>
      <c r="Q283">
        <f>IF(Transactions!Q283-Transactions!H283&lt;&gt;"",Transactions!Q283-Transactions!H283,"")</f>
        <v>0</v>
      </c>
      <c r="R283">
        <f t="shared" si="18"/>
        <v>0</v>
      </c>
    </row>
    <row r="284" spans="3:18" x14ac:dyDescent="0.3">
      <c r="C284" t="str">
        <f>IF(Transactions!C284&lt;&gt;"",Transactions!C284,"")</f>
        <v/>
      </c>
      <c r="D284" t="str">
        <f>IF(Transactions!D284&lt;&gt;"",Transactions!D284,"")</f>
        <v/>
      </c>
      <c r="E284" t="str">
        <f>IF(Transactions!E284&lt;&gt;"",Transactions!E284,"")</f>
        <v/>
      </c>
      <c r="F284" t="str">
        <f>IF(Transactions!F284&lt;&gt;"",Transactions!F284,"")</f>
        <v/>
      </c>
      <c r="H284">
        <f>IF(Transactions!H284-Transactions!G284&lt;&gt;"",Transactions!H284-Transactions!G284,"")</f>
        <v>0</v>
      </c>
      <c r="I284">
        <f>IF((Transactions!I284-Transactions!G284)-(Transactions!N284-Transactions!H284)&lt;&gt;"",(Transactions!I284-Transactions!G284)-(Transactions!N284-Transactions!H284),"")</f>
        <v>0</v>
      </c>
      <c r="J284">
        <f>IF(Transactions!J284-Transactions!I284&lt;&gt;"",Transactions!J284-Transactions!I284,"")</f>
        <v>0</v>
      </c>
      <c r="K284">
        <f>IF(Transactions!L284-Transactions!K284&lt;&gt;"",Transactions!L284-Transactions!K284,"")</f>
        <v>0</v>
      </c>
      <c r="L284">
        <f>IF(Transactions!N284-Transactions!M284&lt;&gt;"",Transactions!N284-Transactions!M284,"")</f>
        <v>0</v>
      </c>
      <c r="N284">
        <f t="shared" si="19"/>
        <v>0</v>
      </c>
      <c r="O284" t="b">
        <f t="shared" si="20"/>
        <v>1</v>
      </c>
      <c r="Q284">
        <f>IF(Transactions!Q284-Transactions!H284&lt;&gt;"",Transactions!Q284-Transactions!H284,"")</f>
        <v>0</v>
      </c>
      <c r="R284">
        <f t="shared" si="18"/>
        <v>0</v>
      </c>
    </row>
    <row r="285" spans="3:18" x14ac:dyDescent="0.3">
      <c r="C285" t="str">
        <f>IF(Transactions!C285&lt;&gt;"",Transactions!C285,"")</f>
        <v/>
      </c>
      <c r="D285" t="str">
        <f>IF(Transactions!D285&lt;&gt;"",Transactions!D285,"")</f>
        <v/>
      </c>
      <c r="E285" t="str">
        <f>IF(Transactions!E285&lt;&gt;"",Transactions!E285,"")</f>
        <v/>
      </c>
      <c r="F285" t="str">
        <f>IF(Transactions!F285&lt;&gt;"",Transactions!F285,"")</f>
        <v/>
      </c>
      <c r="H285">
        <f>IF(Transactions!H285-Transactions!G285&lt;&gt;"",Transactions!H285-Transactions!G285,"")</f>
        <v>0</v>
      </c>
      <c r="I285">
        <f>IF((Transactions!I285-Transactions!G285)-(Transactions!N285-Transactions!H285)&lt;&gt;"",(Transactions!I285-Transactions!G285)-(Transactions!N285-Transactions!H285),"")</f>
        <v>0</v>
      </c>
      <c r="J285">
        <f>IF(Transactions!J285-Transactions!I285&lt;&gt;"",Transactions!J285-Transactions!I285,"")</f>
        <v>0</v>
      </c>
      <c r="K285">
        <f>IF(Transactions!L285-Transactions!K285&lt;&gt;"",Transactions!L285-Transactions!K285,"")</f>
        <v>0</v>
      </c>
      <c r="L285">
        <f>IF(Transactions!N285-Transactions!M285&lt;&gt;"",Transactions!N285-Transactions!M285,"")</f>
        <v>0</v>
      </c>
      <c r="N285">
        <f t="shared" si="19"/>
        <v>0</v>
      </c>
      <c r="O285" t="b">
        <f t="shared" si="20"/>
        <v>1</v>
      </c>
      <c r="Q285">
        <f>IF(Transactions!Q285-Transactions!H285&lt;&gt;"",Transactions!Q285-Transactions!H285,"")</f>
        <v>0</v>
      </c>
      <c r="R285">
        <f t="shared" si="18"/>
        <v>0</v>
      </c>
    </row>
    <row r="286" spans="3:18" x14ac:dyDescent="0.3">
      <c r="C286" t="str">
        <f>IF(Transactions!C286&lt;&gt;"",Transactions!C286,"")</f>
        <v/>
      </c>
      <c r="D286" t="str">
        <f>IF(Transactions!D286&lt;&gt;"",Transactions!D286,"")</f>
        <v/>
      </c>
      <c r="E286" t="str">
        <f>IF(Transactions!E286&lt;&gt;"",Transactions!E286,"")</f>
        <v/>
      </c>
      <c r="F286" t="str">
        <f>IF(Transactions!F286&lt;&gt;"",Transactions!F286,"")</f>
        <v/>
      </c>
      <c r="H286">
        <f>IF(Transactions!H286-Transactions!G286&lt;&gt;"",Transactions!H286-Transactions!G286,"")</f>
        <v>0</v>
      </c>
      <c r="I286">
        <f>IF((Transactions!I286-Transactions!G286)-(Transactions!N286-Transactions!H286)&lt;&gt;"",(Transactions!I286-Transactions!G286)-(Transactions!N286-Transactions!H286),"")</f>
        <v>0</v>
      </c>
      <c r="J286">
        <f>IF(Transactions!J286-Transactions!I286&lt;&gt;"",Transactions!J286-Transactions!I286,"")</f>
        <v>0</v>
      </c>
      <c r="K286">
        <f>IF(Transactions!L286-Transactions!K286&lt;&gt;"",Transactions!L286-Transactions!K286,"")</f>
        <v>0</v>
      </c>
      <c r="L286">
        <f>IF(Transactions!N286-Transactions!M286&lt;&gt;"",Transactions!N286-Transactions!M286,"")</f>
        <v>0</v>
      </c>
      <c r="N286">
        <f t="shared" si="19"/>
        <v>0</v>
      </c>
      <c r="O286" t="b">
        <f t="shared" si="20"/>
        <v>1</v>
      </c>
      <c r="Q286">
        <f>IF(Transactions!Q286-Transactions!H286&lt;&gt;"",Transactions!Q286-Transactions!H286,"")</f>
        <v>0</v>
      </c>
      <c r="R286">
        <f t="shared" si="18"/>
        <v>0</v>
      </c>
    </row>
    <row r="287" spans="3:18" x14ac:dyDescent="0.3">
      <c r="C287" t="str">
        <f>IF(Transactions!C287&lt;&gt;"",Transactions!C287,"")</f>
        <v/>
      </c>
      <c r="D287" t="str">
        <f>IF(Transactions!D287&lt;&gt;"",Transactions!D287,"")</f>
        <v/>
      </c>
      <c r="E287" t="str">
        <f>IF(Transactions!E287&lt;&gt;"",Transactions!E287,"")</f>
        <v/>
      </c>
      <c r="F287" t="str">
        <f>IF(Transactions!F287&lt;&gt;"",Transactions!F287,"")</f>
        <v/>
      </c>
      <c r="H287">
        <f>IF(Transactions!H287-Transactions!G287&lt;&gt;"",Transactions!H287-Transactions!G287,"")</f>
        <v>0</v>
      </c>
      <c r="I287">
        <f>IF((Transactions!I287-Transactions!G287)-(Transactions!N287-Transactions!H287)&lt;&gt;"",(Transactions!I287-Transactions!G287)-(Transactions!N287-Transactions!H287),"")</f>
        <v>0</v>
      </c>
      <c r="J287">
        <f>IF(Transactions!J287-Transactions!I287&lt;&gt;"",Transactions!J287-Transactions!I287,"")</f>
        <v>0</v>
      </c>
      <c r="K287">
        <f>IF(Transactions!L287-Transactions!K287&lt;&gt;"",Transactions!L287-Transactions!K287,"")</f>
        <v>0</v>
      </c>
      <c r="L287">
        <f>IF(Transactions!N287-Transactions!M287&lt;&gt;"",Transactions!N287-Transactions!M287,"")</f>
        <v>0</v>
      </c>
      <c r="N287">
        <f t="shared" si="19"/>
        <v>0</v>
      </c>
      <c r="O287" t="b">
        <f t="shared" si="20"/>
        <v>1</v>
      </c>
      <c r="Q287">
        <f>IF(Transactions!Q287-Transactions!H287&lt;&gt;"",Transactions!Q287-Transactions!H287,"")</f>
        <v>0</v>
      </c>
      <c r="R287">
        <f t="shared" si="18"/>
        <v>0</v>
      </c>
    </row>
    <row r="288" spans="3:18" x14ac:dyDescent="0.3">
      <c r="C288" t="str">
        <f>IF(Transactions!C288&lt;&gt;"",Transactions!C288,"")</f>
        <v/>
      </c>
      <c r="D288" t="str">
        <f>IF(Transactions!D288&lt;&gt;"",Transactions!D288,"")</f>
        <v/>
      </c>
      <c r="E288" t="str">
        <f>IF(Transactions!E288&lt;&gt;"",Transactions!E288,"")</f>
        <v/>
      </c>
      <c r="F288" t="str">
        <f>IF(Transactions!F288&lt;&gt;"",Transactions!F288,"")</f>
        <v/>
      </c>
      <c r="H288">
        <f>IF(Transactions!H288-Transactions!G288&lt;&gt;"",Transactions!H288-Transactions!G288,"")</f>
        <v>0</v>
      </c>
      <c r="I288">
        <f>IF((Transactions!I288-Transactions!G288)-(Transactions!N288-Transactions!H288)&lt;&gt;"",(Transactions!I288-Transactions!G288)-(Transactions!N288-Transactions!H288),"")</f>
        <v>0</v>
      </c>
      <c r="J288">
        <f>IF(Transactions!J288-Transactions!I288&lt;&gt;"",Transactions!J288-Transactions!I288,"")</f>
        <v>0</v>
      </c>
      <c r="K288">
        <f>IF(Transactions!L288-Transactions!K288&lt;&gt;"",Transactions!L288-Transactions!K288,"")</f>
        <v>0</v>
      </c>
      <c r="L288">
        <f>IF(Transactions!N288-Transactions!M288&lt;&gt;"",Transactions!N288-Transactions!M288,"")</f>
        <v>0</v>
      </c>
      <c r="N288">
        <f t="shared" si="19"/>
        <v>0</v>
      </c>
      <c r="O288" t="b">
        <f t="shared" si="20"/>
        <v>1</v>
      </c>
      <c r="Q288">
        <f>IF(Transactions!Q288-Transactions!H288&lt;&gt;"",Transactions!Q288-Transactions!H288,"")</f>
        <v>0</v>
      </c>
      <c r="R288">
        <f t="shared" si="18"/>
        <v>0</v>
      </c>
    </row>
    <row r="289" spans="3:18" x14ac:dyDescent="0.3">
      <c r="C289" t="str">
        <f>IF(Transactions!C289&lt;&gt;"",Transactions!C289,"")</f>
        <v/>
      </c>
      <c r="D289" t="str">
        <f>IF(Transactions!D289&lt;&gt;"",Transactions!D289,"")</f>
        <v/>
      </c>
      <c r="E289" t="str">
        <f>IF(Transactions!E289&lt;&gt;"",Transactions!E289,"")</f>
        <v/>
      </c>
      <c r="F289" t="str">
        <f>IF(Transactions!F289&lt;&gt;"",Transactions!F289,"")</f>
        <v/>
      </c>
      <c r="H289">
        <f>IF(Transactions!H289-Transactions!G289&lt;&gt;"",Transactions!H289-Transactions!G289,"")</f>
        <v>0</v>
      </c>
      <c r="I289">
        <f>IF((Transactions!I289-Transactions!G289)-(Transactions!N289-Transactions!H289)&lt;&gt;"",(Transactions!I289-Transactions!G289)-(Transactions!N289-Transactions!H289),"")</f>
        <v>0</v>
      </c>
      <c r="J289">
        <f>IF(Transactions!J289-Transactions!I289&lt;&gt;"",Transactions!J289-Transactions!I289,"")</f>
        <v>0</v>
      </c>
      <c r="K289">
        <f>IF(Transactions!L289-Transactions!K289&lt;&gt;"",Transactions!L289-Transactions!K289,"")</f>
        <v>0</v>
      </c>
      <c r="L289">
        <f>IF(Transactions!N289-Transactions!M289&lt;&gt;"",Transactions!N289-Transactions!M289,"")</f>
        <v>0</v>
      </c>
      <c r="N289">
        <f t="shared" si="19"/>
        <v>0</v>
      </c>
      <c r="O289" t="b">
        <f t="shared" si="20"/>
        <v>1</v>
      </c>
      <c r="Q289">
        <f>IF(Transactions!Q289-Transactions!H289&lt;&gt;"",Transactions!Q289-Transactions!H289,"")</f>
        <v>0</v>
      </c>
      <c r="R289">
        <f t="shared" si="18"/>
        <v>0</v>
      </c>
    </row>
    <row r="290" spans="3:18" x14ac:dyDescent="0.3">
      <c r="C290" t="str">
        <f>IF(Transactions!C290&lt;&gt;"",Transactions!C290,"")</f>
        <v/>
      </c>
      <c r="D290" t="str">
        <f>IF(Transactions!D290&lt;&gt;"",Transactions!D290,"")</f>
        <v/>
      </c>
      <c r="E290" t="str">
        <f>IF(Transactions!E290&lt;&gt;"",Transactions!E290,"")</f>
        <v/>
      </c>
      <c r="F290" t="str">
        <f>IF(Transactions!F290&lt;&gt;"",Transactions!F290,"")</f>
        <v/>
      </c>
      <c r="H290">
        <f>IF(Transactions!H290-Transactions!G290&lt;&gt;"",Transactions!H290-Transactions!G290,"")</f>
        <v>0</v>
      </c>
      <c r="I290">
        <f>IF((Transactions!I290-Transactions!G290)-(Transactions!N290-Transactions!H290)&lt;&gt;"",(Transactions!I290-Transactions!G290)-(Transactions!N290-Transactions!H290),"")</f>
        <v>0</v>
      </c>
      <c r="J290">
        <f>IF(Transactions!J290-Transactions!I290&lt;&gt;"",Transactions!J290-Transactions!I290,"")</f>
        <v>0</v>
      </c>
      <c r="K290">
        <f>IF(Transactions!L290-Transactions!K290&lt;&gt;"",Transactions!L290-Transactions!K290,"")</f>
        <v>0</v>
      </c>
      <c r="L290">
        <f>IF(Transactions!N290-Transactions!M290&lt;&gt;"",Transactions!N290-Transactions!M290,"")</f>
        <v>0</v>
      </c>
      <c r="N290">
        <f t="shared" si="19"/>
        <v>0</v>
      </c>
      <c r="O290" t="b">
        <f t="shared" si="20"/>
        <v>1</v>
      </c>
      <c r="Q290">
        <f>IF(Transactions!Q290-Transactions!H290&lt;&gt;"",Transactions!Q290-Transactions!H290,"")</f>
        <v>0</v>
      </c>
      <c r="R290">
        <f t="shared" si="18"/>
        <v>0</v>
      </c>
    </row>
    <row r="291" spans="3:18" x14ac:dyDescent="0.3">
      <c r="C291" t="str">
        <f>IF(Transactions!C291&lt;&gt;"",Transactions!C291,"")</f>
        <v/>
      </c>
      <c r="D291" t="str">
        <f>IF(Transactions!D291&lt;&gt;"",Transactions!D291,"")</f>
        <v/>
      </c>
      <c r="E291" t="str">
        <f>IF(Transactions!E291&lt;&gt;"",Transactions!E291,"")</f>
        <v/>
      </c>
      <c r="F291" t="str">
        <f>IF(Transactions!F291&lt;&gt;"",Transactions!F291,"")</f>
        <v/>
      </c>
      <c r="H291">
        <f>IF(Transactions!H291-Transactions!G291&lt;&gt;"",Transactions!H291-Transactions!G291,"")</f>
        <v>0</v>
      </c>
      <c r="I291">
        <f>IF((Transactions!I291-Transactions!G291)-(Transactions!N291-Transactions!H291)&lt;&gt;"",(Transactions!I291-Transactions!G291)-(Transactions!N291-Transactions!H291),"")</f>
        <v>0</v>
      </c>
      <c r="J291">
        <f>IF(Transactions!J291-Transactions!I291&lt;&gt;"",Transactions!J291-Transactions!I291,"")</f>
        <v>0</v>
      </c>
      <c r="K291">
        <f>IF(Transactions!L291-Transactions!K291&lt;&gt;"",Transactions!L291-Transactions!K291,"")</f>
        <v>0</v>
      </c>
      <c r="L291">
        <f>IF(Transactions!N291-Transactions!M291&lt;&gt;"",Transactions!N291-Transactions!M291,"")</f>
        <v>0</v>
      </c>
      <c r="N291">
        <f t="shared" si="19"/>
        <v>0</v>
      </c>
      <c r="O291" t="b">
        <f t="shared" si="20"/>
        <v>1</v>
      </c>
      <c r="Q291">
        <f>IF(Transactions!Q291-Transactions!H291&lt;&gt;"",Transactions!Q291-Transactions!H291,"")</f>
        <v>0</v>
      </c>
      <c r="R291">
        <f t="shared" si="18"/>
        <v>0</v>
      </c>
    </row>
    <row r="292" spans="3:18" x14ac:dyDescent="0.3">
      <c r="C292" t="str">
        <f>IF(Transactions!C292&lt;&gt;"",Transactions!C292,"")</f>
        <v/>
      </c>
      <c r="D292" t="str">
        <f>IF(Transactions!D292&lt;&gt;"",Transactions!D292,"")</f>
        <v/>
      </c>
      <c r="E292" t="str">
        <f>IF(Transactions!E292&lt;&gt;"",Transactions!E292,"")</f>
        <v/>
      </c>
      <c r="F292" t="str">
        <f>IF(Transactions!F292&lt;&gt;"",Transactions!F292,"")</f>
        <v/>
      </c>
      <c r="H292">
        <f>IF(Transactions!H292-Transactions!G292&lt;&gt;"",Transactions!H292-Transactions!G292,"")</f>
        <v>0</v>
      </c>
      <c r="I292">
        <f>IF((Transactions!I292-Transactions!G292)-(Transactions!N292-Transactions!H292)&lt;&gt;"",(Transactions!I292-Transactions!G292)-(Transactions!N292-Transactions!H292),"")</f>
        <v>0</v>
      </c>
      <c r="J292">
        <f>IF(Transactions!J292-Transactions!I292&lt;&gt;"",Transactions!J292-Transactions!I292,"")</f>
        <v>0</v>
      </c>
      <c r="K292">
        <f>IF(Transactions!L292-Transactions!K292&lt;&gt;"",Transactions!L292-Transactions!K292,"")</f>
        <v>0</v>
      </c>
      <c r="L292">
        <f>IF(Transactions!N292-Transactions!M292&lt;&gt;"",Transactions!N292-Transactions!M292,"")</f>
        <v>0</v>
      </c>
      <c r="N292">
        <f t="shared" si="19"/>
        <v>0</v>
      </c>
      <c r="O292" t="b">
        <f t="shared" si="20"/>
        <v>1</v>
      </c>
      <c r="Q292">
        <f>IF(Transactions!Q292-Transactions!H292&lt;&gt;"",Transactions!Q292-Transactions!H292,"")</f>
        <v>0</v>
      </c>
      <c r="R292">
        <f t="shared" si="18"/>
        <v>0</v>
      </c>
    </row>
    <row r="293" spans="3:18" x14ac:dyDescent="0.3">
      <c r="C293" t="str">
        <f>IF(Transactions!C293&lt;&gt;"",Transactions!C293,"")</f>
        <v/>
      </c>
      <c r="D293" t="str">
        <f>IF(Transactions!D293&lt;&gt;"",Transactions!D293,"")</f>
        <v/>
      </c>
      <c r="E293" t="str">
        <f>IF(Transactions!E293&lt;&gt;"",Transactions!E293,"")</f>
        <v/>
      </c>
      <c r="F293" t="str">
        <f>IF(Transactions!F293&lt;&gt;"",Transactions!F293,"")</f>
        <v/>
      </c>
      <c r="H293">
        <f>IF(Transactions!H293-Transactions!G293&lt;&gt;"",Transactions!H293-Transactions!G293,"")</f>
        <v>0</v>
      </c>
      <c r="I293">
        <f>IF((Transactions!I293-Transactions!G293)-(Transactions!N293-Transactions!H293)&lt;&gt;"",(Transactions!I293-Transactions!G293)-(Transactions!N293-Transactions!H293),"")</f>
        <v>0</v>
      </c>
      <c r="J293">
        <f>IF(Transactions!J293-Transactions!I293&lt;&gt;"",Transactions!J293-Transactions!I293,"")</f>
        <v>0</v>
      </c>
      <c r="K293">
        <f>IF(Transactions!L293-Transactions!K293&lt;&gt;"",Transactions!L293-Transactions!K293,"")</f>
        <v>0</v>
      </c>
      <c r="L293">
        <f>IF(Transactions!N293-Transactions!M293&lt;&gt;"",Transactions!N293-Transactions!M293,"")</f>
        <v>0</v>
      </c>
      <c r="N293">
        <f t="shared" si="19"/>
        <v>0</v>
      </c>
      <c r="O293" t="b">
        <f t="shared" si="20"/>
        <v>1</v>
      </c>
      <c r="Q293">
        <f>IF(Transactions!Q293-Transactions!H293&lt;&gt;"",Transactions!Q293-Transactions!H293,"")</f>
        <v>0</v>
      </c>
      <c r="R293">
        <f t="shared" si="18"/>
        <v>0</v>
      </c>
    </row>
    <row r="294" spans="3:18" x14ac:dyDescent="0.3">
      <c r="C294" t="str">
        <f>IF(Transactions!C294&lt;&gt;"",Transactions!C294,"")</f>
        <v/>
      </c>
      <c r="D294" t="str">
        <f>IF(Transactions!D294&lt;&gt;"",Transactions!D294,"")</f>
        <v/>
      </c>
      <c r="E294" t="str">
        <f>IF(Transactions!E294&lt;&gt;"",Transactions!E294,"")</f>
        <v/>
      </c>
      <c r="F294" t="str">
        <f>IF(Transactions!F294&lt;&gt;"",Transactions!F294,"")</f>
        <v/>
      </c>
      <c r="H294">
        <f>IF(Transactions!H294-Transactions!G294&lt;&gt;"",Transactions!H294-Transactions!G294,"")</f>
        <v>0</v>
      </c>
      <c r="I294">
        <f>IF((Transactions!I294-Transactions!G294)-(Transactions!N294-Transactions!H294)&lt;&gt;"",(Transactions!I294-Transactions!G294)-(Transactions!N294-Transactions!H294),"")</f>
        <v>0</v>
      </c>
      <c r="J294">
        <f>IF(Transactions!J294-Transactions!I294&lt;&gt;"",Transactions!J294-Transactions!I294,"")</f>
        <v>0</v>
      </c>
      <c r="K294">
        <f>IF(Transactions!L294-Transactions!K294&lt;&gt;"",Transactions!L294-Transactions!K294,"")</f>
        <v>0</v>
      </c>
      <c r="L294">
        <f>IF(Transactions!N294-Transactions!M294&lt;&gt;"",Transactions!N294-Transactions!M294,"")</f>
        <v>0</v>
      </c>
      <c r="N294">
        <f t="shared" si="19"/>
        <v>0</v>
      </c>
      <c r="O294" t="b">
        <f t="shared" si="20"/>
        <v>1</v>
      </c>
      <c r="Q294">
        <f>IF(Transactions!Q294-Transactions!H294&lt;&gt;"",Transactions!Q294-Transactions!H294,"")</f>
        <v>0</v>
      </c>
      <c r="R294">
        <f t="shared" si="18"/>
        <v>0</v>
      </c>
    </row>
    <row r="295" spans="3:18" x14ac:dyDescent="0.3">
      <c r="C295" t="str">
        <f>IF(Transactions!C295&lt;&gt;"",Transactions!C295,"")</f>
        <v/>
      </c>
      <c r="D295" t="str">
        <f>IF(Transactions!D295&lt;&gt;"",Transactions!D295,"")</f>
        <v/>
      </c>
      <c r="E295" t="str">
        <f>IF(Transactions!E295&lt;&gt;"",Transactions!E295,"")</f>
        <v/>
      </c>
      <c r="F295" t="str">
        <f>IF(Transactions!F295&lt;&gt;"",Transactions!F295,"")</f>
        <v/>
      </c>
      <c r="H295">
        <f>IF(Transactions!H295-Transactions!G295&lt;&gt;"",Transactions!H295-Transactions!G295,"")</f>
        <v>0</v>
      </c>
      <c r="I295">
        <f>IF((Transactions!I295-Transactions!G295)-(Transactions!N295-Transactions!H295)&lt;&gt;"",(Transactions!I295-Transactions!G295)-(Transactions!N295-Transactions!H295),"")</f>
        <v>0</v>
      </c>
      <c r="J295">
        <f>IF(Transactions!J295-Transactions!I295&lt;&gt;"",Transactions!J295-Transactions!I295,"")</f>
        <v>0</v>
      </c>
      <c r="K295">
        <f>IF(Transactions!L295-Transactions!K295&lt;&gt;"",Transactions!L295-Transactions!K295,"")</f>
        <v>0</v>
      </c>
      <c r="L295">
        <f>IF(Transactions!N295-Transactions!M295&lt;&gt;"",Transactions!N295-Transactions!M295,"")</f>
        <v>0</v>
      </c>
      <c r="N295">
        <f t="shared" si="19"/>
        <v>0</v>
      </c>
      <c r="O295" t="b">
        <f t="shared" si="20"/>
        <v>1</v>
      </c>
      <c r="Q295">
        <f>IF(Transactions!Q295-Transactions!H295&lt;&gt;"",Transactions!Q295-Transactions!H295,"")</f>
        <v>0</v>
      </c>
      <c r="R295">
        <f t="shared" si="18"/>
        <v>0</v>
      </c>
    </row>
    <row r="296" spans="3:18" x14ac:dyDescent="0.3">
      <c r="C296" t="str">
        <f>IF(Transactions!C296&lt;&gt;"",Transactions!C296,"")</f>
        <v/>
      </c>
      <c r="D296" t="str">
        <f>IF(Transactions!D296&lt;&gt;"",Transactions!D296,"")</f>
        <v/>
      </c>
      <c r="E296" t="str">
        <f>IF(Transactions!E296&lt;&gt;"",Transactions!E296,"")</f>
        <v/>
      </c>
      <c r="F296" t="str">
        <f>IF(Transactions!F296&lt;&gt;"",Transactions!F296,"")</f>
        <v/>
      </c>
      <c r="H296">
        <f>IF(Transactions!H296-Transactions!G296&lt;&gt;"",Transactions!H296-Transactions!G296,"")</f>
        <v>0</v>
      </c>
      <c r="I296">
        <f>IF((Transactions!I296-Transactions!G296)-(Transactions!N296-Transactions!H296)&lt;&gt;"",(Transactions!I296-Transactions!G296)-(Transactions!N296-Transactions!H296),"")</f>
        <v>0</v>
      </c>
      <c r="J296">
        <f>IF(Transactions!J296-Transactions!I296&lt;&gt;"",Transactions!J296-Transactions!I296,"")</f>
        <v>0</v>
      </c>
      <c r="K296">
        <f>IF(Transactions!L296-Transactions!K296&lt;&gt;"",Transactions!L296-Transactions!K296,"")</f>
        <v>0</v>
      </c>
      <c r="L296">
        <f>IF(Transactions!N296-Transactions!M296&lt;&gt;"",Transactions!N296-Transactions!M296,"")</f>
        <v>0</v>
      </c>
      <c r="N296">
        <f t="shared" si="19"/>
        <v>0</v>
      </c>
      <c r="O296" t="b">
        <f t="shared" si="20"/>
        <v>1</v>
      </c>
      <c r="Q296">
        <f>IF(Transactions!Q296-Transactions!H296&lt;&gt;"",Transactions!Q296-Transactions!H296,"")</f>
        <v>0</v>
      </c>
      <c r="R296">
        <f t="shared" si="18"/>
        <v>0</v>
      </c>
    </row>
    <row r="297" spans="3:18" x14ac:dyDescent="0.3">
      <c r="C297" t="str">
        <f>IF(Transactions!C297&lt;&gt;"",Transactions!C297,"")</f>
        <v/>
      </c>
      <c r="D297" t="str">
        <f>IF(Transactions!D297&lt;&gt;"",Transactions!D297,"")</f>
        <v/>
      </c>
      <c r="E297" t="str">
        <f>IF(Transactions!E297&lt;&gt;"",Transactions!E297,"")</f>
        <v/>
      </c>
      <c r="F297" t="str">
        <f>IF(Transactions!F297&lt;&gt;"",Transactions!F297,"")</f>
        <v/>
      </c>
      <c r="H297">
        <f>IF(Transactions!H297-Transactions!G297&lt;&gt;"",Transactions!H297-Transactions!G297,"")</f>
        <v>0</v>
      </c>
      <c r="I297">
        <f>IF((Transactions!I297-Transactions!G297)-(Transactions!N297-Transactions!H297)&lt;&gt;"",(Transactions!I297-Transactions!G297)-(Transactions!N297-Transactions!H297),"")</f>
        <v>0</v>
      </c>
      <c r="J297">
        <f>IF(Transactions!J297-Transactions!I297&lt;&gt;"",Transactions!J297-Transactions!I297,"")</f>
        <v>0</v>
      </c>
      <c r="K297">
        <f>IF(Transactions!L297-Transactions!K297&lt;&gt;"",Transactions!L297-Transactions!K297,"")</f>
        <v>0</v>
      </c>
      <c r="L297">
        <f>IF(Transactions!N297-Transactions!M297&lt;&gt;"",Transactions!N297-Transactions!M297,"")</f>
        <v>0</v>
      </c>
      <c r="N297">
        <f t="shared" si="19"/>
        <v>0</v>
      </c>
      <c r="O297" t="b">
        <f t="shared" si="20"/>
        <v>1</v>
      </c>
      <c r="Q297">
        <f>IF(Transactions!Q297-Transactions!H297&lt;&gt;"",Transactions!Q297-Transactions!H297,"")</f>
        <v>0</v>
      </c>
      <c r="R297">
        <f t="shared" si="18"/>
        <v>0</v>
      </c>
    </row>
    <row r="298" spans="3:18" x14ac:dyDescent="0.3">
      <c r="C298" t="str">
        <f>IF(Transactions!C298&lt;&gt;"",Transactions!C298,"")</f>
        <v/>
      </c>
      <c r="D298" t="str">
        <f>IF(Transactions!D298&lt;&gt;"",Transactions!D298,"")</f>
        <v/>
      </c>
      <c r="E298" t="str">
        <f>IF(Transactions!E298&lt;&gt;"",Transactions!E298,"")</f>
        <v/>
      </c>
      <c r="F298" t="str">
        <f>IF(Transactions!F298&lt;&gt;"",Transactions!F298,"")</f>
        <v/>
      </c>
      <c r="H298">
        <f>IF(Transactions!H298-Transactions!G298&lt;&gt;"",Transactions!H298-Transactions!G298,"")</f>
        <v>0</v>
      </c>
      <c r="I298">
        <f>IF((Transactions!I298-Transactions!G298)-(Transactions!N298-Transactions!H298)&lt;&gt;"",(Transactions!I298-Transactions!G298)-(Transactions!N298-Transactions!H298),"")</f>
        <v>0</v>
      </c>
      <c r="J298">
        <f>IF(Transactions!J298-Transactions!I298&lt;&gt;"",Transactions!J298-Transactions!I298,"")</f>
        <v>0</v>
      </c>
      <c r="K298">
        <f>IF(Transactions!L298-Transactions!K298&lt;&gt;"",Transactions!L298-Transactions!K298,"")</f>
        <v>0</v>
      </c>
      <c r="L298">
        <f>IF(Transactions!N298-Transactions!M298&lt;&gt;"",Transactions!N298-Transactions!M298,"")</f>
        <v>0</v>
      </c>
      <c r="N298">
        <f t="shared" si="19"/>
        <v>0</v>
      </c>
      <c r="O298" t="b">
        <f t="shared" si="20"/>
        <v>1</v>
      </c>
      <c r="Q298">
        <f>IF(Transactions!Q298-Transactions!H298&lt;&gt;"",Transactions!Q298-Transactions!H298,"")</f>
        <v>0</v>
      </c>
      <c r="R298">
        <f t="shared" si="18"/>
        <v>0</v>
      </c>
    </row>
    <row r="299" spans="3:18" x14ac:dyDescent="0.3">
      <c r="C299" t="str">
        <f>IF(Transactions!C299&lt;&gt;"",Transactions!C299,"")</f>
        <v/>
      </c>
      <c r="D299" t="str">
        <f>IF(Transactions!D299&lt;&gt;"",Transactions!D299,"")</f>
        <v/>
      </c>
      <c r="E299" t="str">
        <f>IF(Transactions!E299&lt;&gt;"",Transactions!E299,"")</f>
        <v/>
      </c>
      <c r="F299" t="str">
        <f>IF(Transactions!F299&lt;&gt;"",Transactions!F299,"")</f>
        <v/>
      </c>
      <c r="H299">
        <f>IF(Transactions!H299-Transactions!G299&lt;&gt;"",Transactions!H299-Transactions!G299,"")</f>
        <v>0</v>
      </c>
      <c r="I299">
        <f>IF((Transactions!I299-Transactions!G299)-(Transactions!N299-Transactions!H299)&lt;&gt;"",(Transactions!I299-Transactions!G299)-(Transactions!N299-Transactions!H299),"")</f>
        <v>0</v>
      </c>
      <c r="J299">
        <f>IF(Transactions!J299-Transactions!I299&lt;&gt;"",Transactions!J299-Transactions!I299,"")</f>
        <v>0</v>
      </c>
      <c r="K299">
        <f>IF(Transactions!L299-Transactions!K299&lt;&gt;"",Transactions!L299-Transactions!K299,"")</f>
        <v>0</v>
      </c>
      <c r="L299">
        <f>IF(Transactions!N299-Transactions!M299&lt;&gt;"",Transactions!N299-Transactions!M299,"")</f>
        <v>0</v>
      </c>
      <c r="N299">
        <f t="shared" si="19"/>
        <v>0</v>
      </c>
      <c r="O299" t="b">
        <f t="shared" si="20"/>
        <v>1</v>
      </c>
      <c r="Q299">
        <f>IF(Transactions!Q299-Transactions!H299&lt;&gt;"",Transactions!Q299-Transactions!H299,"")</f>
        <v>0</v>
      </c>
      <c r="R299">
        <f t="shared" si="18"/>
        <v>0</v>
      </c>
    </row>
    <row r="300" spans="3:18" x14ac:dyDescent="0.3">
      <c r="C300" t="str">
        <f>IF(Transactions!C300&lt;&gt;"",Transactions!C300,"")</f>
        <v/>
      </c>
      <c r="D300" t="str">
        <f>IF(Transactions!D300&lt;&gt;"",Transactions!D300,"")</f>
        <v/>
      </c>
      <c r="E300" t="str">
        <f>IF(Transactions!E300&lt;&gt;"",Transactions!E300,"")</f>
        <v/>
      </c>
      <c r="F300" t="str">
        <f>IF(Transactions!F300&lt;&gt;"",Transactions!F300,"")</f>
        <v/>
      </c>
      <c r="H300">
        <f>IF(Transactions!H300-Transactions!G300&lt;&gt;"",Transactions!H300-Transactions!G300,"")</f>
        <v>0</v>
      </c>
      <c r="I300">
        <f>IF((Transactions!I300-Transactions!G300)-(Transactions!N300-Transactions!H300)&lt;&gt;"",(Transactions!I300-Transactions!G300)-(Transactions!N300-Transactions!H300),"")</f>
        <v>0</v>
      </c>
      <c r="J300">
        <f>IF(Transactions!J300-Transactions!I300&lt;&gt;"",Transactions!J300-Transactions!I300,"")</f>
        <v>0</v>
      </c>
      <c r="K300">
        <f>IF(Transactions!L300-Transactions!K300&lt;&gt;"",Transactions!L300-Transactions!K300,"")</f>
        <v>0</v>
      </c>
      <c r="L300">
        <f>IF(Transactions!N300-Transactions!M300&lt;&gt;"",Transactions!N300-Transactions!M300,"")</f>
        <v>0</v>
      </c>
      <c r="N300">
        <f t="shared" si="19"/>
        <v>0</v>
      </c>
      <c r="O300" t="b">
        <f t="shared" si="20"/>
        <v>1</v>
      </c>
      <c r="Q300">
        <f>IF(Transactions!Q300-Transactions!H300&lt;&gt;"",Transactions!Q300-Transactions!H300,"")</f>
        <v>0</v>
      </c>
      <c r="R300">
        <f t="shared" si="18"/>
        <v>0</v>
      </c>
    </row>
    <row r="301" spans="3:18" x14ac:dyDescent="0.3">
      <c r="C301" t="str">
        <f>IF(Transactions!C301&lt;&gt;"",Transactions!C301,"")</f>
        <v/>
      </c>
      <c r="D301" t="str">
        <f>IF(Transactions!D301&lt;&gt;"",Transactions!D301,"")</f>
        <v/>
      </c>
      <c r="E301" t="str">
        <f>IF(Transactions!E301&lt;&gt;"",Transactions!E301,"")</f>
        <v/>
      </c>
      <c r="F301" t="str">
        <f>IF(Transactions!F301&lt;&gt;"",Transactions!F301,"")</f>
        <v/>
      </c>
      <c r="H301">
        <f>IF(Transactions!H301-Transactions!G301&lt;&gt;"",Transactions!H301-Transactions!G301,"")</f>
        <v>0</v>
      </c>
      <c r="I301">
        <f>IF((Transactions!I301-Transactions!G301)-(Transactions!N301-Transactions!H301)&lt;&gt;"",(Transactions!I301-Transactions!G301)-(Transactions!N301-Transactions!H301),"")</f>
        <v>0</v>
      </c>
      <c r="J301">
        <f>IF(Transactions!J301-Transactions!I301&lt;&gt;"",Transactions!J301-Transactions!I301,"")</f>
        <v>0</v>
      </c>
      <c r="K301">
        <f>IF(Transactions!L301-Transactions!K301&lt;&gt;"",Transactions!L301-Transactions!K301,"")</f>
        <v>0</v>
      </c>
      <c r="L301">
        <f>IF(Transactions!N301-Transactions!M301&lt;&gt;"",Transactions!N301-Transactions!M301,"")</f>
        <v>0</v>
      </c>
      <c r="N301">
        <f t="shared" si="19"/>
        <v>0</v>
      </c>
      <c r="O301" t="b">
        <f t="shared" si="20"/>
        <v>1</v>
      </c>
      <c r="Q301">
        <f>IF(Transactions!Q301-Transactions!H301&lt;&gt;"",Transactions!Q301-Transactions!H301,"")</f>
        <v>0</v>
      </c>
      <c r="R301">
        <f t="shared" si="18"/>
        <v>0</v>
      </c>
    </row>
    <row r="302" spans="3:18" x14ac:dyDescent="0.3">
      <c r="C302" t="str">
        <f>IF(Transactions!C302&lt;&gt;"",Transactions!C302,"")</f>
        <v/>
      </c>
      <c r="D302" t="str">
        <f>IF(Transactions!D302&lt;&gt;"",Transactions!D302,"")</f>
        <v/>
      </c>
      <c r="E302" t="str">
        <f>IF(Transactions!E302&lt;&gt;"",Transactions!E302,"")</f>
        <v/>
      </c>
      <c r="F302" t="str">
        <f>IF(Transactions!F302&lt;&gt;"",Transactions!F302,"")</f>
        <v/>
      </c>
      <c r="H302">
        <f>IF(Transactions!H302-Transactions!G302&lt;&gt;"",Transactions!H302-Transactions!G302,"")</f>
        <v>0</v>
      </c>
      <c r="I302">
        <f>IF((Transactions!I302-Transactions!G302)-(Transactions!N302-Transactions!H302)&lt;&gt;"",(Transactions!I302-Transactions!G302)-(Transactions!N302-Transactions!H302),"")</f>
        <v>0</v>
      </c>
      <c r="J302">
        <f>IF(Transactions!J302-Transactions!I302&lt;&gt;"",Transactions!J302-Transactions!I302,"")</f>
        <v>0</v>
      </c>
      <c r="K302">
        <f>IF(Transactions!L302-Transactions!K302&lt;&gt;"",Transactions!L302-Transactions!K302,"")</f>
        <v>0</v>
      </c>
      <c r="L302">
        <f>IF(Transactions!N302-Transactions!M302&lt;&gt;"",Transactions!N302-Transactions!M302,"")</f>
        <v>0</v>
      </c>
      <c r="N302">
        <f t="shared" si="19"/>
        <v>0</v>
      </c>
      <c r="O302" t="b">
        <f t="shared" si="20"/>
        <v>1</v>
      </c>
      <c r="Q302">
        <f>IF(Transactions!Q302-Transactions!H302&lt;&gt;"",Transactions!Q302-Transactions!H302,"")</f>
        <v>0</v>
      </c>
      <c r="R302">
        <f t="shared" si="18"/>
        <v>0</v>
      </c>
    </row>
    <row r="303" spans="3:18" x14ac:dyDescent="0.3">
      <c r="C303" t="str">
        <f>IF(Transactions!C303&lt;&gt;"",Transactions!C303,"")</f>
        <v/>
      </c>
      <c r="D303" t="str">
        <f>IF(Transactions!D303&lt;&gt;"",Transactions!D303,"")</f>
        <v/>
      </c>
      <c r="E303" t="str">
        <f>IF(Transactions!E303&lt;&gt;"",Transactions!E303,"")</f>
        <v/>
      </c>
      <c r="F303" t="str">
        <f>IF(Transactions!F303&lt;&gt;"",Transactions!F303,"")</f>
        <v/>
      </c>
      <c r="H303">
        <f>IF(Transactions!H303-Transactions!G303&lt;&gt;"",Transactions!H303-Transactions!G303,"")</f>
        <v>0</v>
      </c>
      <c r="I303">
        <f>IF((Transactions!I303-Transactions!G303)-(Transactions!N303-Transactions!H303)&lt;&gt;"",(Transactions!I303-Transactions!G303)-(Transactions!N303-Transactions!H303),"")</f>
        <v>0</v>
      </c>
      <c r="J303">
        <f>IF(Transactions!J303-Transactions!I303&lt;&gt;"",Transactions!J303-Transactions!I303,"")</f>
        <v>0</v>
      </c>
      <c r="K303">
        <f>IF(Transactions!L303-Transactions!K303&lt;&gt;"",Transactions!L303-Transactions!K303,"")</f>
        <v>0</v>
      </c>
      <c r="L303">
        <f>IF(Transactions!N303-Transactions!M303&lt;&gt;"",Transactions!N303-Transactions!M303,"")</f>
        <v>0</v>
      </c>
      <c r="N303">
        <f t="shared" si="19"/>
        <v>0</v>
      </c>
      <c r="O303" t="b">
        <f t="shared" si="20"/>
        <v>1</v>
      </c>
      <c r="Q303">
        <f>IF(Transactions!Q303-Transactions!H303&lt;&gt;"",Transactions!Q303-Transactions!H303,"")</f>
        <v>0</v>
      </c>
      <c r="R303">
        <f t="shared" si="18"/>
        <v>0</v>
      </c>
    </row>
    <row r="304" spans="3:18" x14ac:dyDescent="0.3">
      <c r="C304" t="str">
        <f>IF(Transactions!C304&lt;&gt;"",Transactions!C304,"")</f>
        <v/>
      </c>
      <c r="D304" t="str">
        <f>IF(Transactions!D304&lt;&gt;"",Transactions!D304,"")</f>
        <v/>
      </c>
      <c r="E304" t="str">
        <f>IF(Transactions!E304&lt;&gt;"",Transactions!E304,"")</f>
        <v/>
      </c>
      <c r="F304" t="str">
        <f>IF(Transactions!F304&lt;&gt;"",Transactions!F304,"")</f>
        <v/>
      </c>
      <c r="H304">
        <f>IF(Transactions!H304-Transactions!G304&lt;&gt;"",Transactions!H304-Transactions!G304,"")</f>
        <v>0</v>
      </c>
      <c r="I304">
        <f>IF((Transactions!I304-Transactions!G304)-(Transactions!N304-Transactions!H304)&lt;&gt;"",(Transactions!I304-Transactions!G304)-(Transactions!N304-Transactions!H304),"")</f>
        <v>0</v>
      </c>
      <c r="J304">
        <f>IF(Transactions!J304-Transactions!I304&lt;&gt;"",Transactions!J304-Transactions!I304,"")</f>
        <v>0</v>
      </c>
      <c r="K304">
        <f>IF(Transactions!L304-Transactions!K304&lt;&gt;"",Transactions!L304-Transactions!K304,"")</f>
        <v>0</v>
      </c>
      <c r="L304">
        <f>IF(Transactions!N304-Transactions!M304&lt;&gt;"",Transactions!N304-Transactions!M304,"")</f>
        <v>0</v>
      </c>
      <c r="N304">
        <f t="shared" si="19"/>
        <v>0</v>
      </c>
      <c r="O304" t="b">
        <f t="shared" si="20"/>
        <v>1</v>
      </c>
      <c r="Q304">
        <f>IF(Transactions!Q304-Transactions!H304&lt;&gt;"",Transactions!Q304-Transactions!H304,"")</f>
        <v>0</v>
      </c>
      <c r="R304">
        <f t="shared" si="18"/>
        <v>0</v>
      </c>
    </row>
    <row r="305" spans="3:18" x14ac:dyDescent="0.3">
      <c r="C305" t="str">
        <f>IF(Transactions!C305&lt;&gt;"",Transactions!C305,"")</f>
        <v/>
      </c>
      <c r="D305" t="str">
        <f>IF(Transactions!D305&lt;&gt;"",Transactions!D305,"")</f>
        <v/>
      </c>
      <c r="E305" t="str">
        <f>IF(Transactions!E305&lt;&gt;"",Transactions!E305,"")</f>
        <v/>
      </c>
      <c r="F305" t="str">
        <f>IF(Transactions!F305&lt;&gt;"",Transactions!F305,"")</f>
        <v/>
      </c>
      <c r="H305">
        <f>IF(Transactions!H305-Transactions!G305&lt;&gt;"",Transactions!H305-Transactions!G305,"")</f>
        <v>0</v>
      </c>
      <c r="I305">
        <f>IF((Transactions!I305-Transactions!G305)-(Transactions!N305-Transactions!H305)&lt;&gt;"",(Transactions!I305-Transactions!G305)-(Transactions!N305-Transactions!H305),"")</f>
        <v>0</v>
      </c>
      <c r="J305">
        <f>IF(Transactions!J305-Transactions!I305&lt;&gt;"",Transactions!J305-Transactions!I305,"")</f>
        <v>0</v>
      </c>
      <c r="K305">
        <f>IF(Transactions!L305-Transactions!K305&lt;&gt;"",Transactions!L305-Transactions!K305,"")</f>
        <v>0</v>
      </c>
      <c r="L305">
        <f>IF(Transactions!N305-Transactions!M305&lt;&gt;"",Transactions!N305-Transactions!M305,"")</f>
        <v>0</v>
      </c>
      <c r="N305">
        <f t="shared" si="19"/>
        <v>0</v>
      </c>
      <c r="O305" t="b">
        <f t="shared" si="20"/>
        <v>1</v>
      </c>
      <c r="Q305">
        <f>IF(Transactions!Q305-Transactions!H305&lt;&gt;"",Transactions!Q305-Transactions!H305,"")</f>
        <v>0</v>
      </c>
      <c r="R305">
        <f t="shared" si="18"/>
        <v>0</v>
      </c>
    </row>
    <row r="306" spans="3:18" x14ac:dyDescent="0.3">
      <c r="C306" t="str">
        <f>IF(Transactions!C306&lt;&gt;"",Transactions!C306,"")</f>
        <v/>
      </c>
      <c r="D306" t="str">
        <f>IF(Transactions!D306&lt;&gt;"",Transactions!D306,"")</f>
        <v/>
      </c>
      <c r="E306" t="str">
        <f>IF(Transactions!E306&lt;&gt;"",Transactions!E306,"")</f>
        <v/>
      </c>
      <c r="F306" t="str">
        <f>IF(Transactions!F306&lt;&gt;"",Transactions!F306,"")</f>
        <v/>
      </c>
      <c r="H306">
        <f>IF(Transactions!H306-Transactions!G306&lt;&gt;"",Transactions!H306-Transactions!G306,"")</f>
        <v>0</v>
      </c>
      <c r="I306">
        <f>IF((Transactions!I306-Transactions!G306)-(Transactions!N306-Transactions!H306)&lt;&gt;"",(Transactions!I306-Transactions!G306)-(Transactions!N306-Transactions!H306),"")</f>
        <v>0</v>
      </c>
      <c r="J306">
        <f>IF(Transactions!J306-Transactions!I306&lt;&gt;"",Transactions!J306-Transactions!I306,"")</f>
        <v>0</v>
      </c>
      <c r="K306">
        <f>IF(Transactions!L306-Transactions!K306&lt;&gt;"",Transactions!L306-Transactions!K306,"")</f>
        <v>0</v>
      </c>
      <c r="L306">
        <f>IF(Transactions!N306-Transactions!M306&lt;&gt;"",Transactions!N306-Transactions!M306,"")</f>
        <v>0</v>
      </c>
      <c r="N306">
        <f t="shared" si="19"/>
        <v>0</v>
      </c>
      <c r="O306" t="b">
        <f t="shared" si="20"/>
        <v>1</v>
      </c>
      <c r="Q306">
        <f>IF(Transactions!Q306-Transactions!H306&lt;&gt;"",Transactions!Q306-Transactions!H306,"")</f>
        <v>0</v>
      </c>
      <c r="R306">
        <f t="shared" si="18"/>
        <v>0</v>
      </c>
    </row>
    <row r="307" spans="3:18" x14ac:dyDescent="0.3">
      <c r="C307" t="str">
        <f>IF(Transactions!C307&lt;&gt;"",Transactions!C307,"")</f>
        <v/>
      </c>
      <c r="D307" t="str">
        <f>IF(Transactions!D307&lt;&gt;"",Transactions!D307,"")</f>
        <v/>
      </c>
      <c r="E307" t="str">
        <f>IF(Transactions!E307&lt;&gt;"",Transactions!E307,"")</f>
        <v/>
      </c>
      <c r="F307" t="str">
        <f>IF(Transactions!F307&lt;&gt;"",Transactions!F307,"")</f>
        <v/>
      </c>
      <c r="H307">
        <f>IF(Transactions!H307-Transactions!G307&lt;&gt;"",Transactions!H307-Transactions!G307,"")</f>
        <v>0</v>
      </c>
      <c r="I307">
        <f>IF((Transactions!I307-Transactions!G307)-(Transactions!N307-Transactions!H307)&lt;&gt;"",(Transactions!I307-Transactions!G307)-(Transactions!N307-Transactions!H307),"")</f>
        <v>0</v>
      </c>
      <c r="J307">
        <f>IF(Transactions!J307-Transactions!I307&lt;&gt;"",Transactions!J307-Transactions!I307,"")</f>
        <v>0</v>
      </c>
      <c r="K307">
        <f>IF(Transactions!L307-Transactions!K307&lt;&gt;"",Transactions!L307-Transactions!K307,"")</f>
        <v>0</v>
      </c>
      <c r="L307">
        <f>IF(Transactions!N307-Transactions!M307&lt;&gt;"",Transactions!N307-Transactions!M307,"")</f>
        <v>0</v>
      </c>
      <c r="N307">
        <f t="shared" si="19"/>
        <v>0</v>
      </c>
      <c r="O307" t="b">
        <f t="shared" si="20"/>
        <v>1</v>
      </c>
      <c r="Q307">
        <f>IF(Transactions!Q307-Transactions!H307&lt;&gt;"",Transactions!Q307-Transactions!H307,"")</f>
        <v>0</v>
      </c>
      <c r="R307">
        <f t="shared" si="18"/>
        <v>0</v>
      </c>
    </row>
    <row r="308" spans="3:18" x14ac:dyDescent="0.3">
      <c r="C308" t="str">
        <f>IF(Transactions!C308&lt;&gt;"",Transactions!C308,"")</f>
        <v/>
      </c>
      <c r="D308" t="str">
        <f>IF(Transactions!D308&lt;&gt;"",Transactions!D308,"")</f>
        <v/>
      </c>
      <c r="E308" t="str">
        <f>IF(Transactions!E308&lt;&gt;"",Transactions!E308,"")</f>
        <v/>
      </c>
      <c r="F308" t="str">
        <f>IF(Transactions!F308&lt;&gt;"",Transactions!F308,"")</f>
        <v/>
      </c>
      <c r="H308">
        <f>IF(Transactions!H308-Transactions!G308&lt;&gt;"",Transactions!H308-Transactions!G308,"")</f>
        <v>0</v>
      </c>
      <c r="I308">
        <f>IF((Transactions!I308-Transactions!G308)-(Transactions!N308-Transactions!H308)&lt;&gt;"",(Transactions!I308-Transactions!G308)-(Transactions!N308-Transactions!H308),"")</f>
        <v>0</v>
      </c>
      <c r="J308">
        <f>IF(Transactions!J308-Transactions!I308&lt;&gt;"",Transactions!J308-Transactions!I308,"")</f>
        <v>0</v>
      </c>
      <c r="K308">
        <f>IF(Transactions!L308-Transactions!K308&lt;&gt;"",Transactions!L308-Transactions!K308,"")</f>
        <v>0</v>
      </c>
      <c r="L308">
        <f>IF(Transactions!N308-Transactions!M308&lt;&gt;"",Transactions!N308-Transactions!M308,"")</f>
        <v>0</v>
      </c>
      <c r="N308">
        <f t="shared" si="19"/>
        <v>0</v>
      </c>
      <c r="O308" t="b">
        <f t="shared" si="20"/>
        <v>1</v>
      </c>
      <c r="Q308">
        <f>IF(Transactions!Q308-Transactions!H308&lt;&gt;"",Transactions!Q308-Transactions!H308,"")</f>
        <v>0</v>
      </c>
      <c r="R308">
        <f t="shared" si="18"/>
        <v>0</v>
      </c>
    </row>
    <row r="309" spans="3:18" x14ac:dyDescent="0.3">
      <c r="C309" t="str">
        <f>IF(Transactions!C309&lt;&gt;"",Transactions!C309,"")</f>
        <v/>
      </c>
      <c r="D309" t="str">
        <f>IF(Transactions!D309&lt;&gt;"",Transactions!D309,"")</f>
        <v/>
      </c>
      <c r="E309" t="str">
        <f>IF(Transactions!E309&lt;&gt;"",Transactions!E309,"")</f>
        <v/>
      </c>
      <c r="F309" t="str">
        <f>IF(Transactions!F309&lt;&gt;"",Transactions!F309,"")</f>
        <v/>
      </c>
      <c r="H309">
        <f>IF(Transactions!H309-Transactions!G309&lt;&gt;"",Transactions!H309-Transactions!G309,"")</f>
        <v>0</v>
      </c>
      <c r="I309">
        <f>IF((Transactions!I309-Transactions!G309)-(Transactions!N309-Transactions!H309)&lt;&gt;"",(Transactions!I309-Transactions!G309)-(Transactions!N309-Transactions!H309),"")</f>
        <v>0</v>
      </c>
      <c r="J309">
        <f>IF(Transactions!J309-Transactions!I309&lt;&gt;"",Transactions!J309-Transactions!I309,"")</f>
        <v>0</v>
      </c>
      <c r="K309">
        <f>IF(Transactions!L309-Transactions!K309&lt;&gt;"",Transactions!L309-Transactions!K309,"")</f>
        <v>0</v>
      </c>
      <c r="L309">
        <f>IF(Transactions!N309-Transactions!M309&lt;&gt;"",Transactions!N309-Transactions!M309,"")</f>
        <v>0</v>
      </c>
      <c r="N309">
        <f t="shared" si="19"/>
        <v>0</v>
      </c>
      <c r="O309" t="b">
        <f t="shared" si="20"/>
        <v>1</v>
      </c>
      <c r="Q309">
        <f>IF(Transactions!Q309-Transactions!H309&lt;&gt;"",Transactions!Q309-Transactions!H309,"")</f>
        <v>0</v>
      </c>
      <c r="R309">
        <f t="shared" si="18"/>
        <v>0</v>
      </c>
    </row>
    <row r="310" spans="3:18" x14ac:dyDescent="0.3">
      <c r="C310" t="str">
        <f>IF(Transactions!C310&lt;&gt;"",Transactions!C310,"")</f>
        <v/>
      </c>
      <c r="D310" t="str">
        <f>IF(Transactions!D310&lt;&gt;"",Transactions!D310,"")</f>
        <v/>
      </c>
      <c r="E310" t="str">
        <f>IF(Transactions!E310&lt;&gt;"",Transactions!E310,"")</f>
        <v/>
      </c>
      <c r="F310" t="str">
        <f>IF(Transactions!F310&lt;&gt;"",Transactions!F310,"")</f>
        <v/>
      </c>
      <c r="H310">
        <f>IF(Transactions!H310-Transactions!G310&lt;&gt;"",Transactions!H310-Transactions!G310,"")</f>
        <v>0</v>
      </c>
      <c r="I310">
        <f>IF((Transactions!I310-Transactions!G310)-(Transactions!N310-Transactions!H310)&lt;&gt;"",(Transactions!I310-Transactions!G310)-(Transactions!N310-Transactions!H310),"")</f>
        <v>0</v>
      </c>
      <c r="J310">
        <f>IF(Transactions!J310-Transactions!I310&lt;&gt;"",Transactions!J310-Transactions!I310,"")</f>
        <v>0</v>
      </c>
      <c r="K310">
        <f>IF(Transactions!L310-Transactions!K310&lt;&gt;"",Transactions!L310-Transactions!K310,"")</f>
        <v>0</v>
      </c>
      <c r="L310">
        <f>IF(Transactions!N310-Transactions!M310&lt;&gt;"",Transactions!N310-Transactions!M310,"")</f>
        <v>0</v>
      </c>
      <c r="N310">
        <f t="shared" si="19"/>
        <v>0</v>
      </c>
      <c r="O310" t="b">
        <f t="shared" si="20"/>
        <v>1</v>
      </c>
      <c r="Q310">
        <f>IF(Transactions!Q310-Transactions!H310&lt;&gt;"",Transactions!Q310-Transactions!H310,"")</f>
        <v>0</v>
      </c>
      <c r="R310">
        <f t="shared" si="18"/>
        <v>0</v>
      </c>
    </row>
    <row r="311" spans="3:18" x14ac:dyDescent="0.3">
      <c r="C311" t="str">
        <f>IF(Transactions!C311&lt;&gt;"",Transactions!C311,"")</f>
        <v/>
      </c>
      <c r="D311" t="str">
        <f>IF(Transactions!D311&lt;&gt;"",Transactions!D311,"")</f>
        <v/>
      </c>
      <c r="E311" t="str">
        <f>IF(Transactions!E311&lt;&gt;"",Transactions!E311,"")</f>
        <v/>
      </c>
      <c r="F311" t="str">
        <f>IF(Transactions!F311&lt;&gt;"",Transactions!F311,"")</f>
        <v/>
      </c>
      <c r="H311">
        <f>IF(Transactions!H311-Transactions!G311&lt;&gt;"",Transactions!H311-Transactions!G311,"")</f>
        <v>0</v>
      </c>
      <c r="I311">
        <f>IF((Transactions!I311-Transactions!G311)-(Transactions!N311-Transactions!H311)&lt;&gt;"",(Transactions!I311-Transactions!G311)-(Transactions!N311-Transactions!H311),"")</f>
        <v>0</v>
      </c>
      <c r="J311">
        <f>IF(Transactions!J311-Transactions!I311&lt;&gt;"",Transactions!J311-Transactions!I311,"")</f>
        <v>0</v>
      </c>
      <c r="K311">
        <f>IF(Transactions!L311-Transactions!K311&lt;&gt;"",Transactions!L311-Transactions!K311,"")</f>
        <v>0</v>
      </c>
      <c r="L311">
        <f>IF(Transactions!N311-Transactions!M311&lt;&gt;"",Transactions!N311-Transactions!M311,"")</f>
        <v>0</v>
      </c>
      <c r="N311">
        <f t="shared" si="19"/>
        <v>0</v>
      </c>
      <c r="O311" t="b">
        <f t="shared" si="20"/>
        <v>1</v>
      </c>
      <c r="Q311">
        <f>IF(Transactions!Q311-Transactions!H311&lt;&gt;"",Transactions!Q311-Transactions!H311,"")</f>
        <v>0</v>
      </c>
      <c r="R311">
        <f t="shared" si="18"/>
        <v>0</v>
      </c>
    </row>
    <row r="312" spans="3:18" x14ac:dyDescent="0.3">
      <c r="C312" t="str">
        <f>IF(Transactions!C312&lt;&gt;"",Transactions!C312,"")</f>
        <v/>
      </c>
      <c r="D312" t="str">
        <f>IF(Transactions!D312&lt;&gt;"",Transactions!D312,"")</f>
        <v/>
      </c>
      <c r="E312" t="str">
        <f>IF(Transactions!E312&lt;&gt;"",Transactions!E312,"")</f>
        <v/>
      </c>
      <c r="F312" t="str">
        <f>IF(Transactions!F312&lt;&gt;"",Transactions!F312,"")</f>
        <v/>
      </c>
      <c r="H312">
        <f>IF(Transactions!H312-Transactions!G312&lt;&gt;"",Transactions!H312-Transactions!G312,"")</f>
        <v>0</v>
      </c>
      <c r="I312">
        <f>IF((Transactions!I312-Transactions!G312)-(Transactions!N312-Transactions!H312)&lt;&gt;"",(Transactions!I312-Transactions!G312)-(Transactions!N312-Transactions!H312),"")</f>
        <v>0</v>
      </c>
      <c r="J312">
        <f>IF(Transactions!J312-Transactions!I312&lt;&gt;"",Transactions!J312-Transactions!I312,"")</f>
        <v>0</v>
      </c>
      <c r="K312">
        <f>IF(Transactions!L312-Transactions!K312&lt;&gt;"",Transactions!L312-Transactions!K312,"")</f>
        <v>0</v>
      </c>
      <c r="L312">
        <f>IF(Transactions!N312-Transactions!M312&lt;&gt;"",Transactions!N312-Transactions!M312,"")</f>
        <v>0</v>
      </c>
      <c r="N312">
        <f t="shared" si="19"/>
        <v>0</v>
      </c>
      <c r="O312" t="b">
        <f t="shared" si="20"/>
        <v>1</v>
      </c>
      <c r="Q312">
        <f>IF(Transactions!Q312-Transactions!H312&lt;&gt;"",Transactions!Q312-Transactions!H312,"")</f>
        <v>0</v>
      </c>
      <c r="R312">
        <f t="shared" si="18"/>
        <v>0</v>
      </c>
    </row>
    <row r="313" spans="3:18" x14ac:dyDescent="0.3">
      <c r="C313" t="str">
        <f>IF(Transactions!C313&lt;&gt;"",Transactions!C313,"")</f>
        <v/>
      </c>
      <c r="D313" t="str">
        <f>IF(Transactions!D313&lt;&gt;"",Transactions!D313,"")</f>
        <v/>
      </c>
      <c r="E313" t="str">
        <f>IF(Transactions!E313&lt;&gt;"",Transactions!E313,"")</f>
        <v/>
      </c>
      <c r="F313" t="str">
        <f>IF(Transactions!F313&lt;&gt;"",Transactions!F313,"")</f>
        <v/>
      </c>
      <c r="H313">
        <f>IF(Transactions!H313-Transactions!G313&lt;&gt;"",Transactions!H313-Transactions!G313,"")</f>
        <v>0</v>
      </c>
      <c r="I313">
        <f>IF((Transactions!I313-Transactions!G313)-(Transactions!N313-Transactions!H313)&lt;&gt;"",(Transactions!I313-Transactions!G313)-(Transactions!N313-Transactions!H313),"")</f>
        <v>0</v>
      </c>
      <c r="J313">
        <f>IF(Transactions!J313-Transactions!I313&lt;&gt;"",Transactions!J313-Transactions!I313,"")</f>
        <v>0</v>
      </c>
      <c r="K313">
        <f>IF(Transactions!L313-Transactions!K313&lt;&gt;"",Transactions!L313-Transactions!K313,"")</f>
        <v>0</v>
      </c>
      <c r="L313">
        <f>IF(Transactions!N313-Transactions!M313&lt;&gt;"",Transactions!N313-Transactions!M313,"")</f>
        <v>0</v>
      </c>
      <c r="N313">
        <f t="shared" si="19"/>
        <v>0</v>
      </c>
      <c r="O313" t="b">
        <f t="shared" si="20"/>
        <v>1</v>
      </c>
      <c r="Q313">
        <f>IF(Transactions!Q313-Transactions!H313&lt;&gt;"",Transactions!Q313-Transactions!H313,"")</f>
        <v>0</v>
      </c>
      <c r="R313">
        <f t="shared" si="18"/>
        <v>0</v>
      </c>
    </row>
    <row r="314" spans="3:18" x14ac:dyDescent="0.3">
      <c r="C314" t="str">
        <f>IF(Transactions!C314&lt;&gt;"",Transactions!C314,"")</f>
        <v/>
      </c>
      <c r="D314" t="str">
        <f>IF(Transactions!D314&lt;&gt;"",Transactions!D314,"")</f>
        <v/>
      </c>
      <c r="E314" t="str">
        <f>IF(Transactions!E314&lt;&gt;"",Transactions!E314,"")</f>
        <v/>
      </c>
      <c r="F314" t="str">
        <f>IF(Transactions!F314&lt;&gt;"",Transactions!F314,"")</f>
        <v/>
      </c>
      <c r="H314">
        <f>IF(Transactions!H314-Transactions!G314&lt;&gt;"",Transactions!H314-Transactions!G314,"")</f>
        <v>0</v>
      </c>
      <c r="I314">
        <f>IF((Transactions!I314-Transactions!G314)-(Transactions!N314-Transactions!H314)&lt;&gt;"",(Transactions!I314-Transactions!G314)-(Transactions!N314-Transactions!H314),"")</f>
        <v>0</v>
      </c>
      <c r="J314">
        <f>IF(Transactions!J314-Transactions!I314&lt;&gt;"",Transactions!J314-Transactions!I314,"")</f>
        <v>0</v>
      </c>
      <c r="K314">
        <f>IF(Transactions!L314-Transactions!K314&lt;&gt;"",Transactions!L314-Transactions!K314,"")</f>
        <v>0</v>
      </c>
      <c r="L314">
        <f>IF(Transactions!N314-Transactions!M314&lt;&gt;"",Transactions!N314-Transactions!M314,"")</f>
        <v>0</v>
      </c>
      <c r="N314">
        <f t="shared" si="19"/>
        <v>0</v>
      </c>
      <c r="O314" t="b">
        <f t="shared" si="20"/>
        <v>1</v>
      </c>
      <c r="Q314">
        <f>IF(Transactions!Q314-Transactions!H314&lt;&gt;"",Transactions!Q314-Transactions!H314,"")</f>
        <v>0</v>
      </c>
      <c r="R314">
        <f t="shared" si="18"/>
        <v>0</v>
      </c>
    </row>
    <row r="315" spans="3:18" x14ac:dyDescent="0.3">
      <c r="C315" t="str">
        <f>IF(Transactions!C315&lt;&gt;"",Transactions!C315,"")</f>
        <v/>
      </c>
      <c r="D315" t="str">
        <f>IF(Transactions!D315&lt;&gt;"",Transactions!D315,"")</f>
        <v/>
      </c>
      <c r="E315" t="str">
        <f>IF(Transactions!E315&lt;&gt;"",Transactions!E315,"")</f>
        <v/>
      </c>
      <c r="F315" t="str">
        <f>IF(Transactions!F315&lt;&gt;"",Transactions!F315,"")</f>
        <v/>
      </c>
      <c r="H315">
        <f>IF(Transactions!H315-Transactions!G315&lt;&gt;"",Transactions!H315-Transactions!G315,"")</f>
        <v>0</v>
      </c>
      <c r="I315">
        <f>IF((Transactions!I315-Transactions!G315)-(Transactions!N315-Transactions!H315)&lt;&gt;"",(Transactions!I315-Transactions!G315)-(Transactions!N315-Transactions!H315),"")</f>
        <v>0</v>
      </c>
      <c r="J315">
        <f>IF(Transactions!J315-Transactions!I315&lt;&gt;"",Transactions!J315-Transactions!I315,"")</f>
        <v>0</v>
      </c>
      <c r="K315">
        <f>IF(Transactions!L315-Transactions!K315&lt;&gt;"",Transactions!L315-Transactions!K315,"")</f>
        <v>0</v>
      </c>
      <c r="L315">
        <f>IF(Transactions!N315-Transactions!M315&lt;&gt;"",Transactions!N315-Transactions!M315,"")</f>
        <v>0</v>
      </c>
      <c r="N315">
        <f t="shared" si="19"/>
        <v>0</v>
      </c>
      <c r="O315" t="b">
        <f t="shared" si="20"/>
        <v>1</v>
      </c>
      <c r="Q315">
        <f>IF(Transactions!Q315-Transactions!H315&lt;&gt;"",Transactions!Q315-Transactions!H315,"")</f>
        <v>0</v>
      </c>
      <c r="R315">
        <f t="shared" si="18"/>
        <v>0</v>
      </c>
    </row>
    <row r="316" spans="3:18" x14ac:dyDescent="0.3">
      <c r="C316" t="str">
        <f>IF(Transactions!C316&lt;&gt;"",Transactions!C316,"")</f>
        <v/>
      </c>
      <c r="D316" t="str">
        <f>IF(Transactions!D316&lt;&gt;"",Transactions!D316,"")</f>
        <v/>
      </c>
      <c r="E316" t="str">
        <f>IF(Transactions!E316&lt;&gt;"",Transactions!E316,"")</f>
        <v/>
      </c>
      <c r="F316" t="str">
        <f>IF(Transactions!F316&lt;&gt;"",Transactions!F316,"")</f>
        <v/>
      </c>
      <c r="H316">
        <f>IF(Transactions!H316-Transactions!G316&lt;&gt;"",Transactions!H316-Transactions!G316,"")</f>
        <v>0</v>
      </c>
      <c r="I316">
        <f>IF((Transactions!I316-Transactions!G316)-(Transactions!N316-Transactions!H316)&lt;&gt;"",(Transactions!I316-Transactions!G316)-(Transactions!N316-Transactions!H316),"")</f>
        <v>0</v>
      </c>
      <c r="J316">
        <f>IF(Transactions!J316-Transactions!I316&lt;&gt;"",Transactions!J316-Transactions!I316,"")</f>
        <v>0</v>
      </c>
      <c r="K316">
        <f>IF(Transactions!L316-Transactions!K316&lt;&gt;"",Transactions!L316-Transactions!K316,"")</f>
        <v>0</v>
      </c>
      <c r="L316">
        <f>IF(Transactions!N316-Transactions!M316&lt;&gt;"",Transactions!N316-Transactions!M316,"")</f>
        <v>0</v>
      </c>
      <c r="N316">
        <f t="shared" si="19"/>
        <v>0</v>
      </c>
      <c r="O316" t="b">
        <f t="shared" si="20"/>
        <v>1</v>
      </c>
      <c r="Q316">
        <f>IF(Transactions!Q316-Transactions!H316&lt;&gt;"",Transactions!Q316-Transactions!H316,"")</f>
        <v>0</v>
      </c>
      <c r="R316">
        <f t="shared" si="18"/>
        <v>0</v>
      </c>
    </row>
    <row r="317" spans="3:18" x14ac:dyDescent="0.3">
      <c r="C317" t="str">
        <f>IF(Transactions!C317&lt;&gt;"",Transactions!C317,"")</f>
        <v/>
      </c>
      <c r="D317" t="str">
        <f>IF(Transactions!D317&lt;&gt;"",Transactions!D317,"")</f>
        <v/>
      </c>
      <c r="E317" t="str">
        <f>IF(Transactions!E317&lt;&gt;"",Transactions!E317,"")</f>
        <v/>
      </c>
      <c r="F317" t="str">
        <f>IF(Transactions!F317&lt;&gt;"",Transactions!F317,"")</f>
        <v/>
      </c>
      <c r="H317">
        <f>IF(Transactions!H317-Transactions!G317&lt;&gt;"",Transactions!H317-Transactions!G317,"")</f>
        <v>0</v>
      </c>
      <c r="I317">
        <f>IF((Transactions!I317-Transactions!G317)-(Transactions!N317-Transactions!H317)&lt;&gt;"",(Transactions!I317-Transactions!G317)-(Transactions!N317-Transactions!H317),"")</f>
        <v>0</v>
      </c>
      <c r="J317">
        <f>IF(Transactions!J317-Transactions!I317&lt;&gt;"",Transactions!J317-Transactions!I317,"")</f>
        <v>0</v>
      </c>
      <c r="K317">
        <f>IF(Transactions!L317-Transactions!K317&lt;&gt;"",Transactions!L317-Transactions!K317,"")</f>
        <v>0</v>
      </c>
      <c r="L317">
        <f>IF(Transactions!N317-Transactions!M317&lt;&gt;"",Transactions!N317-Transactions!M317,"")</f>
        <v>0</v>
      </c>
      <c r="N317">
        <f t="shared" si="19"/>
        <v>0</v>
      </c>
      <c r="O317" t="b">
        <f t="shared" si="20"/>
        <v>1</v>
      </c>
      <c r="Q317">
        <f>IF(Transactions!Q317-Transactions!H317&lt;&gt;"",Transactions!Q317-Transactions!H317,"")</f>
        <v>0</v>
      </c>
      <c r="R317">
        <f t="shared" si="18"/>
        <v>0</v>
      </c>
    </row>
    <row r="318" spans="3:18" x14ac:dyDescent="0.3">
      <c r="C318" t="str">
        <f>IF(Transactions!C318&lt;&gt;"",Transactions!C318,"")</f>
        <v/>
      </c>
      <c r="D318" t="str">
        <f>IF(Transactions!D318&lt;&gt;"",Transactions!D318,"")</f>
        <v/>
      </c>
      <c r="E318" t="str">
        <f>IF(Transactions!E318&lt;&gt;"",Transactions!E318,"")</f>
        <v/>
      </c>
      <c r="F318" t="str">
        <f>IF(Transactions!F318&lt;&gt;"",Transactions!F318,"")</f>
        <v/>
      </c>
      <c r="H318">
        <f>IF(Transactions!H318-Transactions!G318&lt;&gt;"",Transactions!H318-Transactions!G318,"")</f>
        <v>0</v>
      </c>
      <c r="I318">
        <f>IF((Transactions!I318-Transactions!G318)-(Transactions!N318-Transactions!H318)&lt;&gt;"",(Transactions!I318-Transactions!G318)-(Transactions!N318-Transactions!H318),"")</f>
        <v>0</v>
      </c>
      <c r="J318">
        <f>IF(Transactions!J318-Transactions!I318&lt;&gt;"",Transactions!J318-Transactions!I318,"")</f>
        <v>0</v>
      </c>
      <c r="K318">
        <f>IF(Transactions!L318-Transactions!K318&lt;&gt;"",Transactions!L318-Transactions!K318,"")</f>
        <v>0</v>
      </c>
      <c r="L318">
        <f>IF(Transactions!N318-Transactions!M318&lt;&gt;"",Transactions!N318-Transactions!M318,"")</f>
        <v>0</v>
      </c>
      <c r="N318">
        <f t="shared" si="19"/>
        <v>0</v>
      </c>
      <c r="O318" t="b">
        <f t="shared" si="20"/>
        <v>1</v>
      </c>
      <c r="Q318">
        <f>IF(Transactions!Q318-Transactions!H318&lt;&gt;"",Transactions!Q318-Transactions!H318,"")</f>
        <v>0</v>
      </c>
      <c r="R318">
        <f t="shared" si="18"/>
        <v>0</v>
      </c>
    </row>
    <row r="319" spans="3:18" x14ac:dyDescent="0.3">
      <c r="C319" t="str">
        <f>IF(Transactions!C319&lt;&gt;"",Transactions!C319,"")</f>
        <v/>
      </c>
      <c r="D319" t="str">
        <f>IF(Transactions!D319&lt;&gt;"",Transactions!D319,"")</f>
        <v/>
      </c>
      <c r="E319" t="str">
        <f>IF(Transactions!E319&lt;&gt;"",Transactions!E319,"")</f>
        <v/>
      </c>
      <c r="F319" t="str">
        <f>IF(Transactions!F319&lt;&gt;"",Transactions!F319,"")</f>
        <v/>
      </c>
      <c r="H319">
        <f>IF(Transactions!H319-Transactions!G319&lt;&gt;"",Transactions!H319-Transactions!G319,"")</f>
        <v>0</v>
      </c>
      <c r="I319">
        <f>IF((Transactions!I319-Transactions!G319)-(Transactions!N319-Transactions!H319)&lt;&gt;"",(Transactions!I319-Transactions!G319)-(Transactions!N319-Transactions!H319),"")</f>
        <v>0</v>
      </c>
      <c r="J319">
        <f>IF(Transactions!J319-Transactions!I319&lt;&gt;"",Transactions!J319-Transactions!I319,"")</f>
        <v>0</v>
      </c>
      <c r="K319">
        <f>IF(Transactions!L319-Transactions!K319&lt;&gt;"",Transactions!L319-Transactions!K319,"")</f>
        <v>0</v>
      </c>
      <c r="L319">
        <f>IF(Transactions!N319-Transactions!M319&lt;&gt;"",Transactions!N319-Transactions!M319,"")</f>
        <v>0</v>
      </c>
      <c r="N319">
        <f t="shared" si="19"/>
        <v>0</v>
      </c>
      <c r="O319" t="b">
        <f t="shared" si="20"/>
        <v>1</v>
      </c>
      <c r="Q319">
        <f>IF(Transactions!Q319-Transactions!H319&lt;&gt;"",Transactions!Q319-Transactions!H319,"")</f>
        <v>0</v>
      </c>
      <c r="R319">
        <f t="shared" si="18"/>
        <v>0</v>
      </c>
    </row>
    <row r="320" spans="3:18" x14ac:dyDescent="0.3">
      <c r="C320" t="str">
        <f>IF(Transactions!C320&lt;&gt;"",Transactions!C320,"")</f>
        <v/>
      </c>
      <c r="D320" t="str">
        <f>IF(Transactions!D320&lt;&gt;"",Transactions!D320,"")</f>
        <v/>
      </c>
      <c r="E320" t="str">
        <f>IF(Transactions!E320&lt;&gt;"",Transactions!E320,"")</f>
        <v/>
      </c>
      <c r="F320" t="str">
        <f>IF(Transactions!F320&lt;&gt;"",Transactions!F320,"")</f>
        <v/>
      </c>
      <c r="H320">
        <f>IF(Transactions!H320-Transactions!G320&lt;&gt;"",Transactions!H320-Transactions!G320,"")</f>
        <v>0</v>
      </c>
      <c r="I320">
        <f>IF((Transactions!I320-Transactions!G320)-(Transactions!N320-Transactions!H320)&lt;&gt;"",(Transactions!I320-Transactions!G320)-(Transactions!N320-Transactions!H320),"")</f>
        <v>0</v>
      </c>
      <c r="J320">
        <f>IF(Transactions!J320-Transactions!I320&lt;&gt;"",Transactions!J320-Transactions!I320,"")</f>
        <v>0</v>
      </c>
      <c r="K320">
        <f>IF(Transactions!L320-Transactions!K320&lt;&gt;"",Transactions!L320-Transactions!K320,"")</f>
        <v>0</v>
      </c>
      <c r="L320">
        <f>IF(Transactions!N320-Transactions!M320&lt;&gt;"",Transactions!N320-Transactions!M320,"")</f>
        <v>0</v>
      </c>
      <c r="N320">
        <f t="shared" si="19"/>
        <v>0</v>
      </c>
      <c r="O320" t="b">
        <f t="shared" si="20"/>
        <v>1</v>
      </c>
      <c r="Q320">
        <f>IF(Transactions!Q320-Transactions!H320&lt;&gt;"",Transactions!Q320-Transactions!H320,"")</f>
        <v>0</v>
      </c>
      <c r="R320">
        <f t="shared" si="18"/>
        <v>0</v>
      </c>
    </row>
    <row r="321" spans="3:18" x14ac:dyDescent="0.3">
      <c r="C321" t="str">
        <f>IF(Transactions!C321&lt;&gt;"",Transactions!C321,"")</f>
        <v/>
      </c>
      <c r="D321" t="str">
        <f>IF(Transactions!D321&lt;&gt;"",Transactions!D321,"")</f>
        <v/>
      </c>
      <c r="E321" t="str">
        <f>IF(Transactions!E321&lt;&gt;"",Transactions!E321,"")</f>
        <v/>
      </c>
      <c r="F321" t="str">
        <f>IF(Transactions!F321&lt;&gt;"",Transactions!F321,"")</f>
        <v/>
      </c>
      <c r="H321">
        <f>IF(Transactions!H321-Transactions!G321&lt;&gt;"",Transactions!H321-Transactions!G321,"")</f>
        <v>0</v>
      </c>
      <c r="I321">
        <f>IF((Transactions!I321-Transactions!G321)-(Transactions!N321-Transactions!H321)&lt;&gt;"",(Transactions!I321-Transactions!G321)-(Transactions!N321-Transactions!H321),"")</f>
        <v>0</v>
      </c>
      <c r="J321">
        <f>IF(Transactions!J321-Transactions!I321&lt;&gt;"",Transactions!J321-Transactions!I321,"")</f>
        <v>0</v>
      </c>
      <c r="K321">
        <f>IF(Transactions!L321-Transactions!K321&lt;&gt;"",Transactions!L321-Transactions!K321,"")</f>
        <v>0</v>
      </c>
      <c r="L321">
        <f>IF(Transactions!N321-Transactions!M321&lt;&gt;"",Transactions!N321-Transactions!M321,"")</f>
        <v>0</v>
      </c>
      <c r="N321">
        <f t="shared" si="19"/>
        <v>0</v>
      </c>
      <c r="O321" t="b">
        <f t="shared" si="20"/>
        <v>1</v>
      </c>
      <c r="Q321">
        <f>IF(Transactions!Q321-Transactions!H321&lt;&gt;"",Transactions!Q321-Transactions!H321,"")</f>
        <v>0</v>
      </c>
      <c r="R321">
        <f t="shared" si="18"/>
        <v>0</v>
      </c>
    </row>
    <row r="322" spans="3:18" x14ac:dyDescent="0.3">
      <c r="C322" t="str">
        <f>IF(Transactions!C322&lt;&gt;"",Transactions!C322,"")</f>
        <v/>
      </c>
      <c r="D322" t="str">
        <f>IF(Transactions!D322&lt;&gt;"",Transactions!D322,"")</f>
        <v/>
      </c>
      <c r="E322" t="str">
        <f>IF(Transactions!E322&lt;&gt;"",Transactions!E322,"")</f>
        <v/>
      </c>
      <c r="F322" t="str">
        <f>IF(Transactions!F322&lt;&gt;"",Transactions!F322,"")</f>
        <v/>
      </c>
      <c r="H322">
        <f>IF(Transactions!H322-Transactions!G322&lt;&gt;"",Transactions!H322-Transactions!G322,"")</f>
        <v>0</v>
      </c>
      <c r="I322">
        <f>IF((Transactions!I322-Transactions!G322)-(Transactions!N322-Transactions!H322)&lt;&gt;"",(Transactions!I322-Transactions!G322)-(Transactions!N322-Transactions!H322),"")</f>
        <v>0</v>
      </c>
      <c r="J322">
        <f>IF(Transactions!J322-Transactions!I322&lt;&gt;"",Transactions!J322-Transactions!I322,"")</f>
        <v>0</v>
      </c>
      <c r="K322">
        <f>IF(Transactions!L322-Transactions!K322&lt;&gt;"",Transactions!L322-Transactions!K322,"")</f>
        <v>0</v>
      </c>
      <c r="L322">
        <f>IF(Transactions!N322-Transactions!M322&lt;&gt;"",Transactions!N322-Transactions!M322,"")</f>
        <v>0</v>
      </c>
      <c r="N322">
        <f t="shared" si="19"/>
        <v>0</v>
      </c>
      <c r="O322" t="b">
        <f t="shared" si="20"/>
        <v>1</v>
      </c>
      <c r="Q322">
        <f>IF(Transactions!Q322-Transactions!H322&lt;&gt;"",Transactions!Q322-Transactions!H322,"")</f>
        <v>0</v>
      </c>
      <c r="R322">
        <f t="shared" si="18"/>
        <v>0</v>
      </c>
    </row>
    <row r="323" spans="3:18" x14ac:dyDescent="0.3">
      <c r="C323" t="str">
        <f>IF(Transactions!C323&lt;&gt;"",Transactions!C323,"")</f>
        <v/>
      </c>
      <c r="D323" t="str">
        <f>IF(Transactions!D323&lt;&gt;"",Transactions!D323,"")</f>
        <v/>
      </c>
      <c r="E323" t="str">
        <f>IF(Transactions!E323&lt;&gt;"",Transactions!E323,"")</f>
        <v/>
      </c>
      <c r="F323" t="str">
        <f>IF(Transactions!F323&lt;&gt;"",Transactions!F323,"")</f>
        <v/>
      </c>
      <c r="H323">
        <f>IF(Transactions!H323-Transactions!G323&lt;&gt;"",Transactions!H323-Transactions!G323,"")</f>
        <v>0</v>
      </c>
      <c r="I323">
        <f>IF((Transactions!I323-Transactions!G323)-(Transactions!N323-Transactions!H323)&lt;&gt;"",(Transactions!I323-Transactions!G323)-(Transactions!N323-Transactions!H323),"")</f>
        <v>0</v>
      </c>
      <c r="J323">
        <f>IF(Transactions!J323-Transactions!I323&lt;&gt;"",Transactions!J323-Transactions!I323,"")</f>
        <v>0</v>
      </c>
      <c r="K323">
        <f>IF(Transactions!L323-Transactions!K323&lt;&gt;"",Transactions!L323-Transactions!K323,"")</f>
        <v>0</v>
      </c>
      <c r="L323">
        <f>IF(Transactions!N323-Transactions!M323&lt;&gt;"",Transactions!N323-Transactions!M323,"")</f>
        <v>0</v>
      </c>
      <c r="N323">
        <f t="shared" si="19"/>
        <v>0</v>
      </c>
      <c r="O323" t="b">
        <f t="shared" si="20"/>
        <v>1</v>
      </c>
      <c r="Q323">
        <f>IF(Transactions!Q323-Transactions!H323&lt;&gt;"",Transactions!Q323-Transactions!H323,"")</f>
        <v>0</v>
      </c>
      <c r="R323">
        <f t="shared" si="18"/>
        <v>0</v>
      </c>
    </row>
    <row r="324" spans="3:18" x14ac:dyDescent="0.3">
      <c r="C324" t="str">
        <f>IF(Transactions!C324&lt;&gt;"",Transactions!C324,"")</f>
        <v/>
      </c>
      <c r="D324" t="str">
        <f>IF(Transactions!D324&lt;&gt;"",Transactions!D324,"")</f>
        <v/>
      </c>
      <c r="E324" t="str">
        <f>IF(Transactions!E324&lt;&gt;"",Transactions!E324,"")</f>
        <v/>
      </c>
      <c r="F324" t="str">
        <f>IF(Transactions!F324&lt;&gt;"",Transactions!F324,"")</f>
        <v/>
      </c>
      <c r="H324">
        <f>IF(Transactions!H324-Transactions!G324&lt;&gt;"",Transactions!H324-Transactions!G324,"")</f>
        <v>0</v>
      </c>
      <c r="I324">
        <f>IF((Transactions!I324-Transactions!G324)-(Transactions!N324-Transactions!H324)&lt;&gt;"",(Transactions!I324-Transactions!G324)-(Transactions!N324-Transactions!H324),"")</f>
        <v>0</v>
      </c>
      <c r="J324">
        <f>IF(Transactions!J324-Transactions!I324&lt;&gt;"",Transactions!J324-Transactions!I324,"")</f>
        <v>0</v>
      </c>
      <c r="K324">
        <f>IF(Transactions!L324-Transactions!K324&lt;&gt;"",Transactions!L324-Transactions!K324,"")</f>
        <v>0</v>
      </c>
      <c r="L324">
        <f>IF(Transactions!N324-Transactions!M324&lt;&gt;"",Transactions!N324-Transactions!M324,"")</f>
        <v>0</v>
      </c>
      <c r="N324">
        <f t="shared" si="19"/>
        <v>0</v>
      </c>
      <c r="O324" t="b">
        <f t="shared" si="20"/>
        <v>1</v>
      </c>
      <c r="Q324">
        <f>IF(Transactions!Q324-Transactions!H324&lt;&gt;"",Transactions!Q324-Transactions!H324,"")</f>
        <v>0</v>
      </c>
      <c r="R324">
        <f t="shared" si="18"/>
        <v>0</v>
      </c>
    </row>
    <row r="325" spans="3:18" x14ac:dyDescent="0.3">
      <c r="C325" t="str">
        <f>IF(Transactions!C325&lt;&gt;"",Transactions!C325,"")</f>
        <v/>
      </c>
      <c r="D325" t="str">
        <f>IF(Transactions!D325&lt;&gt;"",Transactions!D325,"")</f>
        <v/>
      </c>
      <c r="E325" t="str">
        <f>IF(Transactions!E325&lt;&gt;"",Transactions!E325,"")</f>
        <v/>
      </c>
      <c r="F325" t="str">
        <f>IF(Transactions!F325&lt;&gt;"",Transactions!F325,"")</f>
        <v/>
      </c>
      <c r="H325">
        <f>IF(Transactions!H325-Transactions!G325&lt;&gt;"",Transactions!H325-Transactions!G325,"")</f>
        <v>0</v>
      </c>
      <c r="I325">
        <f>IF((Transactions!I325-Transactions!G325)-(Transactions!N325-Transactions!H325)&lt;&gt;"",(Transactions!I325-Transactions!G325)-(Transactions!N325-Transactions!H325),"")</f>
        <v>0</v>
      </c>
      <c r="J325">
        <f>IF(Transactions!J325-Transactions!I325&lt;&gt;"",Transactions!J325-Transactions!I325,"")</f>
        <v>0</v>
      </c>
      <c r="K325">
        <f>IF(Transactions!L325-Transactions!K325&lt;&gt;"",Transactions!L325-Transactions!K325,"")</f>
        <v>0</v>
      </c>
      <c r="L325">
        <f>IF(Transactions!N325-Transactions!M325&lt;&gt;"",Transactions!N325-Transactions!M325,"")</f>
        <v>0</v>
      </c>
      <c r="N325">
        <f t="shared" si="19"/>
        <v>0</v>
      </c>
      <c r="O325" t="b">
        <f t="shared" si="20"/>
        <v>1</v>
      </c>
      <c r="Q325">
        <f>IF(Transactions!Q325-Transactions!H325&lt;&gt;"",Transactions!Q325-Transactions!H325,"")</f>
        <v>0</v>
      </c>
      <c r="R325">
        <f t="shared" ref="R325:R343" si="21">H325+Q325</f>
        <v>0</v>
      </c>
    </row>
    <row r="326" spans="3:18" x14ac:dyDescent="0.3">
      <c r="C326" t="str">
        <f>IF(Transactions!C326&lt;&gt;"",Transactions!C326,"")</f>
        <v/>
      </c>
      <c r="D326" t="str">
        <f>IF(Transactions!D326&lt;&gt;"",Transactions!D326,"")</f>
        <v/>
      </c>
      <c r="E326" t="str">
        <f>IF(Transactions!E326&lt;&gt;"",Transactions!E326,"")</f>
        <v/>
      </c>
      <c r="F326" t="str">
        <f>IF(Transactions!F326&lt;&gt;"",Transactions!F326,"")</f>
        <v/>
      </c>
      <c r="H326">
        <f>IF(Transactions!H326-Transactions!G326&lt;&gt;"",Transactions!H326-Transactions!G326,"")</f>
        <v>0</v>
      </c>
      <c r="I326">
        <f>IF((Transactions!I326-Transactions!G326)-(Transactions!N326-Transactions!H326)&lt;&gt;"",(Transactions!I326-Transactions!G326)-(Transactions!N326-Transactions!H326),"")</f>
        <v>0</v>
      </c>
      <c r="J326">
        <f>IF(Transactions!J326-Transactions!I326&lt;&gt;"",Transactions!J326-Transactions!I326,"")</f>
        <v>0</v>
      </c>
      <c r="K326">
        <f>IF(Transactions!L326-Transactions!K326&lt;&gt;"",Transactions!L326-Transactions!K326,"")</f>
        <v>0</v>
      </c>
      <c r="L326">
        <f>IF(Transactions!N326-Transactions!M326&lt;&gt;"",Transactions!N326-Transactions!M326,"")</f>
        <v>0</v>
      </c>
      <c r="N326">
        <f t="shared" si="19"/>
        <v>0</v>
      </c>
      <c r="O326" t="b">
        <f t="shared" si="20"/>
        <v>1</v>
      </c>
      <c r="Q326">
        <f>IF(Transactions!Q326-Transactions!H326&lt;&gt;"",Transactions!Q326-Transactions!H326,"")</f>
        <v>0</v>
      </c>
      <c r="R326">
        <f t="shared" si="21"/>
        <v>0</v>
      </c>
    </row>
    <row r="327" spans="3:18" x14ac:dyDescent="0.3">
      <c r="C327" t="str">
        <f>IF(Transactions!C327&lt;&gt;"",Transactions!C327,"")</f>
        <v/>
      </c>
      <c r="D327" t="str">
        <f>IF(Transactions!D327&lt;&gt;"",Transactions!D327,"")</f>
        <v/>
      </c>
      <c r="E327" t="str">
        <f>IF(Transactions!E327&lt;&gt;"",Transactions!E327,"")</f>
        <v/>
      </c>
      <c r="F327" t="str">
        <f>IF(Transactions!F327&lt;&gt;"",Transactions!F327,"")</f>
        <v/>
      </c>
      <c r="H327">
        <f>IF(Transactions!H327-Transactions!G327&lt;&gt;"",Transactions!H327-Transactions!G327,"")</f>
        <v>0</v>
      </c>
      <c r="I327">
        <f>IF((Transactions!I327-Transactions!G327)-(Transactions!N327-Transactions!H327)&lt;&gt;"",(Transactions!I327-Transactions!G327)-(Transactions!N327-Transactions!H327),"")</f>
        <v>0</v>
      </c>
      <c r="J327">
        <f>IF(Transactions!J327-Transactions!I327&lt;&gt;"",Transactions!J327-Transactions!I327,"")</f>
        <v>0</v>
      </c>
      <c r="K327">
        <f>IF(Transactions!L327-Transactions!K327&lt;&gt;"",Transactions!L327-Transactions!K327,"")</f>
        <v>0</v>
      </c>
      <c r="L327">
        <f>IF(Transactions!N327-Transactions!M327&lt;&gt;"",Transactions!N327-Transactions!M327,"")</f>
        <v>0</v>
      </c>
      <c r="N327">
        <f t="shared" si="19"/>
        <v>0</v>
      </c>
      <c r="O327" t="b">
        <f t="shared" si="20"/>
        <v>1</v>
      </c>
      <c r="Q327">
        <f>IF(Transactions!Q327-Transactions!H327&lt;&gt;"",Transactions!Q327-Transactions!H327,"")</f>
        <v>0</v>
      </c>
      <c r="R327">
        <f t="shared" si="21"/>
        <v>0</v>
      </c>
    </row>
    <row r="328" spans="3:18" x14ac:dyDescent="0.3">
      <c r="C328" t="str">
        <f>IF(Transactions!C328&lt;&gt;"",Transactions!C328,"")</f>
        <v/>
      </c>
      <c r="D328" t="str">
        <f>IF(Transactions!D328&lt;&gt;"",Transactions!D328,"")</f>
        <v/>
      </c>
      <c r="E328" t="str">
        <f>IF(Transactions!E328&lt;&gt;"",Transactions!E328,"")</f>
        <v/>
      </c>
      <c r="F328" t="str">
        <f>IF(Transactions!F328&lt;&gt;"",Transactions!F328,"")</f>
        <v/>
      </c>
      <c r="H328">
        <f>IF(Transactions!H328-Transactions!G328&lt;&gt;"",Transactions!H328-Transactions!G328,"")</f>
        <v>0</v>
      </c>
      <c r="I328">
        <f>IF((Transactions!I328-Transactions!G328)-(Transactions!N328-Transactions!H328)&lt;&gt;"",(Transactions!I328-Transactions!G328)-(Transactions!N328-Transactions!H328),"")</f>
        <v>0</v>
      </c>
      <c r="J328">
        <f>IF(Transactions!J328-Transactions!I328&lt;&gt;"",Transactions!J328-Transactions!I328,"")</f>
        <v>0</v>
      </c>
      <c r="K328">
        <f>IF(Transactions!L328-Transactions!K328&lt;&gt;"",Transactions!L328-Transactions!K328,"")</f>
        <v>0</v>
      </c>
      <c r="L328">
        <f>IF(Transactions!N328-Transactions!M328&lt;&gt;"",Transactions!N328-Transactions!M328,"")</f>
        <v>0</v>
      </c>
      <c r="N328">
        <f t="shared" si="19"/>
        <v>0</v>
      </c>
      <c r="O328" t="b">
        <f t="shared" si="20"/>
        <v>1</v>
      </c>
      <c r="Q328">
        <f>IF(Transactions!Q328-Transactions!H328&lt;&gt;"",Transactions!Q328-Transactions!H328,"")</f>
        <v>0</v>
      </c>
      <c r="R328">
        <f t="shared" si="21"/>
        <v>0</v>
      </c>
    </row>
    <row r="329" spans="3:18" x14ac:dyDescent="0.3">
      <c r="C329" t="str">
        <f>IF(Transactions!C329&lt;&gt;"",Transactions!C329,"")</f>
        <v/>
      </c>
      <c r="D329" t="str">
        <f>IF(Transactions!D329&lt;&gt;"",Transactions!D329,"")</f>
        <v/>
      </c>
      <c r="E329" t="str">
        <f>IF(Transactions!E329&lt;&gt;"",Transactions!E329,"")</f>
        <v/>
      </c>
      <c r="F329" t="str">
        <f>IF(Transactions!F329&lt;&gt;"",Transactions!F329,"")</f>
        <v/>
      </c>
      <c r="H329">
        <f>IF(Transactions!H329-Transactions!G329&lt;&gt;"",Transactions!H329-Transactions!G329,"")</f>
        <v>0</v>
      </c>
      <c r="I329">
        <f>IF((Transactions!I329-Transactions!G329)-(Transactions!N329-Transactions!H329)&lt;&gt;"",(Transactions!I329-Transactions!G329)-(Transactions!N329-Transactions!H329),"")</f>
        <v>0</v>
      </c>
      <c r="J329">
        <f>IF(Transactions!J329-Transactions!I329&lt;&gt;"",Transactions!J329-Transactions!I329,"")</f>
        <v>0</v>
      </c>
      <c r="K329">
        <f>IF(Transactions!L329-Transactions!K329&lt;&gt;"",Transactions!L329-Transactions!K329,"")</f>
        <v>0</v>
      </c>
      <c r="L329">
        <f>IF(Transactions!N329-Transactions!M329&lt;&gt;"",Transactions!N329-Transactions!M329,"")</f>
        <v>0</v>
      </c>
      <c r="N329">
        <f t="shared" si="19"/>
        <v>0</v>
      </c>
      <c r="O329" t="b">
        <f t="shared" si="20"/>
        <v>1</v>
      </c>
      <c r="Q329">
        <f>IF(Transactions!Q329-Transactions!H329&lt;&gt;"",Transactions!Q329-Transactions!H329,"")</f>
        <v>0</v>
      </c>
      <c r="R329">
        <f t="shared" si="21"/>
        <v>0</v>
      </c>
    </row>
    <row r="330" spans="3:18" x14ac:dyDescent="0.3">
      <c r="C330" t="str">
        <f>IF(Transactions!C330&lt;&gt;"",Transactions!C330,"")</f>
        <v/>
      </c>
      <c r="D330" t="str">
        <f>IF(Transactions!D330&lt;&gt;"",Transactions!D330,"")</f>
        <v/>
      </c>
      <c r="E330" t="str">
        <f>IF(Transactions!E330&lt;&gt;"",Transactions!E330,"")</f>
        <v/>
      </c>
      <c r="F330" t="str">
        <f>IF(Transactions!F330&lt;&gt;"",Transactions!F330,"")</f>
        <v/>
      </c>
      <c r="H330">
        <f>IF(Transactions!H330-Transactions!G330&lt;&gt;"",Transactions!H330-Transactions!G330,"")</f>
        <v>0</v>
      </c>
      <c r="I330">
        <f>IF((Transactions!I330-Transactions!G330)-(Transactions!N330-Transactions!H330)&lt;&gt;"",(Transactions!I330-Transactions!G330)-(Transactions!N330-Transactions!H330),"")</f>
        <v>0</v>
      </c>
      <c r="J330">
        <f>IF(Transactions!J330-Transactions!I330&lt;&gt;"",Transactions!J330-Transactions!I330,"")</f>
        <v>0</v>
      </c>
      <c r="K330">
        <f>IF(Transactions!L330-Transactions!K330&lt;&gt;"",Transactions!L330-Transactions!K330,"")</f>
        <v>0</v>
      </c>
      <c r="L330">
        <f>IF(Transactions!N330-Transactions!M330&lt;&gt;"",Transactions!N330-Transactions!M330,"")</f>
        <v>0</v>
      </c>
      <c r="N330">
        <f t="shared" si="19"/>
        <v>0</v>
      </c>
      <c r="O330" t="b">
        <f t="shared" si="20"/>
        <v>1</v>
      </c>
      <c r="Q330">
        <f>IF(Transactions!Q330-Transactions!H330&lt;&gt;"",Transactions!Q330-Transactions!H330,"")</f>
        <v>0</v>
      </c>
      <c r="R330">
        <f t="shared" si="21"/>
        <v>0</v>
      </c>
    </row>
    <row r="331" spans="3:18" x14ac:dyDescent="0.3">
      <c r="C331" t="str">
        <f>IF(Transactions!C331&lt;&gt;"",Transactions!C331,"")</f>
        <v/>
      </c>
      <c r="D331" t="str">
        <f>IF(Transactions!D331&lt;&gt;"",Transactions!D331,"")</f>
        <v/>
      </c>
      <c r="E331" t="str">
        <f>IF(Transactions!E331&lt;&gt;"",Transactions!E331,"")</f>
        <v/>
      </c>
      <c r="F331" t="str">
        <f>IF(Transactions!F331&lt;&gt;"",Transactions!F331,"")</f>
        <v/>
      </c>
      <c r="H331">
        <f>IF(Transactions!H331-Transactions!G331&lt;&gt;"",Transactions!H331-Transactions!G331,"")</f>
        <v>0</v>
      </c>
      <c r="I331">
        <f>IF((Transactions!I331-Transactions!G331)-(Transactions!N331-Transactions!H331)&lt;&gt;"",(Transactions!I331-Transactions!G331)-(Transactions!N331-Transactions!H331),"")</f>
        <v>0</v>
      </c>
      <c r="J331">
        <f>IF(Transactions!J331-Transactions!I331&lt;&gt;"",Transactions!J331-Transactions!I331,"")</f>
        <v>0</v>
      </c>
      <c r="K331">
        <f>IF(Transactions!L331-Transactions!K331&lt;&gt;"",Transactions!L331-Transactions!K331,"")</f>
        <v>0</v>
      </c>
      <c r="L331">
        <f>IF(Transactions!N331-Transactions!M331&lt;&gt;"",Transactions!N331-Transactions!M331,"")</f>
        <v>0</v>
      </c>
      <c r="N331">
        <f t="shared" si="19"/>
        <v>0</v>
      </c>
      <c r="O331" t="b">
        <f t="shared" si="20"/>
        <v>1</v>
      </c>
      <c r="Q331">
        <f>IF(Transactions!Q331-Transactions!H331&lt;&gt;"",Transactions!Q331-Transactions!H331,"")</f>
        <v>0</v>
      </c>
      <c r="R331">
        <f t="shared" si="21"/>
        <v>0</v>
      </c>
    </row>
    <row r="332" spans="3:18" x14ac:dyDescent="0.3">
      <c r="C332" t="str">
        <f>IF(Transactions!C332&lt;&gt;"",Transactions!C332,"")</f>
        <v/>
      </c>
      <c r="D332" t="str">
        <f>IF(Transactions!D332&lt;&gt;"",Transactions!D332,"")</f>
        <v/>
      </c>
      <c r="E332" t="str">
        <f>IF(Transactions!E332&lt;&gt;"",Transactions!E332,"")</f>
        <v/>
      </c>
      <c r="F332" t="str">
        <f>IF(Transactions!F332&lt;&gt;"",Transactions!F332,"")</f>
        <v/>
      </c>
      <c r="H332">
        <f>IF(Transactions!H332-Transactions!G332&lt;&gt;"",Transactions!H332-Transactions!G332,"")</f>
        <v>0</v>
      </c>
      <c r="I332">
        <f>IF((Transactions!I332-Transactions!G332)-(Transactions!N332-Transactions!H332)&lt;&gt;"",(Transactions!I332-Transactions!G332)-(Transactions!N332-Transactions!H332),"")</f>
        <v>0</v>
      </c>
      <c r="J332">
        <f>IF(Transactions!J332-Transactions!I332&lt;&gt;"",Transactions!J332-Transactions!I332,"")</f>
        <v>0</v>
      </c>
      <c r="K332">
        <f>IF(Transactions!L332-Transactions!K332&lt;&gt;"",Transactions!L332-Transactions!K332,"")</f>
        <v>0</v>
      </c>
      <c r="L332">
        <f>IF(Transactions!N332-Transactions!M332&lt;&gt;"",Transactions!N332-Transactions!M332,"")</f>
        <v>0</v>
      </c>
      <c r="N332">
        <f t="shared" si="19"/>
        <v>0</v>
      </c>
      <c r="O332" t="b">
        <f t="shared" si="20"/>
        <v>1</v>
      </c>
      <c r="Q332">
        <f>IF(Transactions!Q332-Transactions!H332&lt;&gt;"",Transactions!Q332-Transactions!H332,"")</f>
        <v>0</v>
      </c>
      <c r="R332">
        <f t="shared" si="21"/>
        <v>0</v>
      </c>
    </row>
    <row r="333" spans="3:18" x14ac:dyDescent="0.3">
      <c r="C333" t="str">
        <f>IF(Transactions!C333&lt;&gt;"",Transactions!C333,"")</f>
        <v/>
      </c>
      <c r="D333" t="str">
        <f>IF(Transactions!D333&lt;&gt;"",Transactions!D333,"")</f>
        <v/>
      </c>
      <c r="E333" t="str">
        <f>IF(Transactions!E333&lt;&gt;"",Transactions!E333,"")</f>
        <v/>
      </c>
      <c r="F333" t="str">
        <f>IF(Transactions!F333&lt;&gt;"",Transactions!F333,"")</f>
        <v/>
      </c>
      <c r="H333">
        <f>IF(Transactions!H333-Transactions!G333&lt;&gt;"",Transactions!H333-Transactions!G333,"")</f>
        <v>0</v>
      </c>
      <c r="I333">
        <f>IF((Transactions!I333-Transactions!G333)-(Transactions!N333-Transactions!H333)&lt;&gt;"",(Transactions!I333-Transactions!G333)-(Transactions!N333-Transactions!H333),"")</f>
        <v>0</v>
      </c>
      <c r="J333">
        <f>IF(Transactions!J333-Transactions!I333&lt;&gt;"",Transactions!J333-Transactions!I333,"")</f>
        <v>0</v>
      </c>
      <c r="K333">
        <f>IF(Transactions!L333-Transactions!K333&lt;&gt;"",Transactions!L333-Transactions!K333,"")</f>
        <v>0</v>
      </c>
      <c r="L333">
        <f>IF(Transactions!N333-Transactions!M333&lt;&gt;"",Transactions!N333-Transactions!M333,"")</f>
        <v>0</v>
      </c>
      <c r="N333">
        <f t="shared" si="19"/>
        <v>0</v>
      </c>
      <c r="O333" t="b">
        <f t="shared" si="20"/>
        <v>1</v>
      </c>
      <c r="Q333">
        <f>IF(Transactions!Q333-Transactions!H333&lt;&gt;"",Transactions!Q333-Transactions!H333,"")</f>
        <v>0</v>
      </c>
      <c r="R333">
        <f t="shared" si="21"/>
        <v>0</v>
      </c>
    </row>
    <row r="334" spans="3:18" x14ac:dyDescent="0.3">
      <c r="C334" t="str">
        <f>IF(Transactions!C334&lt;&gt;"",Transactions!C334,"")</f>
        <v/>
      </c>
      <c r="D334" t="str">
        <f>IF(Transactions!D334&lt;&gt;"",Transactions!D334,"")</f>
        <v/>
      </c>
      <c r="E334" t="str">
        <f>IF(Transactions!E334&lt;&gt;"",Transactions!E334,"")</f>
        <v/>
      </c>
      <c r="F334" t="str">
        <f>IF(Transactions!F334&lt;&gt;"",Transactions!F334,"")</f>
        <v/>
      </c>
      <c r="H334">
        <f>IF(Transactions!H334-Transactions!G334&lt;&gt;"",Transactions!H334-Transactions!G334,"")</f>
        <v>0</v>
      </c>
      <c r="I334">
        <f>IF((Transactions!I334-Transactions!G334)-(Transactions!N334-Transactions!H334)&lt;&gt;"",(Transactions!I334-Transactions!G334)-(Transactions!N334-Transactions!H334),"")</f>
        <v>0</v>
      </c>
      <c r="J334">
        <f>IF(Transactions!J334-Transactions!I334&lt;&gt;"",Transactions!J334-Transactions!I334,"")</f>
        <v>0</v>
      </c>
      <c r="K334">
        <f>IF(Transactions!L334-Transactions!K334&lt;&gt;"",Transactions!L334-Transactions!K334,"")</f>
        <v>0</v>
      </c>
      <c r="L334">
        <f>IF(Transactions!N334-Transactions!M334&lt;&gt;"",Transactions!N334-Transactions!M334,"")</f>
        <v>0</v>
      </c>
      <c r="N334">
        <f t="shared" si="19"/>
        <v>0</v>
      </c>
      <c r="O334" t="b">
        <f t="shared" si="20"/>
        <v>1</v>
      </c>
      <c r="Q334">
        <f>IF(Transactions!Q334-Transactions!H334&lt;&gt;"",Transactions!Q334-Transactions!H334,"")</f>
        <v>0</v>
      </c>
      <c r="R334">
        <f t="shared" si="21"/>
        <v>0</v>
      </c>
    </row>
    <row r="335" spans="3:18" x14ac:dyDescent="0.3">
      <c r="C335" t="str">
        <f>IF(Transactions!C335&lt;&gt;"",Transactions!C335,"")</f>
        <v/>
      </c>
      <c r="D335" t="str">
        <f>IF(Transactions!D335&lt;&gt;"",Transactions!D335,"")</f>
        <v/>
      </c>
      <c r="E335" t="str">
        <f>IF(Transactions!E335&lt;&gt;"",Transactions!E335,"")</f>
        <v/>
      </c>
      <c r="F335" t="str">
        <f>IF(Transactions!F335&lt;&gt;"",Transactions!F335,"")</f>
        <v/>
      </c>
      <c r="H335">
        <f>IF(Transactions!H335-Transactions!G335&lt;&gt;"",Transactions!H335-Transactions!G335,"")</f>
        <v>0</v>
      </c>
      <c r="I335">
        <f>IF((Transactions!I335-Transactions!G335)-(Transactions!N335-Transactions!H335)&lt;&gt;"",(Transactions!I335-Transactions!G335)-(Transactions!N335-Transactions!H335),"")</f>
        <v>0</v>
      </c>
      <c r="J335">
        <f>IF(Transactions!J335-Transactions!I335&lt;&gt;"",Transactions!J335-Transactions!I335,"")</f>
        <v>0</v>
      </c>
      <c r="K335">
        <f>IF(Transactions!L335-Transactions!K335&lt;&gt;"",Transactions!L335-Transactions!K335,"")</f>
        <v>0</v>
      </c>
      <c r="L335">
        <f>IF(Transactions!N335-Transactions!M335&lt;&gt;"",Transactions!N335-Transactions!M335,"")</f>
        <v>0</v>
      </c>
      <c r="N335">
        <f t="shared" si="19"/>
        <v>0</v>
      </c>
      <c r="O335" t="b">
        <f t="shared" si="20"/>
        <v>1</v>
      </c>
      <c r="Q335">
        <f>IF(Transactions!Q335-Transactions!H335&lt;&gt;"",Transactions!Q335-Transactions!H335,"")</f>
        <v>0</v>
      </c>
      <c r="R335">
        <f t="shared" si="21"/>
        <v>0</v>
      </c>
    </row>
    <row r="336" spans="3:18" x14ac:dyDescent="0.3">
      <c r="C336" t="str">
        <f>IF(Transactions!C336&lt;&gt;"",Transactions!C336,"")</f>
        <v/>
      </c>
      <c r="D336" t="str">
        <f>IF(Transactions!D336&lt;&gt;"",Transactions!D336,"")</f>
        <v/>
      </c>
      <c r="E336" t="str">
        <f>IF(Transactions!E336&lt;&gt;"",Transactions!E336,"")</f>
        <v/>
      </c>
      <c r="F336" t="str">
        <f>IF(Transactions!F336&lt;&gt;"",Transactions!F336,"")</f>
        <v/>
      </c>
      <c r="H336">
        <f>IF(Transactions!H336-Transactions!G336&lt;&gt;"",Transactions!H336-Transactions!G336,"")</f>
        <v>0</v>
      </c>
      <c r="I336">
        <f>IF((Transactions!I336-Transactions!G336)-(Transactions!N336-Transactions!H336)&lt;&gt;"",(Transactions!I336-Transactions!G336)-(Transactions!N336-Transactions!H336),"")</f>
        <v>0</v>
      </c>
      <c r="J336">
        <f>IF(Transactions!J336-Transactions!I336&lt;&gt;"",Transactions!J336-Transactions!I336,"")</f>
        <v>0</v>
      </c>
      <c r="K336">
        <f>IF(Transactions!L336-Transactions!K336&lt;&gt;"",Transactions!L336-Transactions!K336,"")</f>
        <v>0</v>
      </c>
      <c r="L336">
        <f>IF(Transactions!N336-Transactions!M336&lt;&gt;"",Transactions!N336-Transactions!M336,"")</f>
        <v>0</v>
      </c>
      <c r="N336">
        <f t="shared" si="19"/>
        <v>0</v>
      </c>
      <c r="O336" t="b">
        <f t="shared" si="20"/>
        <v>1</v>
      </c>
      <c r="Q336">
        <f>IF(Transactions!Q336-Transactions!H336&lt;&gt;"",Transactions!Q336-Transactions!H336,"")</f>
        <v>0</v>
      </c>
      <c r="R336">
        <f t="shared" si="21"/>
        <v>0</v>
      </c>
    </row>
    <row r="337" spans="3:18" x14ac:dyDescent="0.3">
      <c r="C337" t="str">
        <f>IF(Transactions!C337&lt;&gt;"",Transactions!C337,"")</f>
        <v/>
      </c>
      <c r="D337" t="str">
        <f>IF(Transactions!D337&lt;&gt;"",Transactions!D337,"")</f>
        <v/>
      </c>
      <c r="E337" t="str">
        <f>IF(Transactions!E337&lt;&gt;"",Transactions!E337,"")</f>
        <v/>
      </c>
      <c r="F337" t="str">
        <f>IF(Transactions!F337&lt;&gt;"",Transactions!F337,"")</f>
        <v/>
      </c>
      <c r="H337">
        <f>IF(Transactions!H337-Transactions!G337&lt;&gt;"",Transactions!H337-Transactions!G337,"")</f>
        <v>0</v>
      </c>
      <c r="I337">
        <f>IF((Transactions!I337-Transactions!G337)-(Transactions!N337-Transactions!H337)&lt;&gt;"",(Transactions!I337-Transactions!G337)-(Transactions!N337-Transactions!H337),"")</f>
        <v>0</v>
      </c>
      <c r="J337">
        <f>IF(Transactions!J337-Transactions!I337&lt;&gt;"",Transactions!J337-Transactions!I337,"")</f>
        <v>0</v>
      </c>
      <c r="K337">
        <f>IF(Transactions!L337-Transactions!K337&lt;&gt;"",Transactions!L337-Transactions!K337,"")</f>
        <v>0</v>
      </c>
      <c r="L337">
        <f>IF(Transactions!N337-Transactions!M337&lt;&gt;"",Transactions!N337-Transactions!M337,"")</f>
        <v>0</v>
      </c>
      <c r="N337">
        <f t="shared" si="19"/>
        <v>0</v>
      </c>
      <c r="O337" t="b">
        <f t="shared" si="20"/>
        <v>1</v>
      </c>
      <c r="Q337">
        <f>IF(Transactions!Q337-Transactions!H337&lt;&gt;"",Transactions!Q337-Transactions!H337,"")</f>
        <v>0</v>
      </c>
      <c r="R337">
        <f t="shared" si="21"/>
        <v>0</v>
      </c>
    </row>
    <row r="338" spans="3:18" x14ac:dyDescent="0.3">
      <c r="C338" t="str">
        <f>IF(Transactions!C338&lt;&gt;"",Transactions!C338,"")</f>
        <v/>
      </c>
      <c r="D338" t="str">
        <f>IF(Transactions!D338&lt;&gt;"",Transactions!D338,"")</f>
        <v/>
      </c>
      <c r="E338" t="str">
        <f>IF(Transactions!E338&lt;&gt;"",Transactions!E338,"")</f>
        <v/>
      </c>
      <c r="F338" t="str">
        <f>IF(Transactions!F338&lt;&gt;"",Transactions!F338,"")</f>
        <v/>
      </c>
      <c r="H338">
        <f>IF(Transactions!H338-Transactions!G338&lt;&gt;"",Transactions!H338-Transactions!G338,"")</f>
        <v>0</v>
      </c>
      <c r="I338">
        <f>IF((Transactions!I338-Transactions!G338)-(Transactions!N338-Transactions!H338)&lt;&gt;"",(Transactions!I338-Transactions!G338)-(Transactions!N338-Transactions!H338),"")</f>
        <v>0</v>
      </c>
      <c r="J338">
        <f>IF(Transactions!J338-Transactions!I338&lt;&gt;"",Transactions!J338-Transactions!I338,"")</f>
        <v>0</v>
      </c>
      <c r="K338">
        <f>IF(Transactions!L338-Transactions!K338&lt;&gt;"",Transactions!L338-Transactions!K338,"")</f>
        <v>0</v>
      </c>
      <c r="L338">
        <f>IF(Transactions!N338-Transactions!M338&lt;&gt;"",Transactions!N338-Transactions!M338,"")</f>
        <v>0</v>
      </c>
      <c r="N338">
        <f t="shared" si="19"/>
        <v>0</v>
      </c>
      <c r="O338" t="b">
        <f t="shared" si="20"/>
        <v>1</v>
      </c>
      <c r="Q338">
        <f>IF(Transactions!Q338-Transactions!H338&lt;&gt;"",Transactions!Q338-Transactions!H338,"")</f>
        <v>0</v>
      </c>
      <c r="R338">
        <f t="shared" si="21"/>
        <v>0</v>
      </c>
    </row>
    <row r="339" spans="3:18" x14ac:dyDescent="0.3">
      <c r="C339" t="str">
        <f>IF(Transactions!C339&lt;&gt;"",Transactions!C339,"")</f>
        <v/>
      </c>
      <c r="D339" t="str">
        <f>IF(Transactions!D339&lt;&gt;"",Transactions!D339,"")</f>
        <v/>
      </c>
      <c r="E339" t="str">
        <f>IF(Transactions!E339&lt;&gt;"",Transactions!E339,"")</f>
        <v/>
      </c>
      <c r="F339" t="str">
        <f>IF(Transactions!F339&lt;&gt;"",Transactions!F339,"")</f>
        <v/>
      </c>
      <c r="H339">
        <f>IF(Transactions!H339-Transactions!G339&lt;&gt;"",Transactions!H339-Transactions!G339,"")</f>
        <v>0</v>
      </c>
      <c r="I339">
        <f>IF((Transactions!I339-Transactions!G339)-(Transactions!N339-Transactions!H339)&lt;&gt;"",(Transactions!I339-Transactions!G339)-(Transactions!N339-Transactions!H339),"")</f>
        <v>0</v>
      </c>
      <c r="J339">
        <f>IF(Transactions!J339-Transactions!I339&lt;&gt;"",Transactions!J339-Transactions!I339,"")</f>
        <v>0</v>
      </c>
      <c r="K339">
        <f>IF(Transactions!L339-Transactions!K339&lt;&gt;"",Transactions!L339-Transactions!K339,"")</f>
        <v>0</v>
      </c>
      <c r="L339">
        <f>IF(Transactions!N339-Transactions!M339&lt;&gt;"",Transactions!N339-Transactions!M339,"")</f>
        <v>0</v>
      </c>
      <c r="N339">
        <f t="shared" si="19"/>
        <v>0</v>
      </c>
      <c r="O339" t="b">
        <f t="shared" si="20"/>
        <v>1</v>
      </c>
      <c r="Q339">
        <f>IF(Transactions!Q339-Transactions!H339&lt;&gt;"",Transactions!Q339-Transactions!H339,"")</f>
        <v>0</v>
      </c>
      <c r="R339">
        <f t="shared" si="21"/>
        <v>0</v>
      </c>
    </row>
    <row r="340" spans="3:18" x14ac:dyDescent="0.3">
      <c r="C340" t="str">
        <f>IF(Transactions!C340&lt;&gt;"",Transactions!C340,"")</f>
        <v/>
      </c>
      <c r="D340" t="str">
        <f>IF(Transactions!D340&lt;&gt;"",Transactions!D340,"")</f>
        <v/>
      </c>
      <c r="E340" t="str">
        <f>IF(Transactions!E340&lt;&gt;"",Transactions!E340,"")</f>
        <v/>
      </c>
      <c r="F340" t="str">
        <f>IF(Transactions!F340&lt;&gt;"",Transactions!F340,"")</f>
        <v/>
      </c>
      <c r="H340">
        <f>IF(Transactions!H340-Transactions!G340&lt;&gt;"",Transactions!H340-Transactions!G340,"")</f>
        <v>0</v>
      </c>
      <c r="I340">
        <f>IF((Transactions!I340-Transactions!G340)-(Transactions!N340-Transactions!H340)&lt;&gt;"",(Transactions!I340-Transactions!G340)-(Transactions!N340-Transactions!H340),"")</f>
        <v>0</v>
      </c>
      <c r="J340">
        <f>IF(Transactions!J340-Transactions!I340&lt;&gt;"",Transactions!J340-Transactions!I340,"")</f>
        <v>0</v>
      </c>
      <c r="K340">
        <f>IF(Transactions!L340-Transactions!K340&lt;&gt;"",Transactions!L340-Transactions!K340,"")</f>
        <v>0</v>
      </c>
      <c r="L340">
        <f>IF(Transactions!N340-Transactions!M340&lt;&gt;"",Transactions!N340-Transactions!M340,"")</f>
        <v>0</v>
      </c>
      <c r="N340">
        <f t="shared" si="19"/>
        <v>0</v>
      </c>
      <c r="O340" t="b">
        <f t="shared" si="20"/>
        <v>1</v>
      </c>
      <c r="Q340">
        <f>IF(Transactions!Q340-Transactions!H340&lt;&gt;"",Transactions!Q340-Transactions!H340,"")</f>
        <v>0</v>
      </c>
      <c r="R340">
        <f t="shared" si="21"/>
        <v>0</v>
      </c>
    </row>
    <row r="341" spans="3:18" x14ac:dyDescent="0.3">
      <c r="C341" t="str">
        <f>IF(Transactions!C341&lt;&gt;"",Transactions!C341,"")</f>
        <v/>
      </c>
      <c r="D341" t="str">
        <f>IF(Transactions!D341&lt;&gt;"",Transactions!D341,"")</f>
        <v/>
      </c>
      <c r="E341" t="str">
        <f>IF(Transactions!E341&lt;&gt;"",Transactions!E341,"")</f>
        <v/>
      </c>
      <c r="F341" t="str">
        <f>IF(Transactions!F341&lt;&gt;"",Transactions!F341,"")</f>
        <v/>
      </c>
      <c r="H341">
        <f>IF(Transactions!H341-Transactions!G341&lt;&gt;"",Transactions!H341-Transactions!G341,"")</f>
        <v>0</v>
      </c>
      <c r="I341">
        <f>IF((Transactions!I341-Transactions!G341)-(Transactions!N341-Transactions!H341)&lt;&gt;"",(Transactions!I341-Transactions!G341)-(Transactions!N341-Transactions!H341),"")</f>
        <v>0</v>
      </c>
      <c r="J341">
        <f>IF(Transactions!J341-Transactions!I341&lt;&gt;"",Transactions!J341-Transactions!I341,"")</f>
        <v>0</v>
      </c>
      <c r="K341">
        <f>IF(Transactions!L341-Transactions!K341&lt;&gt;"",Transactions!L341-Transactions!K341,"")</f>
        <v>0</v>
      </c>
      <c r="L341">
        <f>IF(Transactions!N341-Transactions!M341&lt;&gt;"",Transactions!N341-Transactions!M341,"")</f>
        <v>0</v>
      </c>
      <c r="N341">
        <f t="shared" si="19"/>
        <v>0</v>
      </c>
      <c r="O341" t="b">
        <f t="shared" si="20"/>
        <v>1</v>
      </c>
      <c r="Q341">
        <f>IF(Transactions!Q341-Transactions!H341&lt;&gt;"",Transactions!Q341-Transactions!H341,"")</f>
        <v>0</v>
      </c>
      <c r="R341">
        <f t="shared" si="21"/>
        <v>0</v>
      </c>
    </row>
    <row r="342" spans="3:18" x14ac:dyDescent="0.3">
      <c r="C342" t="str">
        <f>IF(Transactions!C342&lt;&gt;"",Transactions!C342,"")</f>
        <v/>
      </c>
      <c r="D342" t="str">
        <f>IF(Transactions!D342&lt;&gt;"",Transactions!D342,"")</f>
        <v/>
      </c>
      <c r="E342" t="str">
        <f>IF(Transactions!E342&lt;&gt;"",Transactions!E342,"")</f>
        <v/>
      </c>
      <c r="F342" t="str">
        <f>IF(Transactions!F342&lt;&gt;"",Transactions!F342,"")</f>
        <v/>
      </c>
      <c r="H342">
        <f>IF(Transactions!H342-Transactions!G342&lt;&gt;"",Transactions!H342-Transactions!G342,"")</f>
        <v>0</v>
      </c>
      <c r="I342">
        <f>IF((Transactions!I342-Transactions!G342)-(Transactions!N342-Transactions!H342)&lt;&gt;"",(Transactions!I342-Transactions!G342)-(Transactions!N342-Transactions!H342),"")</f>
        <v>0</v>
      </c>
      <c r="J342">
        <f>IF(Transactions!J342-Transactions!I342&lt;&gt;"",Transactions!J342-Transactions!I342,"")</f>
        <v>0</v>
      </c>
      <c r="K342">
        <f>IF(Transactions!L342-Transactions!K342&lt;&gt;"",Transactions!L342-Transactions!K342,"")</f>
        <v>0</v>
      </c>
      <c r="L342">
        <f>IF(Transactions!N342-Transactions!M342&lt;&gt;"",Transactions!N342-Transactions!M342,"")</f>
        <v>0</v>
      </c>
      <c r="N342">
        <f t="shared" si="19"/>
        <v>0</v>
      </c>
      <c r="O342" t="b">
        <f t="shared" si="20"/>
        <v>1</v>
      </c>
      <c r="Q342">
        <f>IF(Transactions!Q342-Transactions!H342&lt;&gt;"",Transactions!Q342-Transactions!H342,"")</f>
        <v>0</v>
      </c>
      <c r="R342">
        <f t="shared" si="21"/>
        <v>0</v>
      </c>
    </row>
    <row r="343" spans="3:18" x14ac:dyDescent="0.3">
      <c r="C343" t="str">
        <f>IF(Transactions!C343&lt;&gt;"",Transactions!C343,"")</f>
        <v/>
      </c>
      <c r="D343" t="str">
        <f>IF(Transactions!D343&lt;&gt;"",Transactions!D343,"")</f>
        <v/>
      </c>
      <c r="E343" t="str">
        <f>IF(Transactions!E343&lt;&gt;"",Transactions!E343,"")</f>
        <v/>
      </c>
      <c r="F343" t="str">
        <f>IF(Transactions!F343&lt;&gt;"",Transactions!F343,"")</f>
        <v/>
      </c>
      <c r="H343">
        <f>IF(Transactions!H343-Transactions!G343&lt;&gt;"",Transactions!H343-Transactions!G343,"")</f>
        <v>0</v>
      </c>
      <c r="I343">
        <f>IF((Transactions!I343-Transactions!G343)-(Transactions!N343-Transactions!H343)&lt;&gt;"",(Transactions!I343-Transactions!G343)-(Transactions!N343-Transactions!H343),"")</f>
        <v>0</v>
      </c>
      <c r="J343">
        <f>IF(Transactions!J343-Transactions!I343&lt;&gt;"",Transactions!J343-Transactions!I343,"")</f>
        <v>0</v>
      </c>
      <c r="K343">
        <f>IF(Transactions!L343-Transactions!K343&lt;&gt;"",Transactions!L343-Transactions!K343,"")</f>
        <v>0</v>
      </c>
      <c r="L343">
        <f>IF(Transactions!N343-Transactions!M343&lt;&gt;"",Transactions!N343-Transactions!M343,"")</f>
        <v>0</v>
      </c>
      <c r="N343">
        <f t="shared" ref="N343" si="22">SUM(I343:L343)</f>
        <v>0</v>
      </c>
      <c r="O343" t="b">
        <f t="shared" ref="O343" si="23">H343=N343</f>
        <v>1</v>
      </c>
      <c r="Q343">
        <f>IF(Transactions!Q343-Transactions!H343&lt;&gt;"",Transactions!Q343-Transactions!H343,"")</f>
        <v>0</v>
      </c>
      <c r="R343">
        <f t="shared" si="2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E7" sqref="E7"/>
    </sheetView>
  </sheetViews>
  <sheetFormatPr defaultRowHeight="14.4" x14ac:dyDescent="0.3"/>
  <cols>
    <col min="1" max="1" width="16.5546875" bestFit="1" customWidth="1" collapsed="1"/>
    <col min="2" max="2" width="23.44140625" bestFit="1" customWidth="1"/>
    <col min="3" max="3" width="8.88671875" style="6"/>
    <col min="4" max="4" width="23.44140625" bestFit="1" customWidth="1" collapsed="1"/>
    <col min="5" max="5" width="23.44140625" bestFit="1" customWidth="1"/>
    <col min="6" max="6" width="11.5546875" customWidth="1" collapsed="1"/>
  </cols>
  <sheetData>
    <row r="1" spans="1:5" ht="15" thickBot="1" x14ac:dyDescent="0.35">
      <c r="A1" s="10" t="s">
        <v>28</v>
      </c>
      <c r="B1" s="10"/>
      <c r="D1" s="9" t="s">
        <v>29</v>
      </c>
      <c r="E1" s="9"/>
    </row>
    <row r="2" spans="1:5" x14ac:dyDescent="0.3">
      <c r="A2" s="8" t="s">
        <v>35</v>
      </c>
      <c r="B2" t="s">
        <v>33</v>
      </c>
      <c r="D2" s="8" t="s">
        <v>36</v>
      </c>
      <c r="E2" t="s">
        <v>37</v>
      </c>
    </row>
    <row r="3" spans="1:5" x14ac:dyDescent="0.3">
      <c r="A3" s="7" t="s">
        <v>30</v>
      </c>
      <c r="D3" s="7" t="s">
        <v>30</v>
      </c>
    </row>
    <row r="4" spans="1:5" x14ac:dyDescent="0.3">
      <c r="A4" s="8" t="s">
        <v>31</v>
      </c>
      <c r="B4">
        <f>COUNTIFS('Transaction metrics'!C2:C150, "default-chaincode",'Transaction metrics'!D2:D150,"get")</f>
        <v>0</v>
      </c>
      <c r="D4" s="8" t="s">
        <v>31</v>
      </c>
      <c r="E4">
        <f>COUNTIFS('Transaction metrics'!C2:C150, "pmt-chaincode",'Transaction metrics'!D2:D150,"get")</f>
        <v>0</v>
      </c>
    </row>
    <row r="5" spans="1:5" x14ac:dyDescent="0.3">
      <c r="A5" s="8" t="s">
        <v>32</v>
      </c>
      <c r="B5" t="e">
        <f>AVERAGEIFS('Transaction metrics'!Q2:Q150, 'Transaction metrics'!C2:C150, "default-chaincode",'Transaction metrics'!D3:D151,"get")</f>
        <v>#DIV/0!</v>
      </c>
      <c r="D5" s="8" t="s">
        <v>32</v>
      </c>
      <c r="E5" t="e">
        <f>AVERAGEIFS('Transaction metrics'!Q2:Q150, 'Transaction metrics'!C2:C150, "pmt-chaincode",'Transaction metrics'!D3:D151,"get")</f>
        <v>#DIV/0!</v>
      </c>
    </row>
    <row r="7" spans="1:5" x14ac:dyDescent="0.3">
      <c r="A7" s="7" t="s">
        <v>34</v>
      </c>
      <c r="D7" s="7" t="s">
        <v>34</v>
      </c>
    </row>
    <row r="8" spans="1:5" x14ac:dyDescent="0.3">
      <c r="A8" s="8" t="s">
        <v>31</v>
      </c>
      <c r="B8">
        <f>COUNTIFS('Transaction metrics'!C2:C150, "default-chaincode",'Transaction metrics'!D2:D150,"put")</f>
        <v>0</v>
      </c>
      <c r="D8" s="8" t="s">
        <v>31</v>
      </c>
      <c r="E8">
        <f>COUNTIFS('Transaction metrics'!C2:C150, "pmt-chaincode",'Transaction metrics'!D2:D150,"put")</f>
        <v>0</v>
      </c>
    </row>
    <row r="9" spans="1:5" x14ac:dyDescent="0.3">
      <c r="A9" s="8" t="s">
        <v>32</v>
      </c>
      <c r="B9" t="e">
        <f>AVERAGEIFS('Transaction metrics'!Q2:Q150, 'Transaction metrics'!C2:C150, "default-chaincode",'Transaction metrics'!D3:D151,"put")</f>
        <v>#DIV/0!</v>
      </c>
      <c r="D9" s="8" t="s">
        <v>32</v>
      </c>
      <c r="E9" t="e">
        <f>AVERAGEIFS('Transaction metrics'!Q2:Q150, 'Transaction metrics'!C2:C150, "pmt-chaincode",'Transaction metrics'!D3:D151,"put")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2018-09-05T08:43:41Z</dcterms:modified>
</cp:coreProperties>
</file>