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25"/>
  <workbookPr defaultThemeVersion="166925"/>
  <mc:AlternateContent>
    <mc:Choice Requires="x15">
      <x15ac:absPath xmlns:x15ac="http://schemas.microsoft.com/office/spreadsheetml/2010/11/ac" url="C:\Users\laure\Documents\Git-repositories\alpha-fabric-client\responses\"/>
    </mc:Choice>
  </mc:AlternateContent>
  <xr:revisionPtr documentId="13_ncr:1_{2F465A89-E6D7-4167-B872-C54102DD1029}" revIDLastSave="0" xr10:uidLastSave="{00000000-0000-0000-0000-000000000000}" xr6:coauthVersionLast="34" xr6:coauthVersionMax="34"/>
  <bookViews>
    <workbookView windowHeight="9072" windowWidth="23040" xWindow="0" xr2:uid="{00000000-000D-0000-FFFF-FFFF00000000}" yWindow="0"/>
  </bookViews>
  <sheets>
    <sheet name="Transactions" r:id="rId1" sheetId="1"/>
    <sheet name="Transaction metrics" r:id="rId2" sheetId="2"/>
    <sheet name="Situation metrics" r:id="rId3" sheetId="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" l="1" r="O4"/>
  <c i="2" r="O5"/>
  <c i="2" r="O6"/>
  <c i="2" r="O7"/>
  <c i="2" r="O8"/>
  <c i="2" r="O9"/>
  <c i="2" r="O10"/>
  <c i="2" r="O11"/>
  <c i="2" r="O12"/>
  <c i="2" r="O13"/>
  <c i="2" r="O14"/>
  <c i="2" r="O15"/>
  <c i="2" r="O16"/>
  <c i="2" r="O17"/>
  <c i="2" r="O18"/>
  <c i="2" r="O19"/>
  <c i="2" r="O20"/>
  <c i="2" r="O21"/>
  <c i="2" r="O22"/>
  <c i="2" r="O23"/>
  <c i="2" r="O24"/>
  <c i="2" r="O25"/>
  <c i="2" r="O26"/>
  <c i="2" r="O27"/>
  <c i="2" r="O28"/>
  <c i="2" r="O29"/>
  <c i="2" r="O30"/>
  <c i="2" r="O31"/>
  <c i="2" r="O32"/>
  <c i="2" r="O33"/>
  <c i="2" r="O34"/>
  <c i="2" r="O35"/>
  <c i="2" r="O36"/>
  <c i="2" r="O37"/>
  <c i="2" r="O38"/>
  <c i="2" r="O39"/>
  <c i="2" r="O40"/>
  <c i="2" r="O41"/>
  <c i="2" r="O42"/>
  <c i="2" r="O43"/>
  <c i="2" r="O44"/>
  <c i="2" r="O45"/>
  <c i="2" r="O46"/>
  <c i="2" r="O47"/>
  <c i="2" r="O48"/>
  <c i="2" r="O49"/>
  <c i="2" r="O50"/>
  <c i="2" r="O51"/>
  <c i="2" r="O52"/>
  <c i="2" r="O53"/>
  <c i="2" r="O54"/>
  <c i="2" r="O55"/>
  <c i="2" r="O56"/>
  <c i="2" r="O57"/>
  <c i="2" r="O58"/>
  <c i="2" r="O59"/>
  <c i="2" r="O60"/>
  <c i="2" r="O61"/>
  <c i="2" r="O62"/>
  <c i="2" r="O63"/>
  <c i="2" r="O64"/>
  <c i="2" r="O65"/>
  <c i="2" r="O66"/>
  <c i="2" r="O67"/>
  <c i="2" r="O68"/>
  <c i="2" r="O69"/>
  <c i="2" r="O70"/>
  <c i="2" r="O71"/>
  <c i="2" r="O72"/>
  <c i="2" r="O73"/>
  <c i="2" r="O74"/>
  <c i="2" r="O75"/>
  <c i="2" r="O76"/>
  <c i="2" r="O77"/>
  <c i="2" r="O78"/>
  <c i="2" r="O79"/>
  <c i="2" r="O80"/>
  <c i="2" r="O81"/>
  <c i="2" r="O82"/>
  <c i="2" r="O83"/>
  <c i="2" r="O84"/>
  <c i="2" r="O85"/>
  <c i="2" r="O86"/>
  <c i="2" r="O87"/>
  <c i="2" r="O88"/>
  <c i="2" r="O89"/>
  <c i="2" r="O90"/>
  <c i="2" r="O91"/>
  <c i="2" r="O92"/>
  <c i="2" r="O93"/>
  <c i="2" r="O94"/>
  <c i="2" r="O95"/>
  <c i="2" r="O96"/>
  <c i="2" r="O97"/>
  <c i="2" r="O98"/>
  <c i="2" r="O99"/>
  <c i="2" r="O100"/>
  <c i="2" r="O101"/>
  <c i="2" r="O102"/>
  <c i="2" r="O103"/>
  <c i="2" r="O104"/>
  <c i="2" r="O105"/>
  <c i="2" r="O106"/>
  <c i="2" r="O107"/>
  <c i="2" r="O108"/>
  <c i="2" r="O109"/>
  <c i="2" r="O110"/>
  <c i="2" r="O111"/>
  <c i="2" r="O112"/>
  <c i="2" r="O113"/>
  <c i="2" r="O114"/>
  <c i="2" r="O115"/>
  <c i="2" r="O116"/>
  <c i="2" r="O117"/>
  <c i="2" r="O118"/>
  <c i="2" r="O119"/>
  <c i="2" r="O120"/>
  <c i="2" r="O121"/>
  <c i="2" r="O122"/>
  <c i="2" r="O123"/>
  <c i="2" r="O124"/>
  <c i="2" r="O125"/>
  <c i="2" r="O126"/>
  <c i="2" r="O127"/>
  <c i="2" r="O128"/>
  <c i="2" r="O129"/>
  <c i="2" r="O130"/>
  <c i="2" r="O131"/>
  <c i="2" r="O132"/>
  <c i="2" r="O133"/>
  <c i="2" r="O134"/>
  <c i="2" r="O135"/>
  <c i="2" r="O136"/>
  <c i="2" r="O137"/>
  <c i="2" r="O138"/>
  <c i="2" r="O139"/>
  <c i="2" r="O140"/>
  <c i="2" r="O141"/>
  <c i="2" r="O142"/>
  <c i="2" r="O143"/>
  <c i="2" r="O144"/>
  <c i="2" r="O145"/>
  <c i="2" r="O146"/>
  <c i="2" r="O147"/>
  <c i="2" r="O148"/>
  <c i="2" r="O149"/>
  <c i="2" r="O150"/>
  <c i="2" r="O151"/>
  <c i="2" r="O152"/>
  <c i="2" r="O153"/>
  <c i="2" r="O154"/>
  <c i="2" r="O155"/>
  <c i="2" r="O156"/>
  <c i="2" r="O157"/>
  <c i="2" r="O158"/>
  <c i="2" r="O159"/>
  <c i="2" r="O160"/>
  <c i="2" r="O161"/>
  <c i="2" r="O162"/>
  <c i="2" r="O163"/>
  <c i="2" r="O164"/>
  <c i="2" r="O165"/>
  <c i="2" r="O166"/>
  <c i="2" r="O167"/>
  <c i="2" r="O168"/>
  <c i="2" r="O169"/>
  <c i="2" r="O170"/>
  <c i="2" r="O171"/>
  <c i="2" r="O172"/>
  <c i="2" r="O173"/>
  <c i="2" r="O174"/>
  <c i="2" r="O175"/>
  <c i="2" r="O176"/>
  <c i="2" r="O177"/>
  <c i="2" r="O178"/>
  <c i="2" r="O179"/>
  <c i="2" r="O180"/>
  <c i="2" r="O181"/>
  <c i="2" r="O182"/>
  <c i="2" r="O183"/>
  <c i="2" r="O184"/>
  <c i="2" r="O185"/>
  <c i="2" r="O186"/>
  <c i="2" r="O187"/>
  <c i="2" r="O188"/>
  <c i="2" r="O189"/>
  <c i="2" r="O190"/>
  <c i="2" r="O191"/>
  <c i="2" r="O192"/>
  <c i="2" r="O193"/>
  <c i="2" r="O194"/>
  <c i="2" r="O195"/>
  <c i="2" r="O196"/>
  <c i="2" r="O197"/>
  <c i="2" r="O198"/>
  <c i="2" r="O199"/>
  <c i="2" r="O200"/>
  <c i="2" r="O201"/>
  <c i="2" r="O202"/>
  <c i="2" r="O3"/>
  <c i="2" l="1" r="A103"/>
  <c i="2" r="B103"/>
  <c i="2" r="C103"/>
  <c i="2" r="D103"/>
  <c i="2" r="E103"/>
  <c i="2" r="F103"/>
  <c i="2" r="H103"/>
  <c i="2" r="I103"/>
  <c i="2" r="N103" s="1"/>
  <c i="2" r="J103"/>
  <c i="2" r="K103"/>
  <c i="2" r="L103"/>
  <c i="2" r="Q103"/>
  <c i="2" r="R103" s="1"/>
  <c i="2" r="A104"/>
  <c i="2" r="B104"/>
  <c i="2" r="C104"/>
  <c i="2" r="D104"/>
  <c i="2" r="E104"/>
  <c i="2" r="F104"/>
  <c i="2" r="H104"/>
  <c i="2" r="I104"/>
  <c i="2" r="J104"/>
  <c i="2" r="N104" s="1"/>
  <c i="2" r="K104"/>
  <c i="2" r="L104"/>
  <c i="2" r="Q104"/>
  <c i="2" r="R104"/>
  <c i="2" r="A105"/>
  <c i="2" r="B105"/>
  <c i="2" r="C105"/>
  <c i="2" r="D105"/>
  <c i="2" r="E105"/>
  <c i="2" r="F105"/>
  <c i="2" r="H105"/>
  <c i="2" r="I105"/>
  <c i="2" r="N105" s="1"/>
  <c i="2" r="J105"/>
  <c i="2" r="K105"/>
  <c i="2" r="L105"/>
  <c i="2" r="Q105"/>
  <c i="2" r="R105"/>
  <c i="2" r="A106"/>
  <c i="2" r="B106"/>
  <c i="2" r="C106"/>
  <c i="3" r="E5" s="1"/>
  <c i="2" r="D106"/>
  <c i="2" r="E106"/>
  <c i="2" r="F106"/>
  <c i="2" r="H106"/>
  <c i="2" r="I106"/>
  <c i="2" r="J106"/>
  <c i="2" r="N106" s="1"/>
  <c i="2" r="K106"/>
  <c i="2" r="L106"/>
  <c i="2" r="Q106"/>
  <c i="2" r="R106" s="1"/>
  <c i="2" r="A107"/>
  <c i="2" r="B107"/>
  <c i="2" r="C107"/>
  <c i="2" r="D107"/>
  <c i="2" r="E107"/>
  <c i="2" r="F107"/>
  <c i="2" r="H107"/>
  <c i="2" r="I107"/>
  <c i="2" r="J107"/>
  <c i="2" r="K107"/>
  <c i="2" r="L107"/>
  <c i="2" r="N107"/>
  <c i="2" r="Q107"/>
  <c i="2" r="R107" s="1"/>
  <c i="2" r="A108"/>
  <c i="2" r="B108"/>
  <c i="2" r="C108"/>
  <c i="2" r="D108"/>
  <c i="2" r="E108"/>
  <c i="2" r="F108"/>
  <c i="2" r="H108"/>
  <c i="2" r="I108"/>
  <c i="2" r="N108" s="1"/>
  <c i="2" r="J108"/>
  <c i="2" r="K108"/>
  <c i="2" r="L108"/>
  <c i="2" r="Q108"/>
  <c i="2" r="R108" s="1"/>
  <c i="2" r="A109"/>
  <c i="2" r="B109"/>
  <c i="2" r="C109"/>
  <c i="2" r="D109"/>
  <c i="2" r="E109"/>
  <c i="2" r="F109"/>
  <c i="2" r="H109"/>
  <c i="2" r="I109"/>
  <c i="2" r="J109"/>
  <c i="2" r="K109"/>
  <c i="2" r="L109"/>
  <c i="2" r="N109"/>
  <c i="2" r="Q109"/>
  <c i="2" r="R109" s="1"/>
  <c i="2" r="A110"/>
  <c i="2" r="B110"/>
  <c i="2" r="C110"/>
  <c i="2" r="D110"/>
  <c i="2" r="E110"/>
  <c i="2" r="F110"/>
  <c i="2" r="H110"/>
  <c i="2" r="R110" s="1"/>
  <c i="2" r="I110"/>
  <c i="2" r="N110" s="1"/>
  <c i="2" r="J110"/>
  <c i="2" r="K110"/>
  <c i="2" r="L110"/>
  <c i="2" r="Q110"/>
  <c i="2" r="A111"/>
  <c i="2" r="B111"/>
  <c i="2" r="C111"/>
  <c i="2" r="D111"/>
  <c i="2" r="E111"/>
  <c i="2" r="F111"/>
  <c i="2" r="H111"/>
  <c i="2" r="I111"/>
  <c i="2" r="N111" s="1"/>
  <c i="2" r="J111"/>
  <c i="2" r="K111"/>
  <c i="2" r="L111"/>
  <c i="2" r="Q111"/>
  <c i="2" r="R111" s="1"/>
  <c i="2" r="A112"/>
  <c i="2" r="B112"/>
  <c i="2" r="C112"/>
  <c i="2" r="D112"/>
  <c i="2" r="E112"/>
  <c i="2" r="F112"/>
  <c i="2" r="H112"/>
  <c i="2" r="I112"/>
  <c i="2" r="J112"/>
  <c i="2" r="N112" s="1"/>
  <c i="2" r="K112"/>
  <c i="2" r="L112"/>
  <c i="2" r="Q112"/>
  <c i="2" r="R112"/>
  <c i="2" r="A113"/>
  <c i="2" r="B113"/>
  <c i="2" r="C113"/>
  <c i="2" r="D113"/>
  <c i="2" r="E113"/>
  <c i="2" r="F113"/>
  <c i="2" r="H113"/>
  <c i="2" r="I113"/>
  <c i="2" r="N113" s="1"/>
  <c i="2" r="J113"/>
  <c i="2" r="K113"/>
  <c i="2" r="L113"/>
  <c i="2" r="Q113"/>
  <c i="2" r="R113"/>
  <c i="2" r="A114"/>
  <c i="2" r="B114"/>
  <c i="2" r="C114"/>
  <c i="3" r="B9" s="1"/>
  <c i="2" r="D114"/>
  <c i="2" r="E114"/>
  <c i="2" r="F114"/>
  <c i="2" r="H114"/>
  <c i="2" r="I114"/>
  <c i="2" r="N114" s="1"/>
  <c i="2" r="J114"/>
  <c i="2" r="K114"/>
  <c i="2" r="L114"/>
  <c i="2" r="Q114"/>
  <c i="2" r="R114" s="1"/>
  <c i="2" r="A115"/>
  <c i="2" r="B115"/>
  <c i="2" r="C115"/>
  <c i="2" r="D115"/>
  <c i="2" r="E115"/>
  <c i="2" r="F115"/>
  <c i="2" r="H115"/>
  <c i="2" r="I115"/>
  <c i="2" r="J115"/>
  <c i="2" r="K115"/>
  <c i="2" r="L115"/>
  <c i="2" r="N115"/>
  <c i="2" r="Q115"/>
  <c i="2" r="R115"/>
  <c i="2" r="A116"/>
  <c i="2" r="B116"/>
  <c i="2" r="C116"/>
  <c i="2" r="D116"/>
  <c i="2" r="E116"/>
  <c i="2" r="F116"/>
  <c i="2" r="H116"/>
  <c i="2" r="I116"/>
  <c i="2" r="N116" s="1"/>
  <c i="2" r="J116"/>
  <c i="2" r="K116"/>
  <c i="2" r="L116"/>
  <c i="2" r="Q116"/>
  <c i="2" r="R116"/>
  <c i="2" r="A117"/>
  <c i="2" r="B117"/>
  <c i="2" r="C117"/>
  <c i="2" r="D117"/>
  <c i="2" r="E117"/>
  <c i="2" r="F117"/>
  <c i="2" r="H117"/>
  <c i="2" r="I117"/>
  <c i="2" r="N117" s="1"/>
  <c i="2" r="J117"/>
  <c i="2" r="K117"/>
  <c i="2" r="L117"/>
  <c i="2" r="Q117"/>
  <c i="2" r="R117" s="1"/>
  <c i="2" r="A118"/>
  <c i="2" r="B118"/>
  <c i="2" r="C118"/>
  <c i="2" r="D118"/>
  <c i="2" r="E118"/>
  <c i="2" r="F118"/>
  <c i="2" r="H118"/>
  <c i="2" r="R118" s="1"/>
  <c i="2" r="I118"/>
  <c i="2" r="N118" s="1"/>
  <c i="2" r="J118"/>
  <c i="2" r="K118"/>
  <c i="2" r="L118"/>
  <c i="2" r="Q118"/>
  <c i="2" r="A119"/>
  <c i="2" r="B119"/>
  <c i="2" r="C119"/>
  <c i="2" r="D119"/>
  <c i="2" r="E119"/>
  <c i="2" r="F119"/>
  <c i="2" r="H119"/>
  <c i="2" r="I119"/>
  <c i="2" r="N119" s="1"/>
  <c i="2" r="J119"/>
  <c i="2" r="K119"/>
  <c i="2" r="L119"/>
  <c i="2" r="Q119"/>
  <c i="2" r="R119" s="1"/>
  <c i="2" r="A120"/>
  <c i="2" r="B120"/>
  <c i="2" r="C120"/>
  <c i="2" r="D120"/>
  <c i="2" r="E120"/>
  <c i="2" r="F120"/>
  <c i="2" r="H120"/>
  <c i="2" r="I120"/>
  <c i="2" r="J120"/>
  <c i="2" r="N120" s="1"/>
  <c i="2" r="K120"/>
  <c i="2" r="L120"/>
  <c i="2" r="Q120"/>
  <c i="2" r="R120"/>
  <c i="2" r="A121"/>
  <c i="2" r="B121"/>
  <c i="2" r="C121"/>
  <c i="2" r="D121"/>
  <c i="2" r="E121"/>
  <c i="2" r="F121"/>
  <c i="2" r="H121"/>
  <c i="2" r="I121"/>
  <c i="2" r="J121"/>
  <c i="2" r="K121"/>
  <c i="2" r="N121" s="1"/>
  <c i="2" r="L121"/>
  <c i="2" r="Q121"/>
  <c i="2" r="R121"/>
  <c i="2" r="A122"/>
  <c i="2" r="B122"/>
  <c i="2" r="C122"/>
  <c i="2" r="D122"/>
  <c i="2" r="E122"/>
  <c i="2" r="F122"/>
  <c i="2" r="H122"/>
  <c i="2" r="I122"/>
  <c i="2" r="J122"/>
  <c i="2" r="N122" s="1"/>
  <c i="2" r="K122"/>
  <c i="2" r="L122"/>
  <c i="2" r="Q122"/>
  <c i="2" r="R122" s="1"/>
  <c i="2" r="A123"/>
  <c i="2" r="B123"/>
  <c i="2" r="C123"/>
  <c i="2" r="D123"/>
  <c i="2" r="E123"/>
  <c i="2" r="F123"/>
  <c i="2" r="H123"/>
  <c i="2" r="I123"/>
  <c i="2" r="J123"/>
  <c i="2" r="K123"/>
  <c i="2" r="L123"/>
  <c i="2" r="N123"/>
  <c i="2" r="Q123"/>
  <c i="2" r="R123"/>
  <c i="2" r="A124"/>
  <c i="2" r="B124"/>
  <c i="2" r="C124"/>
  <c i="2" r="D124"/>
  <c i="2" r="E124"/>
  <c i="2" r="F124"/>
  <c i="2" r="H124"/>
  <c i="2" r="I124"/>
  <c i="2" r="N124" s="1"/>
  <c i="2" r="J124"/>
  <c i="2" r="K124"/>
  <c i="2" r="L124"/>
  <c i="2" r="Q124"/>
  <c i="2" r="R124"/>
  <c i="2" r="A125"/>
  <c i="2" r="B125"/>
  <c i="2" r="C125"/>
  <c i="2" r="D125"/>
  <c i="2" r="E125"/>
  <c i="2" r="F125"/>
  <c i="2" r="H125"/>
  <c i="2" r="I125"/>
  <c i="2" r="N125" s="1"/>
  <c i="2" r="J125"/>
  <c i="2" r="K125"/>
  <c i="2" r="L125"/>
  <c i="2" r="Q125"/>
  <c i="2" r="R125" s="1"/>
  <c i="2" r="A126"/>
  <c i="2" r="B126"/>
  <c i="2" r="C126"/>
  <c i="2" r="D126"/>
  <c i="2" r="E126"/>
  <c i="2" r="F126"/>
  <c i="2" r="H126"/>
  <c i="2" r="R126" s="1"/>
  <c i="2" r="I126"/>
  <c i="2" r="N126" s="1"/>
  <c i="2" r="J126"/>
  <c i="2" r="K126"/>
  <c i="2" r="L126"/>
  <c i="2" r="Q126"/>
  <c i="2" r="A127"/>
  <c i="2" r="B127"/>
  <c i="2" r="C127"/>
  <c i="2" r="D127"/>
  <c i="2" r="E127"/>
  <c i="2" r="F127"/>
  <c i="2" r="H127"/>
  <c i="2" r="I127"/>
  <c i="2" r="N127" s="1"/>
  <c i="2" r="J127"/>
  <c i="2" r="K127"/>
  <c i="2" r="L127"/>
  <c i="2" r="Q127"/>
  <c i="2" r="R127" s="1"/>
  <c i="2" r="A128"/>
  <c i="2" r="B128"/>
  <c i="2" r="C128"/>
  <c i="2" r="D128"/>
  <c i="2" r="E128"/>
  <c i="2" r="F128"/>
  <c i="2" r="H128"/>
  <c i="2" r="I128"/>
  <c i="2" r="J128"/>
  <c i="2" r="N128" s="1"/>
  <c i="2" r="K128"/>
  <c i="2" r="L128"/>
  <c i="2" r="Q128"/>
  <c i="2" r="R128"/>
  <c i="2" r="A129"/>
  <c i="2" r="B129"/>
  <c i="2" r="C129"/>
  <c i="2" r="D129"/>
  <c i="2" r="E129"/>
  <c i="2" r="F129"/>
  <c i="2" r="H129"/>
  <c i="2" r="I129"/>
  <c i="2" r="J129"/>
  <c i="2" r="K129"/>
  <c i="2" r="N129" s="1"/>
  <c i="2" r="L129"/>
  <c i="2" r="Q129"/>
  <c i="2" r="R129"/>
  <c i="2" r="A130"/>
  <c i="2" r="B130"/>
  <c i="2" r="C130"/>
  <c i="2" r="D130"/>
  <c i="2" r="E130"/>
  <c i="2" r="F130"/>
  <c i="2" r="H130"/>
  <c i="2" r="I130"/>
  <c i="2" r="N130" s="1"/>
  <c i="2" r="J130"/>
  <c i="2" r="K130"/>
  <c i="2" r="L130"/>
  <c i="2" r="Q130"/>
  <c i="2" r="R130" s="1"/>
  <c i="2" r="A131"/>
  <c i="2" r="B131"/>
  <c i="2" r="C131"/>
  <c i="2" r="D131"/>
  <c i="2" r="E131"/>
  <c i="2" r="F131"/>
  <c i="2" r="H131"/>
  <c i="2" r="I131"/>
  <c i="2" r="J131"/>
  <c i="2" r="K131"/>
  <c i="2" r="L131"/>
  <c i="2" r="N131"/>
  <c i="2" r="Q131"/>
  <c i="2" r="R131"/>
  <c i="2" r="A132"/>
  <c i="2" r="B132"/>
  <c i="2" r="C132"/>
  <c i="2" r="D132"/>
  <c i="2" r="E132"/>
  <c i="2" r="F132"/>
  <c i="2" r="H132"/>
  <c i="2" r="I132"/>
  <c i="2" r="N132" s="1"/>
  <c i="2" r="J132"/>
  <c i="2" r="K132"/>
  <c i="2" r="L132"/>
  <c i="2" r="Q132"/>
  <c i="2" r="R132"/>
  <c i="2" r="A133"/>
  <c i="2" r="B133"/>
  <c i="2" r="C133"/>
  <c i="2" r="D133"/>
  <c i="2" r="E133"/>
  <c i="2" r="F133"/>
  <c i="2" r="H133"/>
  <c i="2" r="I133"/>
  <c i="2" r="N133" s="1"/>
  <c i="2" r="J133"/>
  <c i="2" r="K133"/>
  <c i="2" r="L133"/>
  <c i="2" r="Q133"/>
  <c i="2" r="R133" s="1"/>
  <c i="2" r="A134"/>
  <c i="2" r="B134"/>
  <c i="2" r="C134"/>
  <c i="2" r="D134"/>
  <c i="2" r="E134"/>
  <c i="2" r="F134"/>
  <c i="2" r="H134"/>
  <c i="2" r="R134" s="1"/>
  <c i="2" r="I134"/>
  <c i="2" r="N134" s="1"/>
  <c i="2" r="J134"/>
  <c i="2" r="K134"/>
  <c i="2" r="L134"/>
  <c i="2" r="Q134"/>
  <c i="2" r="A135"/>
  <c i="2" r="B135"/>
  <c i="2" r="C135"/>
  <c i="2" r="D135"/>
  <c i="2" r="E135"/>
  <c i="2" r="F135"/>
  <c i="2" r="H135"/>
  <c i="2" r="I135"/>
  <c i="2" r="N135" s="1"/>
  <c i="2" r="J135"/>
  <c i="2" r="K135"/>
  <c i="2" r="L135"/>
  <c i="2" r="Q135"/>
  <c i="2" r="R135" s="1"/>
  <c i="2" r="A136"/>
  <c i="2" r="B136"/>
  <c i="2" r="C136"/>
  <c i="2" r="D136"/>
  <c i="2" r="E136"/>
  <c i="2" r="F136"/>
  <c i="2" r="H136"/>
  <c i="2" r="I136"/>
  <c i="2" r="J136"/>
  <c i="2" r="N136" s="1"/>
  <c i="2" r="K136"/>
  <c i="2" r="L136"/>
  <c i="2" r="Q136"/>
  <c i="2" r="R136"/>
  <c i="2" r="A137"/>
  <c i="2" r="B137"/>
  <c i="2" r="C137"/>
  <c i="2" r="D137"/>
  <c i="2" r="E137"/>
  <c i="2" r="F137"/>
  <c i="2" r="H137"/>
  <c i="2" r="I137"/>
  <c i="2" r="J137"/>
  <c i="2" r="K137"/>
  <c i="2" r="N137" s="1"/>
  <c i="2" r="L137"/>
  <c i="2" r="Q137"/>
  <c i="2" r="R137"/>
  <c i="2" r="A138"/>
  <c i="2" r="B138"/>
  <c i="2" r="C138"/>
  <c i="3" r="E4" s="1"/>
  <c i="2" r="D138"/>
  <c i="2" r="E138"/>
  <c i="2" r="F138"/>
  <c i="2" r="H138"/>
  <c i="2" r="I138"/>
  <c i="2" r="N138" s="1"/>
  <c i="2" r="J138"/>
  <c i="2" r="K138"/>
  <c i="2" r="L138"/>
  <c i="2" r="Q138"/>
  <c i="2" r="R138" s="1"/>
  <c i="2" r="A139"/>
  <c i="2" r="B139"/>
  <c i="2" r="C139"/>
  <c i="2" r="D139"/>
  <c i="2" r="E139"/>
  <c i="2" r="F139"/>
  <c i="2" r="H139"/>
  <c i="2" r="I139"/>
  <c i="2" r="J139"/>
  <c i="2" r="K139"/>
  <c i="2" r="L139"/>
  <c i="2" r="N139"/>
  <c i="2" r="Q139"/>
  <c i="2" r="R139"/>
  <c i="2" r="A140"/>
  <c i="2" r="B140"/>
  <c i="2" r="C140"/>
  <c i="2" r="D140"/>
  <c i="2" r="E140"/>
  <c i="2" r="F140"/>
  <c i="2" r="H140"/>
  <c i="2" r="I140"/>
  <c i="2" r="N140" s="1"/>
  <c i="2" r="J140"/>
  <c i="2" r="K140"/>
  <c i="2" r="L140"/>
  <c i="2" r="Q140"/>
  <c i="2" r="R140"/>
  <c i="2" r="A141"/>
  <c i="2" r="B141"/>
  <c i="2" r="C141"/>
  <c i="2" r="D141"/>
  <c i="2" r="E141"/>
  <c i="2" r="F141"/>
  <c i="2" r="H141"/>
  <c i="2" r="I141"/>
  <c i="2" r="N141" s="1"/>
  <c i="2" r="J141"/>
  <c i="2" r="K141"/>
  <c i="2" r="L141"/>
  <c i="2" r="Q141"/>
  <c i="2" r="R141" s="1"/>
  <c i="2" r="A142"/>
  <c i="2" r="B142"/>
  <c i="2" r="C142"/>
  <c i="2" r="D142"/>
  <c i="2" r="E142"/>
  <c i="2" r="F142"/>
  <c i="2" r="H142"/>
  <c i="2" r="R142" s="1"/>
  <c i="2" r="I142"/>
  <c i="2" r="J142"/>
  <c i="2" r="N142" s="1"/>
  <c i="2" r="K142"/>
  <c i="2" r="L142"/>
  <c i="2" r="Q142"/>
  <c i="2" r="A143"/>
  <c i="2" r="B143"/>
  <c i="2" r="C143"/>
  <c i="2" r="D143"/>
  <c i="2" r="E143"/>
  <c i="2" r="F143"/>
  <c i="2" r="H143"/>
  <c i="2" r="I143"/>
  <c i="2" r="N143" s="1"/>
  <c i="2" r="J143"/>
  <c i="2" r="K143"/>
  <c i="2" r="L143"/>
  <c i="2" r="Q143"/>
  <c i="2" r="R143" s="1"/>
  <c i="2" r="A144"/>
  <c i="2" r="B144"/>
  <c i="2" r="C144"/>
  <c i="2" r="D144"/>
  <c i="2" r="E144"/>
  <c i="2" r="F144"/>
  <c i="2" r="H144"/>
  <c i="2" r="I144"/>
  <c i="2" r="J144"/>
  <c i="2" r="N144" s="1"/>
  <c i="2" r="K144"/>
  <c i="2" r="L144"/>
  <c i="2" r="Q144"/>
  <c i="2" r="R144"/>
  <c i="2" r="A145"/>
  <c i="2" r="B145"/>
  <c i="2" r="C145"/>
  <c i="2" r="D145"/>
  <c i="2" r="E145"/>
  <c i="2" r="F145"/>
  <c i="2" r="H145"/>
  <c i="2" r="I145"/>
  <c i="2" r="J145"/>
  <c i="2" r="K145"/>
  <c i="2" r="N145" s="1"/>
  <c i="2" r="L145"/>
  <c i="2" r="Q145"/>
  <c i="2" r="R145"/>
  <c i="2" r="A146"/>
  <c i="2" r="B146"/>
  <c i="2" r="C146"/>
  <c i="2" r="D146"/>
  <c i="2" r="E146"/>
  <c i="2" r="F146"/>
  <c i="2" r="H146"/>
  <c i="2" r="I146"/>
  <c i="2" r="N146" s="1"/>
  <c i="2" r="J146"/>
  <c i="2" r="K146"/>
  <c i="2" r="L146"/>
  <c i="2" r="Q146"/>
  <c i="2" r="R146" s="1"/>
  <c i="2" r="A147"/>
  <c i="2" r="B147"/>
  <c i="2" r="C147"/>
  <c i="2" r="D147"/>
  <c i="2" r="E147"/>
  <c i="2" r="F147"/>
  <c i="2" r="H147"/>
  <c i="2" r="I147"/>
  <c i="2" r="J147"/>
  <c i="2" r="K147"/>
  <c i="2" r="L147"/>
  <c i="2" r="N147"/>
  <c i="2" r="Q147"/>
  <c i="2" r="R147"/>
  <c i="2" r="A148"/>
  <c i="2" r="B148"/>
  <c i="2" r="C148"/>
  <c i="2" r="D148"/>
  <c i="2" r="E148"/>
  <c i="2" r="F148"/>
  <c i="2" r="H148"/>
  <c i="2" r="I148"/>
  <c i="2" r="N148" s="1"/>
  <c i="2" r="J148"/>
  <c i="2" r="K148"/>
  <c i="2" r="L148"/>
  <c i="2" r="Q148"/>
  <c i="2" r="R148"/>
  <c i="2" r="A149"/>
  <c i="2" r="B149"/>
  <c i="2" r="C149"/>
  <c i="2" r="D149"/>
  <c i="2" r="E149"/>
  <c i="2" r="F149"/>
  <c i="2" r="H149"/>
  <c i="2" r="I149"/>
  <c i="2" r="N149" s="1"/>
  <c i="2" r="J149"/>
  <c i="2" r="K149"/>
  <c i="2" r="L149"/>
  <c i="2" r="Q149"/>
  <c i="2" r="R149" s="1"/>
  <c i="2" r="A150"/>
  <c i="2" r="B150"/>
  <c i="2" r="C150"/>
  <c i="2" r="D150"/>
  <c i="2" r="E150"/>
  <c i="2" r="F150"/>
  <c i="2" r="H150"/>
  <c i="2" r="R150" s="1"/>
  <c i="2" r="I150"/>
  <c i="2" r="J150"/>
  <c i="2" r="N150" s="1"/>
  <c i="2" r="K150"/>
  <c i="2" r="L150"/>
  <c i="2" r="Q150"/>
  <c i="2" r="A151"/>
  <c i="2" r="B151"/>
  <c i="2" r="C151"/>
  <c i="2" r="D151"/>
  <c i="2" r="E151"/>
  <c i="2" r="F151"/>
  <c i="2" r="H151"/>
  <c i="2" r="I151"/>
  <c i="2" r="N151" s="1"/>
  <c i="2" r="J151"/>
  <c i="2" r="K151"/>
  <c i="2" r="L151"/>
  <c i="2" r="Q151"/>
  <c i="2" r="R151" s="1"/>
  <c i="2" r="A152"/>
  <c i="2" r="B152"/>
  <c i="2" r="C152"/>
  <c i="2" r="D152"/>
  <c i="2" r="E152"/>
  <c i="2" r="F152"/>
  <c i="2" r="H152"/>
  <c i="2" r="I152"/>
  <c i="2" r="J152"/>
  <c i="2" r="N152" s="1"/>
  <c i="2" r="K152"/>
  <c i="2" r="L152"/>
  <c i="2" r="Q152"/>
  <c i="2" r="R152"/>
  <c i="2" r="A153"/>
  <c i="2" r="B153"/>
  <c i="2" r="C153"/>
  <c i="2" r="D153"/>
  <c i="2" r="E153"/>
  <c i="2" r="F153"/>
  <c i="2" r="H153"/>
  <c i="2" r="I153"/>
  <c i="2" r="N153" s="1"/>
  <c i="2" r="J153"/>
  <c i="2" r="K153"/>
  <c i="2" r="L153"/>
  <c i="2" r="Q153"/>
  <c i="2" r="R153"/>
  <c i="2" r="A154"/>
  <c i="2" r="B154"/>
  <c i="2" r="C154"/>
  <c i="2" r="D154"/>
  <c i="2" r="E154"/>
  <c i="2" r="F154"/>
  <c i="2" r="H154"/>
  <c i="2" r="I154"/>
  <c i="2" r="N154" s="1"/>
  <c i="2" r="J154"/>
  <c i="2" r="K154"/>
  <c i="2" r="L154"/>
  <c i="2" r="Q154"/>
  <c i="2" r="R154" s="1"/>
  <c i="2" r="A155"/>
  <c i="2" r="B155"/>
  <c i="2" r="C155"/>
  <c i="2" r="D155"/>
  <c i="2" r="E155"/>
  <c i="2" r="F155"/>
  <c i="2" r="H155"/>
  <c i="2" r="I155"/>
  <c i="2" r="J155"/>
  <c i="2" r="K155"/>
  <c i="2" r="L155"/>
  <c i="2" r="N155"/>
  <c i="2" r="Q155"/>
  <c i="2" r="R155"/>
  <c i="2" r="A156"/>
  <c i="2" r="B156"/>
  <c i="2" r="C156"/>
  <c i="2" r="D156"/>
  <c i="2" r="E156"/>
  <c i="2" r="F156"/>
  <c i="2" r="H156"/>
  <c i="2" r="I156"/>
  <c i="2" r="N156" s="1"/>
  <c i="2" r="J156"/>
  <c i="2" r="K156"/>
  <c i="2" r="L156"/>
  <c i="2" r="Q156"/>
  <c i="2" r="R156"/>
  <c i="2" r="A157"/>
  <c i="2" r="B157"/>
  <c i="2" r="C157"/>
  <c i="2" r="D157"/>
  <c i="2" r="E157"/>
  <c i="2" r="F157"/>
  <c i="2" r="H157"/>
  <c i="2" r="I157"/>
  <c i="2" r="N157" s="1"/>
  <c i="2" r="J157"/>
  <c i="2" r="K157"/>
  <c i="2" r="L157"/>
  <c i="2" r="Q157"/>
  <c i="2" r="R157" s="1"/>
  <c i="2" r="A158"/>
  <c i="2" r="B158"/>
  <c i="2" r="C158"/>
  <c i="2" r="D158"/>
  <c i="2" r="E158"/>
  <c i="2" r="F158"/>
  <c i="2" r="H158"/>
  <c i="2" r="R158" s="1"/>
  <c i="2" r="I158"/>
  <c i="2" r="J158"/>
  <c i="2" r="N158" s="1"/>
  <c i="2" r="K158"/>
  <c i="2" r="L158"/>
  <c i="2" r="Q158"/>
  <c i="2" r="A159"/>
  <c i="2" r="B159"/>
  <c i="2" r="C159"/>
  <c i="2" r="D159"/>
  <c i="2" r="E159"/>
  <c i="2" r="F159"/>
  <c i="2" r="H159"/>
  <c i="2" r="I159"/>
  <c i="2" r="N159" s="1"/>
  <c i="2" r="J159"/>
  <c i="2" r="K159"/>
  <c i="2" r="L159"/>
  <c i="2" r="Q159"/>
  <c i="2" r="R159" s="1"/>
  <c i="2" r="A160"/>
  <c i="2" r="B160"/>
  <c i="2" r="C160"/>
  <c i="2" r="D160"/>
  <c i="2" r="E160"/>
  <c i="2" r="F160"/>
  <c i="2" r="H160"/>
  <c i="2" r="I160"/>
  <c i="2" r="J160"/>
  <c i="2" r="N160" s="1"/>
  <c i="2" r="K160"/>
  <c i="2" r="L160"/>
  <c i="2" r="Q160"/>
  <c i="2" r="R160"/>
  <c i="2" r="A161"/>
  <c i="2" r="B161"/>
  <c i="2" r="C161"/>
  <c i="2" r="D161"/>
  <c i="2" r="E161"/>
  <c i="2" r="F161"/>
  <c i="2" r="H161"/>
  <c i="2" r="I161"/>
  <c i="2" r="N161" s="1"/>
  <c i="2" r="J161"/>
  <c i="2" r="K161"/>
  <c i="2" r="L161"/>
  <c i="2" r="Q161"/>
  <c i="2" r="R161"/>
  <c i="2" r="A162"/>
  <c i="2" r="B162"/>
  <c i="2" r="C162"/>
  <c i="2" r="D162"/>
  <c i="2" r="E162"/>
  <c i="2" r="F162"/>
  <c i="2" r="H162"/>
  <c i="2" r="I162"/>
  <c i="2" r="N162" s="1"/>
  <c i="2" r="J162"/>
  <c i="2" r="K162"/>
  <c i="2" r="L162"/>
  <c i="2" r="Q162"/>
  <c i="2" r="R162" s="1"/>
  <c i="2" r="A163"/>
  <c i="2" r="B163"/>
  <c i="2" r="C163"/>
  <c i="2" r="D163"/>
  <c i="2" r="E163"/>
  <c i="2" r="F163"/>
  <c i="2" r="H163"/>
  <c i="2" r="I163"/>
  <c i="2" r="J163"/>
  <c i="2" r="K163"/>
  <c i="2" r="L163"/>
  <c i="2" r="N163"/>
  <c i="2" r="Q163"/>
  <c i="2" r="R163"/>
  <c i="2" r="A164"/>
  <c i="2" r="B164"/>
  <c i="2" r="C164"/>
  <c i="2" r="D164"/>
  <c i="2" r="E164"/>
  <c i="2" r="F164"/>
  <c i="2" r="H164"/>
  <c i="2" r="I164"/>
  <c i="2" r="N164" s="1"/>
  <c i="2" r="J164"/>
  <c i="2" r="K164"/>
  <c i="2" r="L164"/>
  <c i="2" r="Q164"/>
  <c i="2" r="R164"/>
  <c i="2" r="A165"/>
  <c i="2" r="B165"/>
  <c i="2" r="C165"/>
  <c i="2" r="D165"/>
  <c i="2" r="E165"/>
  <c i="2" r="F165"/>
  <c i="2" r="H165"/>
  <c i="2" r="I165"/>
  <c i="2" r="J165"/>
  <c i="2" r="N165" s="1"/>
  <c i="2" r="K165"/>
  <c i="2" r="L165"/>
  <c i="2" r="Q165"/>
  <c i="2" r="R165" s="1"/>
  <c i="2" r="A166"/>
  <c i="2" r="B166"/>
  <c i="2" r="C166"/>
  <c i="2" r="D166"/>
  <c i="2" r="E166"/>
  <c i="2" r="F166"/>
  <c i="2" r="H166"/>
  <c i="2" r="R166" s="1"/>
  <c i="2" r="I166"/>
  <c i="2" r="J166"/>
  <c i="2" r="N166" s="1"/>
  <c i="2" r="K166"/>
  <c i="2" r="L166"/>
  <c i="2" r="Q166"/>
  <c i="2" r="A167"/>
  <c i="2" r="B167"/>
  <c i="2" r="C167"/>
  <c i="2" r="D167"/>
  <c i="2" r="E167"/>
  <c i="2" r="F167"/>
  <c i="2" r="H167"/>
  <c i="2" r="I167"/>
  <c i="2" r="N167" s="1"/>
  <c i="2" r="J167"/>
  <c i="2" r="K167"/>
  <c i="2" r="L167"/>
  <c i="2" r="Q167"/>
  <c i="2" r="R167" s="1"/>
  <c i="2" r="A168"/>
  <c i="2" r="B168"/>
  <c i="2" r="C168"/>
  <c i="2" r="D168"/>
  <c i="2" r="E168"/>
  <c i="2" r="F168"/>
  <c i="2" r="H168"/>
  <c i="2" r="I168"/>
  <c i="2" r="J168"/>
  <c i="2" r="N168" s="1"/>
  <c i="2" r="K168"/>
  <c i="2" r="L168"/>
  <c i="2" r="Q168"/>
  <c i="2" r="R168"/>
  <c i="2" r="A169"/>
  <c i="2" r="B169"/>
  <c i="2" r="C169"/>
  <c i="2" r="D169"/>
  <c i="2" r="E169"/>
  <c i="2" r="F169"/>
  <c i="2" r="H169"/>
  <c i="2" r="I169"/>
  <c i="2" r="N169" s="1"/>
  <c i="2" r="J169"/>
  <c i="2" r="K169"/>
  <c i="2" r="L169"/>
  <c i="2" r="Q169"/>
  <c i="2" r="R169"/>
  <c i="2" r="A170"/>
  <c i="2" r="B170"/>
  <c i="2" r="C170"/>
  <c i="2" r="D170"/>
  <c i="2" r="E170"/>
  <c i="2" r="F170"/>
  <c i="2" r="H170"/>
  <c i="2" r="I170"/>
  <c i="2" r="N170" s="1"/>
  <c i="2" r="J170"/>
  <c i="2" r="K170"/>
  <c i="2" r="L170"/>
  <c i="2" r="Q170"/>
  <c i="2" r="R170" s="1"/>
  <c i="2" r="A171"/>
  <c i="2" r="B171"/>
  <c i="2" r="C171"/>
  <c i="2" r="D171"/>
  <c i="2" r="E171"/>
  <c i="2" r="F171"/>
  <c i="2" r="H171"/>
  <c i="2" r="I171"/>
  <c i="2" r="J171"/>
  <c i="2" r="K171"/>
  <c i="2" r="L171"/>
  <c i="2" r="N171"/>
  <c i="2" r="Q171"/>
  <c i="2" r="R171"/>
  <c i="2" r="A172"/>
  <c i="2" r="B172"/>
  <c i="2" r="C172"/>
  <c i="2" r="D172"/>
  <c i="2" r="E172"/>
  <c i="2" r="F172"/>
  <c i="2" r="H172"/>
  <c i="2" r="I172"/>
  <c i="2" r="N172" s="1"/>
  <c i="2" r="J172"/>
  <c i="2" r="K172"/>
  <c i="2" r="L172"/>
  <c i="2" r="Q172"/>
  <c i="2" r="R172"/>
  <c i="2" r="A173"/>
  <c i="2" r="B173"/>
  <c i="2" r="C173"/>
  <c i="2" r="D173"/>
  <c i="2" r="E173"/>
  <c i="2" r="F173"/>
  <c i="2" r="H173"/>
  <c i="2" r="I173"/>
  <c i="2" r="J173"/>
  <c i="2" r="N173" s="1"/>
  <c i="2" r="K173"/>
  <c i="2" r="L173"/>
  <c i="2" r="Q173"/>
  <c i="2" r="R173" s="1"/>
  <c i="2" r="A174"/>
  <c i="2" r="B174"/>
  <c i="2" r="C174"/>
  <c i="2" r="D174"/>
  <c i="2" r="E174"/>
  <c i="2" r="F174"/>
  <c i="2" r="H174"/>
  <c i="2" r="R174" s="1"/>
  <c i="2" r="I174"/>
  <c i="2" r="J174"/>
  <c i="2" r="N174" s="1"/>
  <c i="2" r="K174"/>
  <c i="2" r="L174"/>
  <c i="2" r="Q174"/>
  <c i="2" r="A175"/>
  <c i="2" r="B175"/>
  <c i="2" r="C175"/>
  <c i="2" r="D175"/>
  <c i="2" r="E175"/>
  <c i="2" r="F175"/>
  <c i="2" r="H175"/>
  <c i="2" r="I175"/>
  <c i="2" r="N175" s="1"/>
  <c i="2" r="J175"/>
  <c i="2" r="K175"/>
  <c i="2" r="L175"/>
  <c i="2" r="Q175"/>
  <c i="2" r="R175" s="1"/>
  <c i="2" r="A176"/>
  <c i="2" r="B176"/>
  <c i="2" r="C176"/>
  <c i="2" r="D176"/>
  <c i="2" r="E176"/>
  <c i="2" r="F176"/>
  <c i="2" r="H176"/>
  <c i="2" r="I176"/>
  <c i="2" r="J176"/>
  <c i="2" r="N176" s="1"/>
  <c i="2" r="K176"/>
  <c i="2" r="L176"/>
  <c i="2" r="Q176"/>
  <c i="2" r="R176"/>
  <c i="2" r="A177"/>
  <c i="2" r="B177"/>
  <c i="2" r="C177"/>
  <c i="2" r="D177"/>
  <c i="2" r="E177"/>
  <c i="2" r="F177"/>
  <c i="2" r="H177"/>
  <c i="2" r="I177"/>
  <c i="2" r="N177" s="1"/>
  <c i="2" r="J177"/>
  <c i="2" r="K177"/>
  <c i="2" r="L177"/>
  <c i="2" r="Q177"/>
  <c i="2" r="R177"/>
  <c i="2" r="A178"/>
  <c i="2" r="B178"/>
  <c i="2" r="C178"/>
  <c i="2" r="D178"/>
  <c i="2" r="E178"/>
  <c i="2" r="F178"/>
  <c i="2" r="H178"/>
  <c i="2" r="I178"/>
  <c i="2" r="N178" s="1"/>
  <c i="2" r="J178"/>
  <c i="2" r="K178"/>
  <c i="2" r="L178"/>
  <c i="2" r="Q178"/>
  <c i="2" r="R178" s="1"/>
  <c i="2" r="A179"/>
  <c i="2" r="B179"/>
  <c i="2" r="C179"/>
  <c i="2" r="D179"/>
  <c i="2" r="E179"/>
  <c i="2" r="F179"/>
  <c i="2" r="H179"/>
  <c i="2" r="I179"/>
  <c i="2" r="J179"/>
  <c i="2" r="K179"/>
  <c i="2" r="L179"/>
  <c i="2" r="N179"/>
  <c i="2" r="Q179"/>
  <c i="2" r="R179"/>
  <c i="2" r="A180"/>
  <c i="2" r="B180"/>
  <c i="2" r="C180"/>
  <c i="2" r="D180"/>
  <c i="2" r="E180"/>
  <c i="2" r="F180"/>
  <c i="2" r="H180"/>
  <c i="2" r="I180"/>
  <c i="2" r="N180" s="1"/>
  <c i="2" r="J180"/>
  <c i="2" r="K180"/>
  <c i="2" r="L180"/>
  <c i="2" r="Q180"/>
  <c i="2" r="R180"/>
  <c i="2" r="A181"/>
  <c i="2" r="B181"/>
  <c i="2" r="C181"/>
  <c i="2" r="D181"/>
  <c i="2" r="E181"/>
  <c i="2" r="F181"/>
  <c i="2" r="H181"/>
  <c i="2" r="I181"/>
  <c i="2" r="J181"/>
  <c i="2" r="N181" s="1"/>
  <c i="2" r="K181"/>
  <c i="2" r="L181"/>
  <c i="2" r="Q181"/>
  <c i="2" r="R181" s="1"/>
  <c i="2" r="A182"/>
  <c i="2" r="B182"/>
  <c i="2" r="C182"/>
  <c i="2" r="D182"/>
  <c i="2" r="E182"/>
  <c i="2" r="F182"/>
  <c i="2" r="H182"/>
  <c i="2" r="R182" s="1"/>
  <c i="2" r="I182"/>
  <c i="2" r="J182"/>
  <c i="2" r="N182" s="1"/>
  <c i="2" r="K182"/>
  <c i="2" r="L182"/>
  <c i="2" r="Q182"/>
  <c i="2" r="A183"/>
  <c i="2" r="B183"/>
  <c i="2" r="C183"/>
  <c i="2" r="D183"/>
  <c i="2" r="E183"/>
  <c i="2" r="F183"/>
  <c i="2" r="H183"/>
  <c i="2" r="I183"/>
  <c i="2" r="N183" s="1"/>
  <c i="2" r="J183"/>
  <c i="2" r="K183"/>
  <c i="2" r="L183"/>
  <c i="2" r="Q183"/>
  <c i="2" r="R183" s="1"/>
  <c i="2" r="A184"/>
  <c i="2" r="B184"/>
  <c i="2" r="C184"/>
  <c i="2" r="D184"/>
  <c i="2" r="E184"/>
  <c i="2" r="F184"/>
  <c i="2" r="H184"/>
  <c i="2" r="I184"/>
  <c i="2" r="J184"/>
  <c i="2" r="N184" s="1"/>
  <c i="2" r="K184"/>
  <c i="2" r="L184"/>
  <c i="2" r="Q184"/>
  <c i="2" r="R184"/>
  <c i="2" r="A185"/>
  <c i="2" r="B185"/>
  <c i="2" r="C185"/>
  <c i="2" r="D185"/>
  <c i="2" r="E185"/>
  <c i="2" r="F185"/>
  <c i="2" r="H185"/>
  <c i="2" r="I185"/>
  <c i="2" r="N185" s="1"/>
  <c i="2" r="J185"/>
  <c i="2" r="K185"/>
  <c i="2" r="L185"/>
  <c i="2" r="Q185"/>
  <c i="2" r="R185"/>
  <c i="2" r="A186"/>
  <c i="2" r="B186"/>
  <c i="2" r="C186"/>
  <c i="2" r="D186"/>
  <c i="2" r="E186"/>
  <c i="2" r="F186"/>
  <c i="2" r="H186"/>
  <c i="2" r="I186"/>
  <c i="2" r="N186" s="1"/>
  <c i="2" r="J186"/>
  <c i="2" r="K186"/>
  <c i="2" r="L186"/>
  <c i="2" r="Q186"/>
  <c i="2" r="R186" s="1"/>
  <c i="2" r="A187"/>
  <c i="2" r="B187"/>
  <c i="2" r="C187"/>
  <c i="2" r="D187"/>
  <c i="2" r="E187"/>
  <c i="2" r="F187"/>
  <c i="2" r="H187"/>
  <c i="2" r="I187"/>
  <c i="2" r="J187"/>
  <c i="2" r="K187"/>
  <c i="2" r="L187"/>
  <c i="2" r="N187"/>
  <c i="2" r="Q187"/>
  <c i="2" r="R187"/>
  <c i="2" r="A188"/>
  <c i="2" r="B188"/>
  <c i="2" r="C188"/>
  <c i="2" r="D188"/>
  <c i="2" r="E188"/>
  <c i="2" r="F188"/>
  <c i="2" r="H188"/>
  <c i="2" r="I188"/>
  <c i="2" r="N188" s="1"/>
  <c i="2" r="J188"/>
  <c i="2" r="K188"/>
  <c i="2" r="L188"/>
  <c i="2" r="Q188"/>
  <c i="2" r="R188"/>
  <c i="2" r="A189"/>
  <c i="2" r="B189"/>
  <c i="2" r="C189"/>
  <c i="2" r="D189"/>
  <c i="2" r="E189"/>
  <c i="2" r="F189"/>
  <c i="2" r="H189"/>
  <c i="2" r="I189"/>
  <c i="2" r="J189"/>
  <c i="2" r="N189" s="1"/>
  <c i="2" r="K189"/>
  <c i="2" r="L189"/>
  <c i="2" r="Q189"/>
  <c i="2" r="R189" s="1"/>
  <c i="2" r="A190"/>
  <c i="2" r="B190"/>
  <c i="2" r="C190"/>
  <c i="2" r="D190"/>
  <c i="2" r="E190"/>
  <c i="2" r="F190"/>
  <c i="2" r="H190"/>
  <c i="2" r="R190" s="1"/>
  <c i="2" r="I190"/>
  <c i="2" r="J190"/>
  <c i="2" r="N190" s="1"/>
  <c i="2" r="K190"/>
  <c i="2" r="L190"/>
  <c i="2" r="Q190"/>
  <c i="2" r="A191"/>
  <c i="2" r="B191"/>
  <c i="2" r="C191"/>
  <c i="2" r="D191"/>
  <c i="2" r="E191"/>
  <c i="2" r="F191"/>
  <c i="2" r="H191"/>
  <c i="2" r="I191"/>
  <c i="2" r="N191" s="1"/>
  <c i="2" r="J191"/>
  <c i="2" r="K191"/>
  <c i="2" r="L191"/>
  <c i="2" r="Q191"/>
  <c i="2" r="R191" s="1"/>
  <c i="2" r="A192"/>
  <c i="2" r="B192"/>
  <c i="2" r="C192"/>
  <c i="2" r="D192"/>
  <c i="2" r="E192"/>
  <c i="2" r="F192"/>
  <c i="2" r="H192"/>
  <c i="2" r="I192"/>
  <c i="2" r="J192"/>
  <c i="2" r="N192" s="1"/>
  <c i="2" r="K192"/>
  <c i="2" r="L192"/>
  <c i="2" r="Q192"/>
  <c i="2" r="R192"/>
  <c i="2" r="A193"/>
  <c i="2" r="B193"/>
  <c i="2" r="C193"/>
  <c i="2" r="D193"/>
  <c i="2" r="E193"/>
  <c i="2" r="F193"/>
  <c i="2" r="H193"/>
  <c i="2" r="I193"/>
  <c i="2" r="N193" s="1"/>
  <c i="2" r="J193"/>
  <c i="2" r="K193"/>
  <c i="2" r="L193"/>
  <c i="2" r="Q193"/>
  <c i="2" r="R193"/>
  <c i="2" r="A194"/>
  <c i="2" r="B194"/>
  <c i="2" r="C194"/>
  <c i="2" r="D194"/>
  <c i="2" r="E194"/>
  <c i="2" r="F194"/>
  <c i="2" r="H194"/>
  <c i="2" r="I194"/>
  <c i="2" r="N194" s="1"/>
  <c i="2" r="J194"/>
  <c i="2" r="K194"/>
  <c i="2" r="L194"/>
  <c i="2" r="Q194"/>
  <c i="2" r="R194" s="1"/>
  <c i="2" r="A195"/>
  <c i="2" r="B195"/>
  <c i="2" r="C195"/>
  <c i="2" r="D195"/>
  <c i="2" r="E195"/>
  <c i="2" r="F195"/>
  <c i="2" r="H195"/>
  <c i="2" r="I195"/>
  <c i="2" r="J195"/>
  <c i="2" r="K195"/>
  <c i="2" r="L195"/>
  <c i="2" r="N195"/>
  <c i="2" r="Q195"/>
  <c i="2" r="R195"/>
  <c i="2" r="A196"/>
  <c i="2" r="B196"/>
  <c i="2" r="C196"/>
  <c i="2" r="D196"/>
  <c i="2" r="E196"/>
  <c i="2" r="F196"/>
  <c i="2" r="H196"/>
  <c i="2" r="I196"/>
  <c i="2" r="N196" s="1"/>
  <c i="2" r="J196"/>
  <c i="2" r="K196"/>
  <c i="2" r="L196"/>
  <c i="2" r="Q196"/>
  <c i="2" r="R196"/>
  <c i="2" r="A197"/>
  <c i="2" r="B197"/>
  <c i="2" r="C197"/>
  <c i="2" r="D197"/>
  <c i="2" r="E197"/>
  <c i="2" r="F197"/>
  <c i="2" r="H197"/>
  <c i="2" r="I197"/>
  <c i="2" r="J197"/>
  <c i="2" r="N197" s="1"/>
  <c i="2" r="K197"/>
  <c i="2" r="L197"/>
  <c i="2" r="Q197"/>
  <c i="2" r="R197" s="1"/>
  <c i="2" r="A198"/>
  <c i="2" r="B198"/>
  <c i="2" r="C198"/>
  <c i="2" r="D198"/>
  <c i="2" r="E198"/>
  <c i="2" r="F198"/>
  <c i="2" r="H198"/>
  <c i="2" r="R198" s="1"/>
  <c i="2" r="I198"/>
  <c i="2" r="J198"/>
  <c i="2" r="N198" s="1"/>
  <c i="2" r="K198"/>
  <c i="2" r="L198"/>
  <c i="2" r="Q198"/>
  <c i="2" r="A199"/>
  <c i="2" r="B199"/>
  <c i="2" r="C199"/>
  <c i="2" r="D199"/>
  <c i="2" r="E199"/>
  <c i="2" r="F199"/>
  <c i="2" r="H199"/>
  <c i="2" r="I199"/>
  <c i="2" r="N199" s="1"/>
  <c i="2" r="J199"/>
  <c i="2" r="K199"/>
  <c i="2" r="L199"/>
  <c i="2" r="Q199"/>
  <c i="2" r="R199" s="1"/>
  <c i="2" r="A200"/>
  <c i="2" r="B200"/>
  <c i="2" r="C200"/>
  <c i="2" r="D200"/>
  <c i="2" r="E200"/>
  <c i="2" r="F200"/>
  <c i="2" r="H200"/>
  <c i="2" r="I200"/>
  <c i="2" r="J200"/>
  <c i="2" r="N200" s="1"/>
  <c i="2" r="K200"/>
  <c i="2" r="L200"/>
  <c i="2" r="Q200"/>
  <c i="2" r="R200"/>
  <c i="2" r="A201"/>
  <c i="2" r="B201"/>
  <c i="2" r="C201"/>
  <c i="2" r="D201"/>
  <c i="2" r="E201"/>
  <c i="2" r="F201"/>
  <c i="2" r="H201"/>
  <c i="2" r="I201"/>
  <c i="2" r="N201" s="1"/>
  <c i="2" r="J201"/>
  <c i="2" r="K201"/>
  <c i="2" r="L201"/>
  <c i="2" r="Q201"/>
  <c i="2" r="R201"/>
  <c i="2" r="A202"/>
  <c i="2" r="B202"/>
  <c i="2" r="C202"/>
  <c i="2" r="D202"/>
  <c i="2" r="E202"/>
  <c i="2" r="F202"/>
  <c i="2" r="H202"/>
  <c i="2" r="I202"/>
  <c i="2" r="N202" s="1"/>
  <c i="2" r="J202"/>
  <c i="2" r="K202"/>
  <c i="2" r="L202"/>
  <c i="2" r="Q202"/>
  <c i="2" r="R202" s="1"/>
  <c i="3" r="B8"/>
  <c i="3" l="1" r="E8"/>
  <c i="3" r="E9"/>
  <c i="3" r="B4"/>
  <c i="3" r="B5"/>
  <c i="2" r="A3"/>
  <c i="2" r="B3"/>
  <c i="2" r="C3"/>
  <c i="2" r="D3"/>
  <c i="2" r="E3"/>
  <c i="2" r="F3"/>
  <c i="2" r="H3"/>
  <c i="2" r="I3"/>
  <c i="2" r="N3" s="1"/>
  <c i="2" r="J3"/>
  <c i="2" r="K3"/>
  <c i="2" r="L3"/>
  <c i="2" r="Q3"/>
  <c i="2" r="R3" s="1"/>
  <c i="2" r="A4"/>
  <c i="2" r="B4"/>
  <c i="2" r="C4"/>
  <c i="2" r="D4"/>
  <c i="2" r="E4"/>
  <c i="2" r="F4"/>
  <c i="2" r="H4"/>
  <c i="2" r="I4"/>
  <c i="2" r="J4"/>
  <c i="2" r="N4" s="1"/>
  <c i="2" r="K4"/>
  <c i="2" r="L4"/>
  <c i="2" r="Q4"/>
  <c i="2" r="R4"/>
  <c i="2" r="A5"/>
  <c i="2" r="B5"/>
  <c i="2" r="C5"/>
  <c i="2" r="D5"/>
  <c i="2" r="E5"/>
  <c i="2" r="F5"/>
  <c i="2" r="H5"/>
  <c i="2" r="I5"/>
  <c i="2" r="N5" s="1"/>
  <c i="2" r="J5"/>
  <c i="2" r="K5"/>
  <c i="2" r="L5"/>
  <c i="2" r="Q5"/>
  <c i="2" r="R5"/>
  <c i="2" r="A6"/>
  <c i="2" r="B6"/>
  <c i="2" r="C6"/>
  <c i="2" r="D6"/>
  <c i="2" r="E6"/>
  <c i="2" r="F6"/>
  <c i="2" r="H6"/>
  <c i="2" r="I6"/>
  <c i="2" r="N6" s="1"/>
  <c i="2" r="J6"/>
  <c i="2" r="K6"/>
  <c i="2" r="L6"/>
  <c i="2" r="Q6"/>
  <c i="2" r="R6" s="1"/>
  <c i="2" r="A7"/>
  <c i="2" r="B7"/>
  <c i="2" r="C7"/>
  <c i="2" r="D7"/>
  <c i="2" r="E7"/>
  <c i="2" r="F7"/>
  <c i="2" r="H7"/>
  <c i="2" r="I7"/>
  <c i="2" r="J7"/>
  <c i="2" r="K7"/>
  <c i="2" r="L7"/>
  <c i="2" r="N7"/>
  <c i="2" r="Q7"/>
  <c i="2" r="R7" s="1"/>
  <c i="2" r="A8"/>
  <c i="2" r="B8"/>
  <c i="2" r="C8"/>
  <c i="2" r="D8"/>
  <c i="2" r="E8"/>
  <c i="2" r="F8"/>
  <c i="2" r="H8"/>
  <c i="2" r="I8"/>
  <c i="2" r="N8" s="1"/>
  <c i="2" r="J8"/>
  <c i="2" r="K8"/>
  <c i="2" r="L8"/>
  <c i="2" r="Q8"/>
  <c i="2" r="R8"/>
  <c i="2" r="A9"/>
  <c i="2" r="B9"/>
  <c i="2" r="C9"/>
  <c i="2" r="D9"/>
  <c i="2" r="E9"/>
  <c i="2" r="F9"/>
  <c i="2" r="H9"/>
  <c i="2" r="I9"/>
  <c i="2" r="N9" s="1"/>
  <c i="2" r="J9"/>
  <c i="2" r="K9"/>
  <c i="2" r="L9"/>
  <c i="2" r="Q9"/>
  <c i="2" r="R9" s="1"/>
  <c i="2" r="A10"/>
  <c i="2" r="B10"/>
  <c i="2" r="C10"/>
  <c i="2" r="D10"/>
  <c i="2" r="E10"/>
  <c i="2" r="F10"/>
  <c i="2" r="H10"/>
  <c i="2" r="I10"/>
  <c i="2" r="J10"/>
  <c i="2" r="N10" s="1"/>
  <c i="2" r="K10"/>
  <c i="2" r="L10"/>
  <c i="2" r="Q10"/>
  <c i="2" r="R10"/>
  <c i="2" r="A11"/>
  <c i="2" r="B11"/>
  <c i="2" r="C11"/>
  <c i="2" r="D11"/>
  <c i="2" r="E11"/>
  <c i="2" r="F11"/>
  <c i="2" r="H11"/>
  <c i="2" r="I11"/>
  <c i="2" r="N11" s="1"/>
  <c i="2" r="J11"/>
  <c i="2" r="K11"/>
  <c i="2" r="L11"/>
  <c i="2" r="Q11"/>
  <c i="2" r="R11" s="1"/>
  <c i="2" r="A12"/>
  <c i="2" r="B12"/>
  <c i="2" r="C12"/>
  <c i="2" r="D12"/>
  <c i="2" r="E12"/>
  <c i="2" r="F12"/>
  <c i="2" r="H12"/>
  <c i="2" r="I12"/>
  <c i="2" r="J12"/>
  <c i="2" r="N12" s="1"/>
  <c i="2" r="K12"/>
  <c i="2" r="L12"/>
  <c i="2" r="Q12"/>
  <c i="2" r="R12"/>
  <c i="2" r="A13"/>
  <c i="2" r="B13"/>
  <c i="2" r="C13"/>
  <c i="2" r="D13"/>
  <c i="2" r="E13"/>
  <c i="2" r="F13"/>
  <c i="2" r="H13"/>
  <c i="2" r="I13"/>
  <c i="2" r="J13"/>
  <c i="2" r="K13"/>
  <c i="2" r="N13" s="1"/>
  <c i="2" r="L13"/>
  <c i="2" r="Q13"/>
  <c i="2" r="R13"/>
  <c i="2" r="A14"/>
  <c i="2" r="B14"/>
  <c i="2" r="C14"/>
  <c i="2" r="D14"/>
  <c i="2" r="E14"/>
  <c i="2" r="F14"/>
  <c i="2" r="H14"/>
  <c i="2" r="I14"/>
  <c i="2" r="N14" s="1"/>
  <c i="2" r="J14"/>
  <c i="2" r="K14"/>
  <c i="2" r="L14"/>
  <c i="2" r="Q14"/>
  <c i="2" r="R14" s="1"/>
  <c i="2" r="A15"/>
  <c i="2" r="B15"/>
  <c i="2" r="C15"/>
  <c i="2" r="D15"/>
  <c i="2" r="E15"/>
  <c i="2" r="F15"/>
  <c i="2" r="H15"/>
  <c i="2" r="I15"/>
  <c i="2" r="J15"/>
  <c i="2" r="K15"/>
  <c i="2" r="L15"/>
  <c i="2" r="N15"/>
  <c i="2" r="Q15"/>
  <c i="2" r="R15" s="1"/>
  <c i="2" r="A16"/>
  <c i="2" r="B16"/>
  <c i="2" r="C16"/>
  <c i="2" r="D16"/>
  <c i="2" r="E16"/>
  <c i="2" r="F16"/>
  <c i="2" r="H16"/>
  <c i="2" r="I16"/>
  <c i="2" r="N16" s="1"/>
  <c i="2" r="J16"/>
  <c i="2" r="K16"/>
  <c i="2" r="L16"/>
  <c i="2" r="Q16"/>
  <c i="2" r="R16"/>
  <c i="2" r="A17"/>
  <c i="2" r="B17"/>
  <c i="2" r="C17"/>
  <c i="2" r="D17"/>
  <c i="2" r="E17"/>
  <c i="2" r="F17"/>
  <c i="2" r="H17"/>
  <c i="2" r="I17"/>
  <c i="2" r="N17" s="1"/>
  <c i="2" r="J17"/>
  <c i="2" r="K17"/>
  <c i="2" r="L17"/>
  <c i="2" r="Q17"/>
  <c i="2" r="R17" s="1"/>
  <c i="2" r="A18"/>
  <c i="2" r="B18"/>
  <c i="2" r="C18"/>
  <c i="2" r="D18"/>
  <c i="2" r="E18"/>
  <c i="2" r="F18"/>
  <c i="2" r="H18"/>
  <c i="2" r="R18" s="1"/>
  <c i="2" r="I18"/>
  <c i="2" r="J18"/>
  <c i="2" r="N18" s="1"/>
  <c i="2" r="K18"/>
  <c i="2" r="L18"/>
  <c i="2" r="Q18"/>
  <c i="2" r="A19"/>
  <c i="2" r="B19"/>
  <c i="2" r="C19"/>
  <c i="2" r="D19"/>
  <c i="2" r="E19"/>
  <c i="2" r="F19"/>
  <c i="2" r="H19"/>
  <c i="2" r="I19"/>
  <c i="2" r="N19" s="1"/>
  <c i="2" r="J19"/>
  <c i="2" r="K19"/>
  <c i="2" r="L19"/>
  <c i="2" r="Q19"/>
  <c i="2" r="R19" s="1"/>
  <c i="2" r="A20"/>
  <c i="2" r="B20"/>
  <c i="2" r="C20"/>
  <c i="2" r="D20"/>
  <c i="2" r="E20"/>
  <c i="2" r="F20"/>
  <c i="2" r="H20"/>
  <c i="2" r="I20"/>
  <c i="2" r="J20"/>
  <c i="2" r="N20" s="1"/>
  <c i="2" r="K20"/>
  <c i="2" r="L20"/>
  <c i="2" r="Q20"/>
  <c i="2" r="R20"/>
  <c i="2" r="A21"/>
  <c i="2" r="B21"/>
  <c i="2" r="C21"/>
  <c i="2" r="D21"/>
  <c i="2" r="E21"/>
  <c i="2" r="F21"/>
  <c i="2" r="H21"/>
  <c i="2" r="I21"/>
  <c i="2" r="J21"/>
  <c i="2" r="K21"/>
  <c i="2" r="N21" s="1"/>
  <c i="2" r="L21"/>
  <c i="2" r="Q21"/>
  <c i="2" r="R21"/>
  <c i="2" r="A22"/>
  <c i="2" r="B22"/>
  <c i="2" r="C22"/>
  <c i="2" r="D22"/>
  <c i="2" r="E22"/>
  <c i="2" r="F22"/>
  <c i="2" r="H22"/>
  <c i="2" r="I22"/>
  <c i="2" r="N22" s="1"/>
  <c i="2" r="J22"/>
  <c i="2" r="K22"/>
  <c i="2" r="L22"/>
  <c i="2" r="Q22"/>
  <c i="2" r="R22" s="1"/>
  <c i="2" r="A23"/>
  <c i="2" r="B23"/>
  <c i="2" r="C23"/>
  <c i="2" r="D23"/>
  <c i="2" r="E23"/>
  <c i="2" r="F23"/>
  <c i="2" r="H23"/>
  <c i="2" r="I23"/>
  <c i="2" r="J23"/>
  <c i="2" r="K23"/>
  <c i="2" r="L23"/>
  <c i="2" r="N23"/>
  <c i="2" r="Q23"/>
  <c i="2" r="R23" s="1"/>
  <c i="2" r="A24"/>
  <c i="2" r="B24"/>
  <c i="2" r="C24"/>
  <c i="2" r="D24"/>
  <c i="2" r="E24"/>
  <c i="2" r="F24"/>
  <c i="2" r="H24"/>
  <c i="2" r="I24"/>
  <c i="2" r="N24" s="1"/>
  <c i="2" r="J24"/>
  <c i="2" r="K24"/>
  <c i="2" r="L24"/>
  <c i="2" r="Q24"/>
  <c i="2" r="R24"/>
  <c i="2" r="A25"/>
  <c i="2" r="B25"/>
  <c i="2" r="C25"/>
  <c i="2" r="D25"/>
  <c i="2" r="E25"/>
  <c i="2" r="F25"/>
  <c i="2" r="H25"/>
  <c i="2" r="I25"/>
  <c i="2" r="N25" s="1"/>
  <c i="2" r="J25"/>
  <c i="2" r="K25"/>
  <c i="2" r="L25"/>
  <c i="2" r="Q25"/>
  <c i="2" r="R25" s="1"/>
  <c i="2" r="A26"/>
  <c i="2" r="B26"/>
  <c i="2" r="C26"/>
  <c i="2" r="D26"/>
  <c i="2" r="E26"/>
  <c i="2" r="F26"/>
  <c i="2" r="H26"/>
  <c i="2" r="R26" s="1"/>
  <c i="2" r="I26"/>
  <c i="2" r="J26"/>
  <c i="2" r="N26" s="1"/>
  <c i="2" r="K26"/>
  <c i="2" r="L26"/>
  <c i="2" r="Q26"/>
  <c i="2" r="A27"/>
  <c i="2" r="B27"/>
  <c i="2" r="C27"/>
  <c i="2" r="D27"/>
  <c i="2" r="E27"/>
  <c i="2" r="F27"/>
  <c i="2" r="H27"/>
  <c i="2" r="I27"/>
  <c i="2" r="N27" s="1"/>
  <c i="2" r="J27"/>
  <c i="2" r="K27"/>
  <c i="2" r="L27"/>
  <c i="2" r="Q27"/>
  <c i="2" r="R27" s="1"/>
  <c i="2" r="A28"/>
  <c i="2" r="B28"/>
  <c i="2" r="C28"/>
  <c i="2" r="D28"/>
  <c i="2" r="E28"/>
  <c i="2" r="F28"/>
  <c i="2" r="H28"/>
  <c i="2" r="I28"/>
  <c i="2" r="J28"/>
  <c i="2" r="N28" s="1"/>
  <c i="2" r="K28"/>
  <c i="2" r="L28"/>
  <c i="2" r="Q28"/>
  <c i="2" r="R28"/>
  <c i="2" r="A29"/>
  <c i="2" r="B29"/>
  <c i="2" r="C29"/>
  <c i="2" r="D29"/>
  <c i="2" r="E29"/>
  <c i="2" r="F29"/>
  <c i="2" r="H29"/>
  <c i="2" r="I29"/>
  <c i="2" r="J29"/>
  <c i="2" r="K29"/>
  <c i="2" r="N29" s="1"/>
  <c i="2" r="L29"/>
  <c i="2" r="Q29"/>
  <c i="2" r="R29"/>
  <c i="2" r="A30"/>
  <c i="2" r="B30"/>
  <c i="2" r="C30"/>
  <c i="2" r="D30"/>
  <c i="2" r="E30"/>
  <c i="2" r="F30"/>
  <c i="2" r="H30"/>
  <c i="2" r="I30"/>
  <c i="2" r="N30" s="1"/>
  <c i="2" r="J30"/>
  <c i="2" r="K30"/>
  <c i="2" r="L30"/>
  <c i="2" r="Q30"/>
  <c i="2" r="R30" s="1"/>
  <c i="2" r="A31"/>
  <c i="2" r="B31"/>
  <c i="2" r="C31"/>
  <c i="2" r="D31"/>
  <c i="2" r="E31"/>
  <c i="2" r="F31"/>
  <c i="2" r="H31"/>
  <c i="2" r="I31"/>
  <c i="2" r="J31"/>
  <c i="2" r="K31"/>
  <c i="2" r="L31"/>
  <c i="2" r="N31"/>
  <c i="2" r="Q31"/>
  <c i="2" r="R31" s="1"/>
  <c i="2" r="A32"/>
  <c i="2" r="B32"/>
  <c i="2" r="C32"/>
  <c i="2" r="D32"/>
  <c i="2" r="E32"/>
  <c i="2" r="F32"/>
  <c i="2" r="H32"/>
  <c i="2" r="I32"/>
  <c i="2" r="N32" s="1"/>
  <c i="2" r="J32"/>
  <c i="2" r="K32"/>
  <c i="2" r="L32"/>
  <c i="2" r="Q32"/>
  <c i="2" r="R32"/>
  <c i="2" r="A33"/>
  <c i="2" r="B33"/>
  <c i="2" r="C33"/>
  <c i="2" r="D33"/>
  <c i="2" r="E33"/>
  <c i="2" r="F33"/>
  <c i="2" r="H33"/>
  <c i="2" r="I33"/>
  <c i="2" r="N33" s="1"/>
  <c i="2" r="J33"/>
  <c i="2" r="K33"/>
  <c i="2" r="L33"/>
  <c i="2" r="Q33"/>
  <c i="2" r="R33" s="1"/>
  <c i="2" r="A34"/>
  <c i="2" r="B34"/>
  <c i="2" r="C34"/>
  <c i="2" r="D34"/>
  <c i="2" r="E34"/>
  <c i="2" r="F34"/>
  <c i="2" r="H34"/>
  <c i="2" r="R34" s="1"/>
  <c i="2" r="I34"/>
  <c i="2" r="J34"/>
  <c i="2" r="N34" s="1"/>
  <c i="2" r="K34"/>
  <c i="2" r="L34"/>
  <c i="2" r="Q34"/>
  <c i="2" r="A35"/>
  <c i="2" r="B35"/>
  <c i="2" r="C35"/>
  <c i="2" r="D35"/>
  <c i="2" r="E35"/>
  <c i="2" r="F35"/>
  <c i="2" r="H35"/>
  <c i="2" r="I35"/>
  <c i="2" r="N35" s="1"/>
  <c i="2" r="J35"/>
  <c i="2" r="K35"/>
  <c i="2" r="L35"/>
  <c i="2" r="Q35"/>
  <c i="2" r="R35" s="1"/>
  <c i="2" r="A36"/>
  <c i="2" r="B36"/>
  <c i="2" r="C36"/>
  <c i="2" r="D36"/>
  <c i="2" r="E36"/>
  <c i="2" r="F36"/>
  <c i="2" r="H36"/>
  <c i="2" r="I36"/>
  <c i="2" r="J36"/>
  <c i="2" r="N36" s="1"/>
  <c i="2" r="K36"/>
  <c i="2" r="L36"/>
  <c i="2" r="Q36"/>
  <c i="2" r="R36" s="1"/>
  <c i="2" r="A37"/>
  <c i="2" r="B37"/>
  <c i="2" r="C37"/>
  <c i="2" r="D37"/>
  <c i="2" r="E37"/>
  <c i="2" r="F37"/>
  <c i="2" r="H37"/>
  <c i="2" r="I37"/>
  <c i="2" r="J37"/>
  <c i="2" r="K37"/>
  <c i="2" r="N37" s="1"/>
  <c i="2" r="L37"/>
  <c i="2" r="Q37"/>
  <c i="2" r="R37"/>
  <c i="2" r="A38"/>
  <c i="2" r="B38"/>
  <c i="2" r="C38"/>
  <c i="2" r="D38"/>
  <c i="2" r="E38"/>
  <c i="2" r="F38"/>
  <c i="2" r="H38"/>
  <c i="2" r="I38"/>
  <c i="2" r="N38" s="1"/>
  <c i="2" r="J38"/>
  <c i="2" r="K38"/>
  <c i="2" r="L38"/>
  <c i="2" r="Q38"/>
  <c i="2" r="R38" s="1"/>
  <c i="2" r="A39"/>
  <c i="2" r="B39"/>
  <c i="2" r="C39"/>
  <c i="2" r="D39"/>
  <c i="2" r="E39"/>
  <c i="2" r="F39"/>
  <c i="2" r="H39"/>
  <c i="2" r="I39"/>
  <c i="2" r="J39"/>
  <c i="2" r="K39"/>
  <c i="2" r="L39"/>
  <c i="2" r="N39"/>
  <c i="2" r="Q39"/>
  <c i="2" r="R39" s="1"/>
  <c i="2" r="A40"/>
  <c i="2" r="B40"/>
  <c i="2" r="C40"/>
  <c i="2" r="D40"/>
  <c i="2" r="E40"/>
  <c i="2" r="F40"/>
  <c i="2" r="H40"/>
  <c i="2" r="I40"/>
  <c i="2" r="N40" s="1"/>
  <c i="2" r="J40"/>
  <c i="2" r="K40"/>
  <c i="2" r="L40"/>
  <c i="2" r="Q40"/>
  <c i="2" r="R40"/>
  <c i="2" r="A41"/>
  <c i="2" r="B41"/>
  <c i="2" r="C41"/>
  <c i="2" r="D41"/>
  <c i="2" r="E41"/>
  <c i="2" r="F41"/>
  <c i="2" r="H41"/>
  <c i="2" r="I41"/>
  <c i="2" r="N41" s="1"/>
  <c i="2" r="J41"/>
  <c i="2" r="K41"/>
  <c i="2" r="L41"/>
  <c i="2" r="Q41"/>
  <c i="2" r="R41" s="1"/>
  <c i="2" r="A42"/>
  <c i="2" r="B42"/>
  <c i="2" r="C42"/>
  <c i="2" r="D42"/>
  <c i="2" r="E42"/>
  <c i="2" r="F42"/>
  <c i="2" r="H42"/>
  <c i="2" r="R42" s="1"/>
  <c i="2" r="I42"/>
  <c i="2" r="J42"/>
  <c i="2" r="N42" s="1"/>
  <c i="2" r="K42"/>
  <c i="2" r="L42"/>
  <c i="2" r="Q42"/>
  <c i="2" r="A43"/>
  <c i="2" r="B43"/>
  <c i="2" r="C43"/>
  <c i="2" r="D43"/>
  <c i="2" r="E43"/>
  <c i="2" r="F43"/>
  <c i="2" r="H43"/>
  <c i="2" r="I43"/>
  <c i="2" r="N43" s="1"/>
  <c i="2" r="J43"/>
  <c i="2" r="K43"/>
  <c i="2" r="L43"/>
  <c i="2" r="Q43"/>
  <c i="2" r="R43" s="1"/>
  <c i="2" r="A44"/>
  <c i="2" r="B44"/>
  <c i="2" r="C44"/>
  <c i="2" r="D44"/>
  <c i="2" r="E44"/>
  <c i="2" r="F44"/>
  <c i="2" r="H44"/>
  <c i="2" r="I44"/>
  <c i="2" r="J44"/>
  <c i="2" r="N44" s="1"/>
  <c i="2" r="K44"/>
  <c i="2" r="L44"/>
  <c i="2" r="Q44"/>
  <c i="2" r="R44" s="1"/>
  <c i="2" r="A45"/>
  <c i="2" r="B45"/>
  <c i="2" r="C45"/>
  <c i="2" r="D45"/>
  <c i="2" r="E45"/>
  <c i="2" r="F45"/>
  <c i="2" r="H45"/>
  <c i="2" r="I45"/>
  <c i="2" r="J45"/>
  <c i="2" r="K45"/>
  <c i="2" r="N45" s="1"/>
  <c i="2" r="L45"/>
  <c i="2" r="Q45"/>
  <c i="2" r="R45"/>
  <c i="2" r="A46"/>
  <c i="2" r="B46"/>
  <c i="2" r="C46"/>
  <c i="2" r="D46"/>
  <c i="2" r="E46"/>
  <c i="2" r="F46"/>
  <c i="2" r="H46"/>
  <c i="2" r="I46"/>
  <c i="2" r="N46" s="1"/>
  <c i="2" r="J46"/>
  <c i="2" r="K46"/>
  <c i="2" r="L46"/>
  <c i="2" r="Q46"/>
  <c i="2" r="R46" s="1"/>
  <c i="2" r="A47"/>
  <c i="2" r="B47"/>
  <c i="2" r="C47"/>
  <c i="2" r="D47"/>
  <c i="2" r="E47"/>
  <c i="2" r="F47"/>
  <c i="2" r="H47"/>
  <c i="2" r="I47"/>
  <c i="2" r="J47"/>
  <c i="2" r="K47"/>
  <c i="2" r="L47"/>
  <c i="2" r="N47"/>
  <c i="2" r="Q47"/>
  <c i="2" r="R47" s="1"/>
  <c i="2" r="A48"/>
  <c i="2" r="B48"/>
  <c i="2" r="C48"/>
  <c i="2" r="D48"/>
  <c i="2" r="E48"/>
  <c i="2" r="F48"/>
  <c i="2" r="H48"/>
  <c i="2" r="I48"/>
  <c i="2" r="N48" s="1"/>
  <c i="2" r="J48"/>
  <c i="2" r="K48"/>
  <c i="2" r="L48"/>
  <c i="2" r="Q48"/>
  <c i="2" r="R48"/>
  <c i="2" r="A49"/>
  <c i="2" r="B49"/>
  <c i="2" r="C49"/>
  <c i="2" r="D49"/>
  <c i="2" r="E49"/>
  <c i="2" r="F49"/>
  <c i="2" r="H49"/>
  <c i="2" r="I49"/>
  <c i="2" r="N49" s="1"/>
  <c i="2" r="J49"/>
  <c i="2" r="K49"/>
  <c i="2" r="L49"/>
  <c i="2" r="Q49"/>
  <c i="2" r="R49" s="1"/>
  <c i="2" r="A50"/>
  <c i="2" r="B50"/>
  <c i="2" r="C50"/>
  <c i="2" r="D50"/>
  <c i="2" r="E50"/>
  <c i="2" r="F50"/>
  <c i="2" r="H50"/>
  <c i="2" r="R50" s="1"/>
  <c i="2" r="I50"/>
  <c i="2" r="J50"/>
  <c i="2" r="N50" s="1"/>
  <c i="2" r="K50"/>
  <c i="2" r="L50"/>
  <c i="2" r="Q50"/>
  <c i="2" r="A51"/>
  <c i="2" r="B51"/>
  <c i="2" r="C51"/>
  <c i="2" r="D51"/>
  <c i="2" r="E51"/>
  <c i="2" r="F51"/>
  <c i="2" r="H51"/>
  <c i="2" r="I51"/>
  <c i="2" r="N51" s="1"/>
  <c i="2" r="J51"/>
  <c i="2" r="K51"/>
  <c i="2" r="L51"/>
  <c i="2" r="Q51"/>
  <c i="2" r="R51" s="1"/>
  <c i="2" r="A52"/>
  <c i="2" r="B52"/>
  <c i="2" r="C52"/>
  <c i="2" r="D52"/>
  <c i="2" r="E52"/>
  <c i="2" r="F52"/>
  <c i="2" r="H52"/>
  <c i="2" r="I52"/>
  <c i="2" r="J52"/>
  <c i="2" r="N52" s="1"/>
  <c i="2" r="K52"/>
  <c i="2" r="L52"/>
  <c i="2" r="Q52"/>
  <c i="2" r="R52"/>
  <c i="2" r="A53"/>
  <c i="2" r="B53"/>
  <c i="2" r="C53"/>
  <c i="2" r="D53"/>
  <c i="2" r="E53"/>
  <c i="2" r="F53"/>
  <c i="2" r="H53"/>
  <c i="2" r="I53"/>
  <c i="2" r="J53"/>
  <c i="2" r="K53"/>
  <c i="2" r="N53" s="1"/>
  <c i="2" r="L53"/>
  <c i="2" r="Q53"/>
  <c i="2" r="R53"/>
  <c i="2" r="A54"/>
  <c i="2" r="B54"/>
  <c i="2" r="C54"/>
  <c i="2" r="D54"/>
  <c i="2" r="E54"/>
  <c i="2" r="F54"/>
  <c i="2" r="H54"/>
  <c i="2" r="I54"/>
  <c i="2" r="N54" s="1"/>
  <c i="2" r="J54"/>
  <c i="2" r="K54"/>
  <c i="2" r="L54"/>
  <c i="2" r="Q54"/>
  <c i="2" r="R54" s="1"/>
  <c i="2" r="A55"/>
  <c i="2" r="B55"/>
  <c i="2" r="C55"/>
  <c i="2" r="D55"/>
  <c i="2" r="E55"/>
  <c i="2" r="F55"/>
  <c i="2" r="H55"/>
  <c i="2" r="I55"/>
  <c i="2" r="J55"/>
  <c i="2" r="K55"/>
  <c i="2" r="L55"/>
  <c i="2" r="N55"/>
  <c i="2" r="Q55"/>
  <c i="2" r="R55" s="1"/>
  <c i="2" r="A56"/>
  <c i="2" r="B56"/>
  <c i="2" r="C56"/>
  <c i="2" r="D56"/>
  <c i="2" r="E56"/>
  <c i="2" r="F56"/>
  <c i="2" r="H56"/>
  <c i="2" r="I56"/>
  <c i="2" r="N56" s="1"/>
  <c i="2" r="J56"/>
  <c i="2" r="K56"/>
  <c i="2" r="L56"/>
  <c i="2" r="Q56"/>
  <c i="2" r="R56"/>
  <c i="2" r="A57"/>
  <c i="2" r="B57"/>
  <c i="2" r="C57"/>
  <c i="2" r="D57"/>
  <c i="2" r="E57"/>
  <c i="2" r="F57"/>
  <c i="2" r="H57"/>
  <c i="2" r="I57"/>
  <c i="2" r="N57" s="1"/>
  <c i="2" r="J57"/>
  <c i="2" r="K57"/>
  <c i="2" r="L57"/>
  <c i="2" r="Q57"/>
  <c i="2" r="R57" s="1"/>
  <c i="2" r="A58"/>
  <c i="2" r="B58"/>
  <c i="2" r="C58"/>
  <c i="2" r="D58"/>
  <c i="2" r="E58"/>
  <c i="2" r="F58"/>
  <c i="2" r="H58"/>
  <c i="2" r="R58" s="1"/>
  <c i="2" r="I58"/>
  <c i="2" r="J58"/>
  <c i="2" r="N58" s="1"/>
  <c i="2" r="K58"/>
  <c i="2" r="L58"/>
  <c i="2" r="Q58"/>
  <c i="2" r="A59"/>
  <c i="2" r="B59"/>
  <c i="2" r="C59"/>
  <c i="2" r="D59"/>
  <c i="2" r="E59"/>
  <c i="2" r="F59"/>
  <c i="2" r="H59"/>
  <c i="2" r="I59"/>
  <c i="2" r="N59" s="1"/>
  <c i="2" r="J59"/>
  <c i="2" r="K59"/>
  <c i="2" r="L59"/>
  <c i="2" r="Q59"/>
  <c i="2" r="R59" s="1"/>
  <c i="2" r="A60"/>
  <c i="2" r="B60"/>
  <c i="2" r="C60"/>
  <c i="2" r="D60"/>
  <c i="2" r="E60"/>
  <c i="2" r="F60"/>
  <c i="2" r="H60"/>
  <c i="2" r="I60"/>
  <c i="2" r="J60"/>
  <c i="2" r="N60" s="1"/>
  <c i="2" r="K60"/>
  <c i="2" r="L60"/>
  <c i="2" r="Q60"/>
  <c i="2" r="R60"/>
  <c i="2" r="A61"/>
  <c i="2" r="B61"/>
  <c i="2" r="C61"/>
  <c i="2" r="D61"/>
  <c i="2" r="E61"/>
  <c i="2" r="F61"/>
  <c i="2" r="H61"/>
  <c i="2" r="I61"/>
  <c i="2" r="J61"/>
  <c i="2" r="K61"/>
  <c i="2" r="N61" s="1"/>
  <c i="2" r="L61"/>
  <c i="2" r="Q61"/>
  <c i="2" r="R61"/>
  <c i="2" r="A62"/>
  <c i="2" r="B62"/>
  <c i="2" r="C62"/>
  <c i="2" r="D62"/>
  <c i="2" r="E62"/>
  <c i="2" r="F62"/>
  <c i="2" r="H62"/>
  <c i="2" r="I62"/>
  <c i="2" r="N62" s="1"/>
  <c i="2" r="J62"/>
  <c i="2" r="K62"/>
  <c i="2" r="L62"/>
  <c i="2" r="Q62"/>
  <c i="2" r="R62" s="1"/>
  <c i="2" r="A63"/>
  <c i="2" r="B63"/>
  <c i="2" r="C63"/>
  <c i="2" r="D63"/>
  <c i="2" r="E63"/>
  <c i="2" r="F63"/>
  <c i="2" r="H63"/>
  <c i="2" r="I63"/>
  <c i="2" r="J63"/>
  <c i="2" r="K63"/>
  <c i="2" r="L63"/>
  <c i="2" r="N63"/>
  <c i="2" r="Q63"/>
  <c i="2" r="R63" s="1"/>
  <c i="2" r="A64"/>
  <c i="2" r="B64"/>
  <c i="2" r="C64"/>
  <c i="2" r="D64"/>
  <c i="2" r="E64"/>
  <c i="2" r="F64"/>
  <c i="2" r="H64"/>
  <c i="2" r="I64"/>
  <c i="2" r="N64" s="1"/>
  <c i="2" r="J64"/>
  <c i="2" r="K64"/>
  <c i="2" r="L64"/>
  <c i="2" r="Q64"/>
  <c i="2" r="R64"/>
  <c i="2" r="A65"/>
  <c i="2" r="B65"/>
  <c i="2" r="C65"/>
  <c i="2" r="D65"/>
  <c i="2" r="E65"/>
  <c i="2" r="F65"/>
  <c i="2" r="H65"/>
  <c i="2" r="I65"/>
  <c i="2" r="N65" s="1"/>
  <c i="2" r="J65"/>
  <c i="2" r="K65"/>
  <c i="2" r="L65"/>
  <c i="2" r="Q65"/>
  <c i="2" r="R65" s="1"/>
  <c i="2" r="A66"/>
  <c i="2" r="B66"/>
  <c i="2" r="C66"/>
  <c i="2" r="D66"/>
  <c i="2" r="E66"/>
  <c i="2" r="F66"/>
  <c i="2" r="H66"/>
  <c i="2" r="R66" s="1"/>
  <c i="2" r="I66"/>
  <c i="2" r="J66"/>
  <c i="2" r="N66" s="1"/>
  <c i="2" r="K66"/>
  <c i="2" r="L66"/>
  <c i="2" r="Q66"/>
  <c i="2" r="A67"/>
  <c i="2" r="B67"/>
  <c i="2" r="C67"/>
  <c i="2" r="D67"/>
  <c i="2" r="E67"/>
  <c i="2" r="F67"/>
  <c i="2" r="H67"/>
  <c i="2" r="I67"/>
  <c i="2" r="N67" s="1"/>
  <c i="2" r="J67"/>
  <c i="2" r="K67"/>
  <c i="2" r="L67"/>
  <c i="2" r="Q67"/>
  <c i="2" r="R67" s="1"/>
  <c i="2" r="A68"/>
  <c i="2" r="B68"/>
  <c i="2" r="C68"/>
  <c i="2" r="D68"/>
  <c i="2" r="E68"/>
  <c i="2" r="F68"/>
  <c i="2" r="H68"/>
  <c i="2" r="I68"/>
  <c i="2" r="J68"/>
  <c i="2" r="N68" s="1"/>
  <c i="2" r="K68"/>
  <c i="2" r="L68"/>
  <c i="2" r="Q68"/>
  <c i="2" r="R68"/>
  <c i="2" r="A69"/>
  <c i="2" r="B69"/>
  <c i="2" r="C69"/>
  <c i="2" r="D69"/>
  <c i="2" r="E69"/>
  <c i="2" r="F69"/>
  <c i="2" r="H69"/>
  <c i="2" r="I69"/>
  <c i="2" r="J69"/>
  <c i="2" r="K69"/>
  <c i="2" r="N69" s="1"/>
  <c i="2" r="L69"/>
  <c i="2" r="Q69"/>
  <c i="2" r="R69"/>
  <c i="2" r="A70"/>
  <c i="2" r="B70"/>
  <c i="2" r="C70"/>
  <c i="2" r="D70"/>
  <c i="2" r="E70"/>
  <c i="2" r="F70"/>
  <c i="2" r="H70"/>
  <c i="2" r="I70"/>
  <c i="2" r="N70" s="1"/>
  <c i="2" r="J70"/>
  <c i="2" r="K70"/>
  <c i="2" r="L70"/>
  <c i="2" r="Q70"/>
  <c i="2" r="R70" s="1"/>
  <c i="2" r="A71"/>
  <c i="2" r="B71"/>
  <c i="2" r="C71"/>
  <c i="2" r="D71"/>
  <c i="2" r="E71"/>
  <c i="2" r="F71"/>
  <c i="2" r="H71"/>
  <c i="2" r="I71"/>
  <c i="2" r="J71"/>
  <c i="2" r="K71"/>
  <c i="2" r="L71"/>
  <c i="2" r="N71"/>
  <c i="2" r="Q71"/>
  <c i="2" r="R71" s="1"/>
  <c i="2" r="A72"/>
  <c i="2" r="B72"/>
  <c i="2" r="C72"/>
  <c i="2" r="D72"/>
  <c i="2" r="E72"/>
  <c i="2" r="F72"/>
  <c i="2" r="H72"/>
  <c i="2" r="I72"/>
  <c i="2" r="N72" s="1"/>
  <c i="2" r="J72"/>
  <c i="2" r="K72"/>
  <c i="2" r="L72"/>
  <c i="2" r="Q72"/>
  <c i="2" r="R72"/>
  <c i="2" r="A73"/>
  <c i="2" r="B73"/>
  <c i="2" r="C73"/>
  <c i="2" r="D73"/>
  <c i="2" r="E73"/>
  <c i="2" r="F73"/>
  <c i="2" r="H73"/>
  <c i="2" r="I73"/>
  <c i="2" r="N73" s="1"/>
  <c i="2" r="J73"/>
  <c i="2" r="K73"/>
  <c i="2" r="L73"/>
  <c i="2" r="Q73"/>
  <c i="2" r="R73" s="1"/>
  <c i="2" r="A74"/>
  <c i="2" r="B74"/>
  <c i="2" r="C74"/>
  <c i="2" r="D74"/>
  <c i="2" r="E74"/>
  <c i="2" r="F74"/>
  <c i="2" r="H74"/>
  <c i="2" r="R74" s="1"/>
  <c i="2" r="I74"/>
  <c i="2" r="J74"/>
  <c i="2" r="N74" s="1"/>
  <c i="2" r="K74"/>
  <c i="2" r="L74"/>
  <c i="2" r="Q74"/>
  <c i="2" r="A75"/>
  <c i="2" r="B75"/>
  <c i="2" r="C75"/>
  <c i="2" r="D75"/>
  <c i="2" r="E75"/>
  <c i="2" r="F75"/>
  <c i="2" r="H75"/>
  <c i="2" r="I75"/>
  <c i="2" r="N75" s="1"/>
  <c i="2" r="J75"/>
  <c i="2" r="K75"/>
  <c i="2" r="L75"/>
  <c i="2" r="Q75"/>
  <c i="2" r="R75" s="1"/>
  <c i="2" r="A76"/>
  <c i="2" r="B76"/>
  <c i="2" r="C76"/>
  <c i="2" r="D76"/>
  <c i="2" r="E76"/>
  <c i="2" r="F76"/>
  <c i="2" r="H76"/>
  <c i="2" r="I76"/>
  <c i="2" r="J76"/>
  <c i="2" r="N76" s="1"/>
  <c i="2" r="K76"/>
  <c i="2" r="L76"/>
  <c i="2" r="Q76"/>
  <c i="2" r="R76"/>
  <c i="2" r="A77"/>
  <c i="2" r="B77"/>
  <c i="2" r="C77"/>
  <c i="2" r="D77"/>
  <c i="2" r="E77"/>
  <c i="2" r="F77"/>
  <c i="2" r="H77"/>
  <c i="2" r="I77"/>
  <c i="2" r="J77"/>
  <c i="2" r="K77"/>
  <c i="2" r="N77" s="1"/>
  <c i="2" r="L77"/>
  <c i="2" r="Q77"/>
  <c i="2" r="R77"/>
  <c i="2" r="A78"/>
  <c i="2" r="B78"/>
  <c i="2" r="C78"/>
  <c i="2" r="D78"/>
  <c i="2" r="E78"/>
  <c i="2" r="F78"/>
  <c i="2" r="H78"/>
  <c i="2" r="I78"/>
  <c i="2" r="N78" s="1"/>
  <c i="2" r="J78"/>
  <c i="2" r="K78"/>
  <c i="2" r="L78"/>
  <c i="2" r="Q78"/>
  <c i="2" r="R78" s="1"/>
  <c i="2" r="A79"/>
  <c i="2" r="B79"/>
  <c i="2" r="C79"/>
  <c i="2" r="D79"/>
  <c i="2" r="E79"/>
  <c i="2" r="F79"/>
  <c i="2" r="H79"/>
  <c i="2" r="I79"/>
  <c i="2" r="J79"/>
  <c i="2" r="K79"/>
  <c i="2" r="L79"/>
  <c i="2" r="N79"/>
  <c i="2" r="Q79"/>
  <c i="2" r="R79" s="1"/>
  <c i="2" r="A80"/>
  <c i="2" r="B80"/>
  <c i="2" r="C80"/>
  <c i="2" r="D80"/>
  <c i="2" r="E80"/>
  <c i="2" r="F80"/>
  <c i="2" r="H80"/>
  <c i="2" r="I80"/>
  <c i="2" r="N80" s="1"/>
  <c i="2" r="J80"/>
  <c i="2" r="K80"/>
  <c i="2" r="L80"/>
  <c i="2" r="Q80"/>
  <c i="2" r="R80"/>
  <c i="2" r="A81"/>
  <c i="2" r="B81"/>
  <c i="2" r="C81"/>
  <c i="2" r="D81"/>
  <c i="2" r="E81"/>
  <c i="2" r="F81"/>
  <c i="2" r="H81"/>
  <c i="2" r="I81"/>
  <c i="2" r="N81" s="1"/>
  <c i="2" r="J81"/>
  <c i="2" r="K81"/>
  <c i="2" r="L81"/>
  <c i="2" r="Q81"/>
  <c i="2" r="R81" s="1"/>
  <c i="2" r="A82"/>
  <c i="2" r="B82"/>
  <c i="2" r="C82"/>
  <c i="2" r="D82"/>
  <c i="2" r="E82"/>
  <c i="2" r="F82"/>
  <c i="2" r="H82"/>
  <c i="2" r="R82" s="1"/>
  <c i="2" r="I82"/>
  <c i="2" r="J82"/>
  <c i="2" r="N82" s="1"/>
  <c i="2" r="K82"/>
  <c i="2" r="L82"/>
  <c i="2" r="Q82"/>
  <c i="2" r="A83"/>
  <c i="2" r="B83"/>
  <c i="2" r="C83"/>
  <c i="2" r="D83"/>
  <c i="2" r="E83"/>
  <c i="2" r="F83"/>
  <c i="2" r="H83"/>
  <c i="2" r="I83"/>
  <c i="2" r="N83" s="1"/>
  <c i="2" r="J83"/>
  <c i="2" r="K83"/>
  <c i="2" r="L83"/>
  <c i="2" r="Q83"/>
  <c i="2" r="R83" s="1"/>
  <c i="2" r="A84"/>
  <c i="2" r="B84"/>
  <c i="2" r="C84"/>
  <c i="2" r="D84"/>
  <c i="2" r="E84"/>
  <c i="2" r="F84"/>
  <c i="2" r="H84"/>
  <c i="2" r="I84"/>
  <c i="2" r="J84"/>
  <c i="2" r="N84" s="1"/>
  <c i="2" r="K84"/>
  <c i="2" r="L84"/>
  <c i="2" r="Q84"/>
  <c i="2" r="R84"/>
  <c i="2" r="A85"/>
  <c i="2" r="B85"/>
  <c i="2" r="C85"/>
  <c i="2" r="D85"/>
  <c i="2" r="E85"/>
  <c i="2" r="F85"/>
  <c i="2" r="H85"/>
  <c i="2" r="I85"/>
  <c i="2" r="J85"/>
  <c i="2" r="K85"/>
  <c i="2" r="N85" s="1"/>
  <c i="2" r="L85"/>
  <c i="2" r="Q85"/>
  <c i="2" r="R85"/>
  <c i="2" r="A86"/>
  <c i="2" r="B86"/>
  <c i="2" r="C86"/>
  <c i="2" r="D86"/>
  <c i="2" r="E86"/>
  <c i="2" r="F86"/>
  <c i="2" r="H86"/>
  <c i="2" r="I86"/>
  <c i="2" r="N86" s="1"/>
  <c i="2" r="J86"/>
  <c i="2" r="K86"/>
  <c i="2" r="L86"/>
  <c i="2" r="Q86"/>
  <c i="2" r="R86" s="1"/>
  <c i="2" r="A87"/>
  <c i="2" r="B87"/>
  <c i="2" r="C87"/>
  <c i="2" r="D87"/>
  <c i="2" r="E87"/>
  <c i="2" r="F87"/>
  <c i="2" r="H87"/>
  <c i="2" r="I87"/>
  <c i="2" r="J87"/>
  <c i="2" r="K87"/>
  <c i="2" r="L87"/>
  <c i="2" r="N87"/>
  <c i="2" r="Q87"/>
  <c i="2" r="R87" s="1"/>
  <c i="2" r="A88"/>
  <c i="2" r="B88"/>
  <c i="2" r="C88"/>
  <c i="2" r="D88"/>
  <c i="2" r="E88"/>
  <c i="2" r="F88"/>
  <c i="2" r="H88"/>
  <c i="2" r="I88"/>
  <c i="2" r="N88" s="1"/>
  <c i="2" r="J88"/>
  <c i="2" r="K88"/>
  <c i="2" r="L88"/>
  <c i="2" r="Q88"/>
  <c i="2" r="R88"/>
  <c i="2" r="A89"/>
  <c i="2" r="B89"/>
  <c i="2" r="C89"/>
  <c i="2" r="D89"/>
  <c i="2" r="E89"/>
  <c i="2" r="F89"/>
  <c i="2" r="H89"/>
  <c i="2" r="I89"/>
  <c i="2" r="N89" s="1"/>
  <c i="2" r="J89"/>
  <c i="2" r="K89"/>
  <c i="2" r="L89"/>
  <c i="2" r="Q89"/>
  <c i="2" r="R89" s="1"/>
  <c i="2" r="A90"/>
  <c i="2" r="B90"/>
  <c i="2" r="C90"/>
  <c i="2" r="D90"/>
  <c i="2" r="E90"/>
  <c i="2" r="F90"/>
  <c i="2" r="H90"/>
  <c i="2" r="R90" s="1"/>
  <c i="2" r="I90"/>
  <c i="2" r="J90"/>
  <c i="2" r="N90" s="1"/>
  <c i="2" r="K90"/>
  <c i="2" r="L90"/>
  <c i="2" r="Q90"/>
  <c i="2" r="A91"/>
  <c i="2" r="B91"/>
  <c i="2" r="C91"/>
  <c i="2" r="D91"/>
  <c i="2" r="E91"/>
  <c i="2" r="F91"/>
  <c i="2" r="H91"/>
  <c i="2" r="I91"/>
  <c i="2" r="N91" s="1"/>
  <c i="2" r="J91"/>
  <c i="2" r="K91"/>
  <c i="2" r="L91"/>
  <c i="2" r="Q91"/>
  <c i="2" r="R91" s="1"/>
  <c i="2" r="A92"/>
  <c i="2" r="B92"/>
  <c i="2" r="C92"/>
  <c i="2" r="D92"/>
  <c i="2" r="E92"/>
  <c i="2" r="F92"/>
  <c i="2" r="H92"/>
  <c i="2" r="I92"/>
  <c i="2" r="J92"/>
  <c i="2" r="N92" s="1"/>
  <c i="2" r="K92"/>
  <c i="2" r="L92"/>
  <c i="2" r="Q92"/>
  <c i="2" r="R92"/>
  <c i="2" r="A93"/>
  <c i="2" r="B93"/>
  <c i="2" r="C93"/>
  <c i="2" r="D93"/>
  <c i="2" r="E93"/>
  <c i="2" r="F93"/>
  <c i="2" r="H93"/>
  <c i="2" r="I93"/>
  <c i="2" r="J93"/>
  <c i="2" r="K93"/>
  <c i="2" r="N93" s="1"/>
  <c i="2" r="L93"/>
  <c i="2" r="Q93"/>
  <c i="2" r="R93"/>
  <c i="2" r="A94"/>
  <c i="2" r="B94"/>
  <c i="2" r="C94"/>
  <c i="2" r="D94"/>
  <c i="2" r="E94"/>
  <c i="2" r="F94"/>
  <c i="2" r="H94"/>
  <c i="2" r="I94"/>
  <c i="2" r="N94" s="1"/>
  <c i="2" r="J94"/>
  <c i="2" r="K94"/>
  <c i="2" r="L94"/>
  <c i="2" r="Q94"/>
  <c i="2" r="R94" s="1"/>
  <c i="2" r="A95"/>
  <c i="2" r="B95"/>
  <c i="2" r="C95"/>
  <c i="2" r="D95"/>
  <c i="2" r="E95"/>
  <c i="2" r="F95"/>
  <c i="2" r="H95"/>
  <c i="2" r="I95"/>
  <c i="2" r="J95"/>
  <c i="2" r="K95"/>
  <c i="2" r="L95"/>
  <c i="2" r="N95"/>
  <c i="2" r="Q95"/>
  <c i="2" r="R95" s="1"/>
  <c i="2" r="A96"/>
  <c i="2" r="B96"/>
  <c i="2" r="C96"/>
  <c i="2" r="D96"/>
  <c i="2" r="E96"/>
  <c i="2" r="F96"/>
  <c i="2" r="H96"/>
  <c i="2" r="I96"/>
  <c i="2" r="N96" s="1"/>
  <c i="2" r="J96"/>
  <c i="2" r="K96"/>
  <c i="2" r="L96"/>
  <c i="2" r="Q96"/>
  <c i="2" r="R96"/>
  <c i="2" r="A97"/>
  <c i="2" r="B97"/>
  <c i="2" r="C97"/>
  <c i="2" r="D97"/>
  <c i="2" r="E97"/>
  <c i="2" r="F97"/>
  <c i="2" r="H97"/>
  <c i="2" r="I97"/>
  <c i="2" r="N97" s="1"/>
  <c i="2" r="J97"/>
  <c i="2" r="K97"/>
  <c i="2" r="L97"/>
  <c i="2" r="Q97"/>
  <c i="2" r="R97" s="1"/>
  <c i="2" r="A98"/>
  <c i="2" r="B98"/>
  <c i="2" r="C98"/>
  <c i="2" r="D98"/>
  <c i="2" r="E98"/>
  <c i="2" r="F98"/>
  <c i="2" r="H98"/>
  <c i="2" r="R98" s="1"/>
  <c i="2" r="I98"/>
  <c i="2" r="J98"/>
  <c i="2" r="N98" s="1"/>
  <c i="2" r="K98"/>
  <c i="2" r="L98"/>
  <c i="2" r="Q98"/>
  <c i="2" r="A99"/>
  <c i="2" r="B99"/>
  <c i="2" r="C99"/>
  <c i="2" r="D99"/>
  <c i="2" r="E99"/>
  <c i="2" r="F99"/>
  <c i="2" r="H99"/>
  <c i="2" r="I99"/>
  <c i="2" r="N99" s="1"/>
  <c i="2" r="J99"/>
  <c i="2" r="K99"/>
  <c i="2" r="L99"/>
  <c i="2" r="Q99"/>
  <c i="2" r="R99" s="1"/>
  <c i="2" r="A100"/>
  <c i="2" r="B100"/>
  <c i="2" r="C100"/>
  <c i="2" r="D100"/>
  <c i="2" r="E100"/>
  <c i="2" r="F100"/>
  <c i="2" r="H100"/>
  <c i="2" r="R100" s="1"/>
  <c i="2" r="I100"/>
  <c i="2" r="J100"/>
  <c i="2" r="N100" s="1"/>
  <c i="2" r="K100"/>
  <c i="2" r="L100"/>
  <c i="2" r="Q100"/>
  <c i="2" r="A101"/>
  <c i="2" r="B101"/>
  <c i="2" r="C101"/>
  <c i="2" r="D101"/>
  <c i="2" r="E101"/>
  <c i="2" r="F101"/>
  <c i="2" r="H101"/>
  <c i="2" r="I101"/>
  <c i="2" r="J101"/>
  <c i="2" r="K101"/>
  <c i="2" r="N101" s="1"/>
  <c i="2" r="L101"/>
  <c i="2" r="Q101"/>
  <c i="2" r="R101"/>
  <c i="2" r="A102"/>
  <c i="2" r="B102"/>
  <c i="2" r="C102"/>
  <c i="2" r="D102"/>
  <c i="2" r="E102"/>
  <c i="2" r="F102"/>
  <c i="2" r="H102"/>
  <c i="2" r="I102"/>
  <c i="2" r="N102" s="1"/>
  <c i="2" r="J102"/>
  <c i="2" r="K102"/>
  <c i="2" r="L102"/>
  <c i="2" r="Q102"/>
  <c i="2" r="R102" s="1"/>
  <c i="2" l="1" r="Q2"/>
  <c i="2" r="L2"/>
  <c i="2" r="K2"/>
  <c i="2" r="J2"/>
  <c i="2" r="I2"/>
  <c i="2" r="H2"/>
  <c i="2" r="D2"/>
  <c i="2" r="E2"/>
  <c i="2" r="F2"/>
  <c i="2" r="O2"/>
  <c i="2" r="C2"/>
  <c i="2" r="B2"/>
  <c i="2" l="1" r="N2"/>
  <c i="2" r="A2"/>
  <c i="2" l="1" r="F1"/>
  <c i="2" r="E1"/>
  <c i="2" r="D1"/>
  <c i="2" r="A1"/>
  <c i="2" r="C1"/>
  <c i="2" l="1" r="R2"/>
</calcChain>
</file>

<file path=xl/sharedStrings.xml><?xml version="1.0" encoding="utf-8"?>
<sst xmlns="http://schemas.openxmlformats.org/spreadsheetml/2006/main" count="29084" uniqueCount="4645">
  <si>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</si>
  <si>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</si>
  <si>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</si>
  <si>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</si>
  <si>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</si>
  <si>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</si>
  <si>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</si>
  <si>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</si>
  <si>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</si>
  <si>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</si>
  <si>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</si>
  <si>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</si>
  <si>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</si>
  <si>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</si>
  <si>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</si>
  <si>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</si>
  <si>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</si>
  <si>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</si>
  <si>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</si>
  <si>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</si>
  <si>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</si>
  <si>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</si>
  <si>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</si>
  <si>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</si>
  <si>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</si>
  <si>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</si>
  <si>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</si>
  <si>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</si>
  <si>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</si>
  <si>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</si>
  <si>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</si>
  <si>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</si>
  <si>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</si>
  <si>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</si>
  <si>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</si>
  <si>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</si>
  <si>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</si>
  <si>
    <t>2018/09/05 14:54:17</t>
  </si>
  <si>
    <t>peer0.org1.ldegilde.com</t>
  </si>
  <si>
    <t>put</t>
  </si>
  <si>
    <t>231426849-eigen_risico</t>
  </si>
  <si>
    <t>385</t>
  </si>
  <si>
    <t>1536152055156</t>
  </si>
  <si>
    <t>1536152055355</t>
  </si>
  <si>
    <t>1536152056047</t>
  </si>
  <si>
    <t>1536152056049</t>
  </si>
  <si>
    <t/>
  </si>
  <si>
    <t>1536152057052</t>
  </si>
  <si>
    <t>260601421-attribute_1</t>
  </si>
  <si>
    <t>821.0</t>
  </si>
  <si>
    <t>1536152055959</t>
  </si>
  <si>
    <t>1536152056155</t>
  </si>
  <si>
    <t>1536152056845</t>
  </si>
  <si>
    <t>1536152056846</t>
  </si>
  <si>
    <t>1536152057053</t>
  </si>
  <si>
    <t>263880308-attribute_2</t>
  </si>
  <si>
    <t>1000.0</t>
  </si>
  <si>
    <t>1536152053757</t>
  </si>
  <si>
    <t>1536152054206</t>
  </si>
  <si>
    <t>1536152054796</t>
  </si>
  <si>
    <t>1536152054798</t>
  </si>
  <si>
    <t>1536152057050</t>
  </si>
  <si>
    <t>231426849-attribute_3</t>
  </si>
  <si>
    <t>308.0</t>
  </si>
  <si>
    <t>1536152054777</t>
  </si>
  <si>
    <t>1536152054969</t>
  </si>
  <si>
    <t>1536152055664</t>
  </si>
  <si>
    <t>1536152055665</t>
  </si>
  <si>
    <t>1536152057051</t>
  </si>
  <si>
    <t>231426849-attribute_2</t>
  </si>
  <si>
    <t>327.0</t>
  </si>
  <si>
    <t>1536152053763</t>
  </si>
  <si>
    <t>1536152054111</t>
  </si>
  <si>
    <t>1536152054791</t>
  </si>
  <si>
    <t>1536152054797</t>
  </si>
  <si>
    <t>1536152057049</t>
  </si>
  <si>
    <t>263880308-eigen_risico</t>
  </si>
  <si>
    <t>1536152053754</t>
  </si>
  <si>
    <t>1536152054072</t>
  </si>
  <si>
    <t>1536152054736</t>
  </si>
  <si>
    <t>263880308-attribute_5</t>
  </si>
  <si>
    <t>563.0</t>
  </si>
  <si>
    <t>1536152054209</t>
  </si>
  <si>
    <t>1536152054799</t>
  </si>
  <si>
    <t>263880308-attribute_3</t>
  </si>
  <si>
    <t>798.0</t>
  </si>
  <si>
    <t>1536152054107</t>
  </si>
  <si>
    <t>1536152054781</t>
  </si>
  <si>
    <t>1536152057048</t>
  </si>
  <si>
    <t>231426849-attribute_5</t>
  </si>
  <si>
    <t>369.0</t>
  </si>
  <si>
    <t>1536152055542</t>
  </si>
  <si>
    <t>1536152055769</t>
  </si>
  <si>
    <t>1536152056435</t>
  </si>
  <si>
    <t>1536152056437</t>
  </si>
  <si>
    <t>263880308-attribute_4</t>
  </si>
  <si>
    <t>977.0</t>
  </si>
  <si>
    <t>1536152054783</t>
  </si>
  <si>
    <t>1536152054792</t>
  </si>
  <si>
    <t>231426849-attribute_1</t>
  </si>
  <si>
    <t>333.0</t>
  </si>
  <si>
    <t>1536152053762</t>
  </si>
  <si>
    <t>1536152054212</t>
  </si>
  <si>
    <t>2018/09/05 14:54:19</t>
  </si>
  <si>
    <t>260601421-eigen_risico</t>
  </si>
  <si>
    <t>1536152056349</t>
  </si>
  <si>
    <t>1536152056544</t>
  </si>
  <si>
    <t>1536152057239</t>
  </si>
  <si>
    <t>1536152057240</t>
  </si>
  <si>
    <t>1536152059220</t>
  </si>
  <si>
    <t>260601421-attribute_3</t>
  </si>
  <si>
    <t>797.0</t>
  </si>
  <si>
    <t>1536152056734</t>
  </si>
  <si>
    <t>1536152056925</t>
  </si>
  <si>
    <t>1536152057617</t>
  </si>
  <si>
    <t>277591169-attribute_2</t>
  </si>
  <si>
    <t>140.0</t>
  </si>
  <si>
    <t>1536152057160</t>
  </si>
  <si>
    <t>1536152057404</t>
  </si>
  <si>
    <t>1536152058081</t>
  </si>
  <si>
    <t>1536152058087</t>
  </si>
  <si>
    <t>1536152059221</t>
  </si>
  <si>
    <t>260601421-attribute_5</t>
  </si>
  <si>
    <t>371.0</t>
  </si>
  <si>
    <t>1536152057157</t>
  </si>
  <si>
    <t>1536152057588</t>
  </si>
  <si>
    <t>1536152058103</t>
  </si>
  <si>
    <t>1536152058104</t>
  </si>
  <si>
    <t>1536152059248</t>
  </si>
  <si>
    <t>274645118-eigen_risico</t>
  </si>
  <si>
    <t>1536152057422</t>
  </si>
  <si>
    <t>1536152058067</t>
  </si>
  <si>
    <t>1536152058079</t>
  </si>
  <si>
    <t>1536152059243</t>
  </si>
  <si>
    <t>277591169-attribute_3</t>
  </si>
  <si>
    <t>746.0</t>
  </si>
  <si>
    <t>1536152057165</t>
  </si>
  <si>
    <t>1536152057577</t>
  </si>
  <si>
    <t>1536152058085</t>
  </si>
  <si>
    <t>1536152058088</t>
  </si>
  <si>
    <t>277591169-attribute_5</t>
  </si>
  <si>
    <t>320.0</t>
  </si>
  <si>
    <t>1536152057780</t>
  </si>
  <si>
    <t>1536152057973</t>
  </si>
  <si>
    <t>1536152058663</t>
  </si>
  <si>
    <t>274645118-attribute_4</t>
  </si>
  <si>
    <t>819.0</t>
  </si>
  <si>
    <t>1536152057584</t>
  </si>
  <si>
    <t>1536152058097</t>
  </si>
  <si>
    <t>1536152058100</t>
  </si>
  <si>
    <t>1536152059245</t>
  </si>
  <si>
    <t>274645118-attribute_5</t>
  </si>
  <si>
    <t>1536152057158</t>
  </si>
  <si>
    <t>1536152057580</t>
  </si>
  <si>
    <t>1536152058098</t>
  </si>
  <si>
    <t>1536152058101</t>
  </si>
  <si>
    <t>277591169-attribute_1</t>
  </si>
  <si>
    <t>548.0</t>
  </si>
  <si>
    <t>1536152057159</t>
  </si>
  <si>
    <t>1536152057402</t>
  </si>
  <si>
    <t>1536152058080</t>
  </si>
  <si>
    <t>1536152059242</t>
  </si>
  <si>
    <t>274645118-attribute_3</t>
  </si>
  <si>
    <t>688.0</t>
  </si>
  <si>
    <t>1536152057571</t>
  </si>
  <si>
    <t>1536152058094</t>
  </si>
  <si>
    <t>1536152059244</t>
  </si>
  <si>
    <t>236173496-eigen_risico</t>
  </si>
  <si>
    <t>1536152058162</t>
  </si>
  <si>
    <t>1536152058360</t>
  </si>
  <si>
    <t>1536152059048</t>
  </si>
  <si>
    <t>1536152059049</t>
  </si>
  <si>
    <t>1536152059257</t>
  </si>
  <si>
    <t>274645118-attribute_2</t>
  </si>
  <si>
    <t>639.0</t>
  </si>
  <si>
    <t>1536152057575</t>
  </si>
  <si>
    <t>1536152058096</t>
  </si>
  <si>
    <t>277591169-eigen_risico</t>
  </si>
  <si>
    <t>1536152057166</t>
  </si>
  <si>
    <t>1536152057517</t>
  </si>
  <si>
    <t>1536152058092</t>
  </si>
  <si>
    <t>260601421-attribute_4</t>
  </si>
  <si>
    <t>88.0</t>
  </si>
  <si>
    <t>1536152057424</t>
  </si>
  <si>
    <t>1536152058082</t>
  </si>
  <si>
    <t>1536152058093</t>
  </si>
  <si>
    <t>2018/09/05 14:54:21</t>
  </si>
  <si>
    <t>236173496-attribute_2</t>
  </si>
  <si>
    <t>332.0</t>
  </si>
  <si>
    <t>1536152058545</t>
  </si>
  <si>
    <t>1536152058753</t>
  </si>
  <si>
    <t>1536152059440</t>
  </si>
  <si>
    <t>1536152059441</t>
  </si>
  <si>
    <t>1536152061609</t>
  </si>
  <si>
    <t>236173496-attribute_3</t>
  </si>
  <si>
    <t>401.0</t>
  </si>
  <si>
    <t>1536152058946</t>
  </si>
  <si>
    <t>1536152059140</t>
  </si>
  <si>
    <t>1536152059836</t>
  </si>
  <si>
    <t>1536152059837</t>
  </si>
  <si>
    <t>219132589-attribute_2</t>
  </si>
  <si>
    <t>356.0</t>
  </si>
  <si>
    <t>1536152059491</t>
  </si>
  <si>
    <t>1536152060178</t>
  </si>
  <si>
    <t>1536152060181</t>
  </si>
  <si>
    <t>219132589-attribute_5</t>
  </si>
  <si>
    <t>519.0</t>
  </si>
  <si>
    <t>1536152059250</t>
  </si>
  <si>
    <t>1536152059495</t>
  </si>
  <si>
    <t>1536152061610</t>
  </si>
  <si>
    <t>219132589-eigen_risico</t>
  </si>
  <si>
    <t>1536152059504</t>
  </si>
  <si>
    <t>1536152060166</t>
  </si>
  <si>
    <t>1536152060169</t>
  </si>
  <si>
    <t>1536152061611</t>
  </si>
  <si>
    <t>249289724-attribute_3</t>
  </si>
  <si>
    <t>121.0</t>
  </si>
  <si>
    <t>1536152059254</t>
  </si>
  <si>
    <t>1536152059602</t>
  </si>
  <si>
    <t>1536152060179</t>
  </si>
  <si>
    <t>294607565-attribute_1</t>
  </si>
  <si>
    <t>873.0</t>
  </si>
  <si>
    <t>1536152059259</t>
  </si>
  <si>
    <t>249289724-attribute_4</t>
  </si>
  <si>
    <t>612.0</t>
  </si>
  <si>
    <t>1536152059256</t>
  </si>
  <si>
    <t>1536152059657</t>
  </si>
  <si>
    <t>1536152061612</t>
  </si>
  <si>
    <t>249289724-attribute_5</t>
  </si>
  <si>
    <t>158.0</t>
  </si>
  <si>
    <t>1536152059258</t>
  </si>
  <si>
    <t>1536152059669</t>
  </si>
  <si>
    <t>219132589-attribute_3</t>
  </si>
  <si>
    <t>1536152059668</t>
  </si>
  <si>
    <t>1536152061613</t>
  </si>
  <si>
    <t>294607565-attribute_2</t>
  </si>
  <si>
    <t>592.0</t>
  </si>
  <si>
    <t>1536152059676</t>
  </si>
  <si>
    <t>1536152061615</t>
  </si>
  <si>
    <t>294607565-eigen_risico</t>
  </si>
  <si>
    <t>1536152060277</t>
  </si>
  <si>
    <t>1536152060473</t>
  </si>
  <si>
    <t>1536152061163</t>
  </si>
  <si>
    <t>1536152061164</t>
  </si>
  <si>
    <t>219132589-attribute_4</t>
  </si>
  <si>
    <t>220.0</t>
  </si>
  <si>
    <t>1536152059249</t>
  </si>
  <si>
    <t>1536152059492</t>
  </si>
  <si>
    <t>1536152060167</t>
  </si>
  <si>
    <t>1536152061618</t>
  </si>
  <si>
    <t>249289724-attribute_1</t>
  </si>
  <si>
    <t>864.0</t>
  </si>
  <si>
    <t>1536152059653</t>
  </si>
  <si>
    <t>249289724-eigen_risico</t>
  </si>
  <si>
    <t>1536152059252</t>
  </si>
  <si>
    <t>1536152059663</t>
  </si>
  <si>
    <t>294607565-attribute_3</t>
  </si>
  <si>
    <t>770.0</t>
  </si>
  <si>
    <t>1536152059260</t>
  </si>
  <si>
    <t>1536152059696</t>
  </si>
  <si>
    <t>236173496-attribute_5</t>
  </si>
  <si>
    <t>712.0</t>
  </si>
  <si>
    <t>1536152059693</t>
  </si>
  <si>
    <t>1536152061619</t>
  </si>
  <si>
    <t>236173496-attribute_4</t>
  </si>
  <si>
    <t>840.0</t>
  </si>
  <si>
    <t>1536152059684</t>
  </si>
  <si>
    <t>294607565-attribute_4</t>
  </si>
  <si>
    <t>412.0</t>
  </si>
  <si>
    <t>1536152059886</t>
  </si>
  <si>
    <t>1536152060087</t>
  </si>
  <si>
    <t>1536152060779</t>
  </si>
  <si>
    <t>1536152060780</t>
  </si>
  <si>
    <t>2018/09/05 14:54:23</t>
  </si>
  <si>
    <t>212440818-eigen_risico</t>
  </si>
  <si>
    <t>1536152060669</t>
  </si>
  <si>
    <t>1536152060862</t>
  </si>
  <si>
    <t>1536152061559</t>
  </si>
  <si>
    <t>1536152061560</t>
  </si>
  <si>
    <t>1536152063655</t>
  </si>
  <si>
    <t>212440818-attribute_2</t>
  </si>
  <si>
    <t>148.0</t>
  </si>
  <si>
    <t>1536152061054</t>
  </si>
  <si>
    <t>1536152061245</t>
  </si>
  <si>
    <t>1536152061942</t>
  </si>
  <si>
    <t>1536152061943</t>
  </si>
  <si>
    <t>1536152063656</t>
  </si>
  <si>
    <t>212440818-attribute_3</t>
  </si>
  <si>
    <t>636.0</t>
  </si>
  <si>
    <t>1536152061432</t>
  </si>
  <si>
    <t>1536152061628</t>
  </si>
  <si>
    <t>1536152062320</t>
  </si>
  <si>
    <t>1536152062321</t>
  </si>
  <si>
    <t>212440818-attribute_4</t>
  </si>
  <si>
    <t>49.0</t>
  </si>
  <si>
    <t>1536152061812</t>
  </si>
  <si>
    <t>1536152062500</t>
  </si>
  <si>
    <t>1536152062501</t>
  </si>
  <si>
    <t>212440818-attribute_5</t>
  </si>
  <si>
    <t>110.0</t>
  </si>
  <si>
    <t>1536152061811</t>
  </si>
  <si>
    <t>1536152062502</t>
  </si>
  <si>
    <t>2018/09/05 14:54:33</t>
  </si>
  <si>
    <t>pmt-chaincode</t>
  </si>
  <si>
    <t>72.0</t>
  </si>
  <si>
    <t>1536152070159</t>
  </si>
  <si>
    <t>1536152070385</t>
  </si>
  <si>
    <t>1536152071066</t>
  </si>
  <si>
    <t>1536152071078</t>
  </si>
  <si>
    <t>1536152071075</t>
  </si>
  <si>
    <t>1536152071077</t>
  </si>
  <si>
    <t>1536152073436</t>
  </si>
  <si>
    <t>71.0</t>
  </si>
  <si>
    <t>1536152070392</t>
  </si>
  <si>
    <t>1536152071082</t>
  </si>
  <si>
    <t>1536152071072</t>
  </si>
  <si>
    <t>1536152071081</t>
  </si>
  <si>
    <t>147.0</t>
  </si>
  <si>
    <t>1536152070157</t>
  </si>
  <si>
    <t>1536152070401</t>
  </si>
  <si>
    <t>1536152071067</t>
  </si>
  <si>
    <t>1536152071087</t>
  </si>
  <si>
    <t>1536152071085</t>
  </si>
  <si>
    <t>1536152073437</t>
  </si>
  <si>
    <t>263880308-attribute_1</t>
  </si>
  <si>
    <t>245.0</t>
  </si>
  <si>
    <t>1536152070402</t>
  </si>
  <si>
    <t>1536152071095</t>
  </si>
  <si>
    <t>1536152071096</t>
  </si>
  <si>
    <t>1536152071094</t>
  </si>
  <si>
    <t>1536152070576</t>
  </si>
  <si>
    <t>1536152070778</t>
  </si>
  <si>
    <t>1536152071463</t>
  </si>
  <si>
    <t>1536152071472</t>
  </si>
  <si>
    <t>1536152071466</t>
  </si>
  <si>
    <t>1536152071471</t>
  </si>
  <si>
    <t>1536152073441</t>
  </si>
  <si>
    <t>231426849-attribute_4</t>
  </si>
  <si>
    <t>866.0</t>
  </si>
  <si>
    <t>1536152070579</t>
  </si>
  <si>
    <t>1536152070787</t>
  </si>
  <si>
    <t>1536152071473</t>
  </si>
  <si>
    <t>1536152071468</t>
  </si>
  <si>
    <t>1536152073443</t>
  </si>
  <si>
    <t>1.0</t>
  </si>
  <si>
    <t>1536152070516</t>
  </si>
  <si>
    <t>1536152071074</t>
  </si>
  <si>
    <t>1536152071092</t>
  </si>
  <si>
    <t>1536152070594</t>
  </si>
  <si>
    <t>1536152070804</t>
  </si>
  <si>
    <t>1536152071492</t>
  </si>
  <si>
    <t>1536152071498</t>
  </si>
  <si>
    <t>1536152071493</t>
  </si>
  <si>
    <t>1536152071495</t>
  </si>
  <si>
    <t>1536152073448</t>
  </si>
  <si>
    <t>1536152071065</t>
  </si>
  <si>
    <t>1536152071071</t>
  </si>
  <si>
    <t>1536152070550</t>
  </si>
  <si>
    <t>1536152071098</t>
  </si>
  <si>
    <t>1536152071099</t>
  </si>
  <si>
    <t>1536152073450</t>
  </si>
  <si>
    <t>1536152070989</t>
  </si>
  <si>
    <t>1536152071217</t>
  </si>
  <si>
    <t>1536152071874</t>
  </si>
  <si>
    <t>1536152071914</t>
  </si>
  <si>
    <t>1536152071893</t>
  </si>
  <si>
    <t>1536152071913</t>
  </si>
  <si>
    <t>1536152073452</t>
  </si>
  <si>
    <t>260601421-attribute_2</t>
  </si>
  <si>
    <t>626.0</t>
  </si>
  <si>
    <t>1536152070712</t>
  </si>
  <si>
    <t>1536152070905</t>
  </si>
  <si>
    <t>1536152071596</t>
  </si>
  <si>
    <t>1536152071601</t>
  </si>
  <si>
    <t>1536152071597</t>
  </si>
  <si>
    <t>1536152071600</t>
  </si>
  <si>
    <t>1536152073454</t>
  </si>
  <si>
    <t>274645118-attribute_1</t>
  </si>
  <si>
    <t>910.0</t>
  </si>
  <si>
    <t>1536152070974</t>
  </si>
  <si>
    <t>1536152071198</t>
  </si>
  <si>
    <t>1536152071859</t>
  </si>
  <si>
    <t>1536152071894</t>
  </si>
  <si>
    <t>1536152071880</t>
  </si>
  <si>
    <t>1536152073455</t>
  </si>
  <si>
    <t>1536152071760</t>
  </si>
  <si>
    <t>1536152071950</t>
  </si>
  <si>
    <t>1536152072642</t>
  </si>
  <si>
    <t>1536152072645</t>
  </si>
  <si>
    <t>1536152072646</t>
  </si>
  <si>
    <t>1536152072643</t>
  </si>
  <si>
    <t>1536152073456</t>
  </si>
  <si>
    <t>1536152070591</t>
  </si>
  <si>
    <t>1536152070796</t>
  </si>
  <si>
    <t>1536152071477</t>
  </si>
  <si>
    <t>1536152071483</t>
  </si>
  <si>
    <t>1536152071479</t>
  </si>
  <si>
    <t>1536152071481</t>
  </si>
  <si>
    <t>66.0</t>
  </si>
  <si>
    <t>1536152071100</t>
  </si>
  <si>
    <t>1536152071315</t>
  </si>
  <si>
    <t>1536152071985</t>
  </si>
  <si>
    <t>1536152072007</t>
  </si>
  <si>
    <t>1536152072000</t>
  </si>
  <si>
    <t>1536152072004</t>
  </si>
  <si>
    <t>1536152071111</t>
  </si>
  <si>
    <t>1536152071319</t>
  </si>
  <si>
    <t>1536152072005</t>
  </si>
  <si>
    <t>1536152072014</t>
  </si>
  <si>
    <t>1536152072006</t>
  </si>
  <si>
    <t>1536152072012</t>
  </si>
  <si>
    <t>277591169-attribute_4</t>
  </si>
  <si>
    <t>860.0</t>
  </si>
  <si>
    <t>1536152072143</t>
  </si>
  <si>
    <t>1536152072355</t>
  </si>
  <si>
    <t>1536152073033</t>
  </si>
  <si>
    <t>1536152073034</t>
  </si>
  <si>
    <t>1536152073046</t>
  </si>
  <si>
    <t>1536152073047</t>
  </si>
  <si>
    <t>1536152073043</t>
  </si>
  <si>
    <t>1536152073045</t>
  </si>
  <si>
    <t>1536152073460</t>
  </si>
  <si>
    <t>646.0</t>
  </si>
  <si>
    <t>1536152071376</t>
  </si>
  <si>
    <t>1536152071570</t>
  </si>
  <si>
    <t>1536152072261</t>
  </si>
  <si>
    <t>1536152072265</t>
  </si>
  <si>
    <t>1536152072262</t>
  </si>
  <si>
    <t>1536152072264</t>
  </si>
  <si>
    <t>209.0</t>
  </si>
  <si>
    <t>1536152070971</t>
  </si>
  <si>
    <t>1536152071188</t>
  </si>
  <si>
    <t>1536152071856</t>
  </si>
  <si>
    <t>1536152071881</t>
  </si>
  <si>
    <t>1536152071883</t>
  </si>
  <si>
    <t>1536152071858</t>
  </si>
  <si>
    <t>1536152071861</t>
  </si>
  <si>
    <t>791.0</t>
  </si>
  <si>
    <t>1536152070982</t>
  </si>
  <si>
    <t>1536152071212</t>
  </si>
  <si>
    <t>1536152071869</t>
  </si>
  <si>
    <t>1536152071909</t>
  </si>
  <si>
    <t>1536152071910</t>
  </si>
  <si>
    <t>1536152071892</t>
  </si>
  <si>
    <t>1536152071908</t>
  </si>
  <si>
    <t>1536152073465</t>
  </si>
  <si>
    <t>236.0</t>
  </si>
  <si>
    <t>1536152071090</t>
  </si>
  <si>
    <t>1536152071289</t>
  </si>
  <si>
    <t>1536152071973</t>
  </si>
  <si>
    <t>1536152071974</t>
  </si>
  <si>
    <t>1536152071978</t>
  </si>
  <si>
    <t>1536152071975</t>
  </si>
  <si>
    <t>1536152071976</t>
  </si>
  <si>
    <t>1536152073466</t>
  </si>
  <si>
    <t>569.0</t>
  </si>
  <si>
    <t>1536152070736</t>
  </si>
  <si>
    <t>1536152070925</t>
  </si>
  <si>
    <t>1536152071619</t>
  </si>
  <si>
    <t>1536152071622</t>
  </si>
  <si>
    <t>1536152071620</t>
  </si>
  <si>
    <t>1536152070715</t>
  </si>
  <si>
    <t>1536152070912</t>
  </si>
  <si>
    <t>1536152071605</t>
  </si>
  <si>
    <t>1536152071603</t>
  </si>
  <si>
    <t>2018/09/05 14:54:35</t>
  </si>
  <si>
    <t>1536152072552</t>
  </si>
  <si>
    <t>1536152072763</t>
  </si>
  <si>
    <t>1536152073438</t>
  </si>
  <si>
    <t>1536152073445</t>
  </si>
  <si>
    <t>1536152073451</t>
  </si>
  <si>
    <t>1536152075827</t>
  </si>
  <si>
    <t>1536152073442</t>
  </si>
  <si>
    <t>1536152073673</t>
  </si>
  <si>
    <t>1536152074330</t>
  </si>
  <si>
    <t>1536152074331</t>
  </si>
  <si>
    <t>1536152074353</t>
  </si>
  <si>
    <t>1536152074336</t>
  </si>
  <si>
    <t>1536152074352</t>
  </si>
  <si>
    <t>1536152075828</t>
  </si>
  <si>
    <t>73.0</t>
  </si>
  <si>
    <t>1536152073336</t>
  </si>
  <si>
    <t>1536152073543</t>
  </si>
  <si>
    <t>1536152074230</t>
  </si>
  <si>
    <t>1536152074237</t>
  </si>
  <si>
    <t>1536152074238</t>
  </si>
  <si>
    <t>1536152074232</t>
  </si>
  <si>
    <t>1536152074236</t>
  </si>
  <si>
    <t>236173496-attribute_1</t>
  </si>
  <si>
    <t>261.0</t>
  </si>
  <si>
    <t>1536152072949</t>
  </si>
  <si>
    <t>1536152073140</t>
  </si>
  <si>
    <t>1536152073831</t>
  </si>
  <si>
    <t>1536152073832</t>
  </si>
  <si>
    <t>1536152073835</t>
  </si>
  <si>
    <t>1536152073833</t>
  </si>
  <si>
    <t>1536152073834</t>
  </si>
  <si>
    <t>219132589-attribute_1</t>
  </si>
  <si>
    <t>508.0</t>
  </si>
  <si>
    <t>1536152073674</t>
  </si>
  <si>
    <t>1536152074324</t>
  </si>
  <si>
    <t>1536152074325</t>
  </si>
  <si>
    <t>1536152074354</t>
  </si>
  <si>
    <t>1536152074355</t>
  </si>
  <si>
    <t>1536152074337</t>
  </si>
  <si>
    <t>1536152074321</t>
  </si>
  <si>
    <t>1536152074359</t>
  </si>
  <si>
    <t>1536152074356</t>
  </si>
  <si>
    <t>724.0</t>
  </si>
  <si>
    <t>1536152073449</t>
  </si>
  <si>
    <t>1536152073691</t>
  </si>
  <si>
    <t>1536152074332</t>
  </si>
  <si>
    <t>1536152074360</t>
  </si>
  <si>
    <t>1536152074351</t>
  </si>
  <si>
    <t>1536152074358</t>
  </si>
  <si>
    <t>1536152075829</t>
  </si>
  <si>
    <t>1536152073720</t>
  </si>
  <si>
    <t>1536152074329</t>
  </si>
  <si>
    <t>1536152074361</t>
  </si>
  <si>
    <t>1536152073714</t>
  </si>
  <si>
    <t>1536152074342</t>
  </si>
  <si>
    <t>413.0</t>
  </si>
  <si>
    <t>1536152073719</t>
  </si>
  <si>
    <t>1536152074334</t>
  </si>
  <si>
    <t>1536152074350</t>
  </si>
  <si>
    <t>845.0</t>
  </si>
  <si>
    <t>1536152073838</t>
  </si>
  <si>
    <t>1536152074374</t>
  </si>
  <si>
    <t>1536152074393</t>
  </si>
  <si>
    <t>1536152074388</t>
  </si>
  <si>
    <t>1536152074390</t>
  </si>
  <si>
    <t>1536152075830</t>
  </si>
  <si>
    <t>1536152073461</t>
  </si>
  <si>
    <t>1536152073840</t>
  </si>
  <si>
    <t>1536152074375</t>
  </si>
  <si>
    <t>1536152074515</t>
  </si>
  <si>
    <t>1536152074389</t>
  </si>
  <si>
    <t>1536152074514</t>
  </si>
  <si>
    <t>1536152073457</t>
  </si>
  <si>
    <t>1536152074526</t>
  </si>
  <si>
    <t>1536152074394</t>
  </si>
  <si>
    <t>1536152074525</t>
  </si>
  <si>
    <t>608.0</t>
  </si>
  <si>
    <t>1536152074376</t>
  </si>
  <si>
    <t>1536152074521</t>
  </si>
  <si>
    <t>1536152074395</t>
  </si>
  <si>
    <t>1536152074520</t>
  </si>
  <si>
    <t>1536152075831</t>
  </si>
  <si>
    <t>828.0</t>
  </si>
  <si>
    <t>1536152073464</t>
  </si>
  <si>
    <t>1536152073847</t>
  </si>
  <si>
    <t>1536152074405</t>
  </si>
  <si>
    <t>1536152074527</t>
  </si>
  <si>
    <t>1536152074519</t>
  </si>
  <si>
    <t>1536152073865</t>
  </si>
  <si>
    <t>1536152074551</t>
  </si>
  <si>
    <t>1536152074552</t>
  </si>
  <si>
    <t>1536152074549</t>
  </si>
  <si>
    <t>763.0</t>
  </si>
  <si>
    <t>1536152073864</t>
  </si>
  <si>
    <t>1536152074403</t>
  </si>
  <si>
    <t>1536152074404</t>
  </si>
  <si>
    <t>1536152074548</t>
  </si>
  <si>
    <t>1536152073869</t>
  </si>
  <si>
    <t>1536152074392</t>
  </si>
  <si>
    <t>1536152074550</t>
  </si>
  <si>
    <t>1536152075832</t>
  </si>
  <si>
    <t>1536152073871</t>
  </si>
  <si>
    <t>1536152074385</t>
  </si>
  <si>
    <t>1536152074560</t>
  </si>
  <si>
    <t>1536152074561</t>
  </si>
  <si>
    <t>1536152074557</t>
  </si>
  <si>
    <t>848.0</t>
  </si>
  <si>
    <t>1536152073872</t>
  </si>
  <si>
    <t>1536152074386</t>
  </si>
  <si>
    <t>1536152074401</t>
  </si>
  <si>
    <t>622.0</t>
  </si>
  <si>
    <t>1536152073885</t>
  </si>
  <si>
    <t>1536152074406</t>
  </si>
  <si>
    <t>1536152074564</t>
  </si>
  <si>
    <t>1536152074565</t>
  </si>
  <si>
    <t>1536152074563</t>
  </si>
  <si>
    <t>26.0</t>
  </si>
  <si>
    <t>1536152073886</t>
  </si>
  <si>
    <t>1536152074517</t>
  </si>
  <si>
    <t>1536152074556</t>
  </si>
  <si>
    <t>1536152075833</t>
  </si>
  <si>
    <t>249289724-attribute_2</t>
  </si>
  <si>
    <t>491.0</t>
  </si>
  <si>
    <t>1536152073889</t>
  </si>
  <si>
    <t>1536152074571</t>
  </si>
  <si>
    <t>1536152074530</t>
  </si>
  <si>
    <t>1536152074568</t>
  </si>
  <si>
    <t>294607565-attribute_5</t>
  </si>
  <si>
    <t>1536152073902</t>
  </si>
  <si>
    <t>1536152074567</t>
  </si>
  <si>
    <t>1536152073467</t>
  </si>
  <si>
    <t>1536152073939</t>
  </si>
  <si>
    <t>1536152074581</t>
  </si>
  <si>
    <t>1536152074582</t>
  </si>
  <si>
    <t>1536152074533</t>
  </si>
  <si>
    <t>1536152075834</t>
  </si>
  <si>
    <t>1536152073891</t>
  </si>
  <si>
    <t>1536152074383</t>
  </si>
  <si>
    <t>1536152074574</t>
  </si>
  <si>
    <t>1536152074575</t>
  </si>
  <si>
    <t>1536152074573</t>
  </si>
  <si>
    <t>2018/09/05 14:56:51</t>
  </si>
  <si>
    <t>get</t>
  </si>
  <si>
    <t>1536152209186</t>
  </si>
  <si>
    <t>1536152209392</t>
  </si>
  <si>
    <t>1536152210085</t>
  </si>
  <si>
    <t>1536152210086</t>
  </si>
  <si>
    <t>1536152210987</t>
  </si>
  <si>
    <t>1536152209583</t>
  </si>
  <si>
    <t>1536152209806</t>
  </si>
  <si>
    <t>1536152210476</t>
  </si>
  <si>
    <t>1536152210477</t>
  </si>
  <si>
    <t>1536152210988</t>
  </si>
  <si>
    <t>1536152208777</t>
  </si>
  <si>
    <t>1536152208996</t>
  </si>
  <si>
    <t>1536152209680</t>
  </si>
  <si>
    <t>1536152209682</t>
  </si>
  <si>
    <t>1536152207789</t>
  </si>
  <si>
    <t>1536152208087</t>
  </si>
  <si>
    <t>1536152208750</t>
  </si>
  <si>
    <t>1536152208754</t>
  </si>
  <si>
    <t>1536152210984</t>
  </si>
  <si>
    <t>1536152207787</t>
  </si>
  <si>
    <t>1536152210985</t>
  </si>
  <si>
    <t>1536152209999</t>
  </si>
  <si>
    <t>1536152210198</t>
  </si>
  <si>
    <t>1536152210886</t>
  </si>
  <si>
    <t>1536152210888</t>
  </si>
  <si>
    <t>1536152210989</t>
  </si>
  <si>
    <t>1536152207793</t>
  </si>
  <si>
    <t>1536152208202</t>
  </si>
  <si>
    <t>1536152208762</t>
  </si>
  <si>
    <t>1536152208763</t>
  </si>
  <si>
    <t>1536152210986</t>
  </si>
  <si>
    <t>1536152208203</t>
  </si>
  <si>
    <t>1536152208755</t>
  </si>
  <si>
    <t>1536152208758</t>
  </si>
  <si>
    <t>1536152208197</t>
  </si>
  <si>
    <t>1536152207784</t>
  </si>
  <si>
    <t>1536152208088</t>
  </si>
  <si>
    <t>1536152208732</t>
  </si>
  <si>
    <t>1536152208733</t>
  </si>
  <si>
    <t>1536152208746</t>
  </si>
  <si>
    <t>1536152208747</t>
  </si>
  <si>
    <t>2018/09/05 14:56:53</t>
  </si>
  <si>
    <t>1536152210390</t>
  </si>
  <si>
    <t>1536152210583</t>
  </si>
  <si>
    <t>1536152211276</t>
  </si>
  <si>
    <t>1536152211278</t>
  </si>
  <si>
    <t>1536152213225</t>
  </si>
  <si>
    <t>1536152210773</t>
  </si>
  <si>
    <t>1536152210976</t>
  </si>
  <si>
    <t>1536152211663</t>
  </si>
  <si>
    <t>1536152211666</t>
  </si>
  <si>
    <t>1536152213226</t>
  </si>
  <si>
    <t>1536152211117</t>
  </si>
  <si>
    <t>1536152211476</t>
  </si>
  <si>
    <t>1536152212016</t>
  </si>
  <si>
    <t>1536152212019</t>
  </si>
  <si>
    <t>1536152213230</t>
  </si>
  <si>
    <t>1536152211112</t>
  </si>
  <si>
    <t>1536152211331</t>
  </si>
  <si>
    <t>1536152212013</t>
  </si>
  <si>
    <t>1536152212015</t>
  </si>
  <si>
    <t>1536152213232</t>
  </si>
  <si>
    <t>1536152211111</t>
  </si>
  <si>
    <t>1536152211323</t>
  </si>
  <si>
    <t>1536152212005</t>
  </si>
  <si>
    <t>1536152211118</t>
  </si>
  <si>
    <t>1536152211334</t>
  </si>
  <si>
    <t>1536152212014</t>
  </si>
  <si>
    <t>1536152213235</t>
  </si>
  <si>
    <t>1536152211514</t>
  </si>
  <si>
    <t>1536152212020</t>
  </si>
  <si>
    <t>1536152212024</t>
  </si>
  <si>
    <t>1536152213238</t>
  </si>
  <si>
    <t>1536152211113</t>
  </si>
  <si>
    <t>1536152211515</t>
  </si>
  <si>
    <t>1536152212023</t>
  </si>
  <si>
    <t>1536152213239</t>
  </si>
  <si>
    <t>1536152211494</t>
  </si>
  <si>
    <t>1536152213242</t>
  </si>
  <si>
    <t>1536152211524</t>
  </si>
  <si>
    <t>1536152213248</t>
  </si>
  <si>
    <t>1536152211715</t>
  </si>
  <si>
    <t>1536152211955</t>
  </si>
  <si>
    <t>1536152212638</t>
  </si>
  <si>
    <t>1536152212640</t>
  </si>
  <si>
    <t>1536152213250</t>
  </si>
  <si>
    <t>1536152211332</t>
  </si>
  <si>
    <t>1536152212017</t>
  </si>
  <si>
    <t>1536152213256</t>
  </si>
  <si>
    <t>1536152211121</t>
  </si>
  <si>
    <t>1536152211501</t>
  </si>
  <si>
    <t>1536152212022</t>
  </si>
  <si>
    <t>1536152211124</t>
  </si>
  <si>
    <t>1536152211497</t>
  </si>
  <si>
    <t>1536152213258</t>
  </si>
  <si>
    <t>1536152212150</t>
  </si>
  <si>
    <t>1536152212343</t>
  </si>
  <si>
    <t>1536152213034</t>
  </si>
  <si>
    <t>1536152213035</t>
  </si>
  <si>
    <t>1536152213263</t>
  </si>
  <si>
    <t>2018/09/05 14:56:55</t>
  </si>
  <si>
    <t>1536152212922</t>
  </si>
  <si>
    <t>1536152213114</t>
  </si>
  <si>
    <t>1536152213809</t>
  </si>
  <si>
    <t>1536152213811</t>
  </si>
  <si>
    <t>1536152215869</t>
  </si>
  <si>
    <t>1536152212534</t>
  </si>
  <si>
    <t>1536152212733</t>
  </si>
  <si>
    <t>1536152213419</t>
  </si>
  <si>
    <t>1536152213421</t>
  </si>
  <si>
    <t>1536152213435</t>
  </si>
  <si>
    <t>1536152214117</t>
  </si>
  <si>
    <t>1536152214121</t>
  </si>
  <si>
    <t>1536152213234</t>
  </si>
  <si>
    <t>1536152213446</t>
  </si>
  <si>
    <t>1536152214123</t>
  </si>
  <si>
    <t>1536152214130</t>
  </si>
  <si>
    <t>1536152215870</t>
  </si>
  <si>
    <t>1536152213436</t>
  </si>
  <si>
    <t>1536152213441</t>
  </si>
  <si>
    <t>1536152214122</t>
  </si>
  <si>
    <t>1536152213579</t>
  </si>
  <si>
    <t>1536152214141</t>
  </si>
  <si>
    <t>1536152214152</t>
  </si>
  <si>
    <t>1536152215871</t>
  </si>
  <si>
    <t>1536152213578</t>
  </si>
  <si>
    <t>1536152214142</t>
  </si>
  <si>
    <t>1536152213604</t>
  </si>
  <si>
    <t>1536152215872</t>
  </si>
  <si>
    <t>1536152213259</t>
  </si>
  <si>
    <t>1536152213605</t>
  </si>
  <si>
    <t>1536152214158</t>
  </si>
  <si>
    <t>1536152213613</t>
  </si>
  <si>
    <t>1536152214143</t>
  </si>
  <si>
    <t>1536152214153</t>
  </si>
  <si>
    <t>1536152213616</t>
  </si>
  <si>
    <t>1536152214155</t>
  </si>
  <si>
    <t>1536152215873</t>
  </si>
  <si>
    <t>1536152213249</t>
  </si>
  <si>
    <t>1536152213627</t>
  </si>
  <si>
    <t>1536152215874</t>
  </si>
  <si>
    <t>1536152213257</t>
  </si>
  <si>
    <t>1536152213623</t>
  </si>
  <si>
    <t>1536152214159</t>
  </si>
  <si>
    <t>1536152213264</t>
  </si>
  <si>
    <t>1536152213635</t>
  </si>
  <si>
    <t>1536152214160</t>
  </si>
  <si>
    <t>1536152215875</t>
  </si>
  <si>
    <t>1536152213236</t>
  </si>
  <si>
    <t>1536152213637</t>
  </si>
  <si>
    <t>1536152213838</t>
  </si>
  <si>
    <t>1536152214029</t>
  </si>
  <si>
    <t>1536152214722</t>
  </si>
  <si>
    <t>1536152214723</t>
  </si>
  <si>
    <t>1536152214217</t>
  </si>
  <si>
    <t>1536152214429</t>
  </si>
  <si>
    <t>1536152215119</t>
  </si>
  <si>
    <t>1536152215121</t>
  </si>
  <si>
    <t>1536152215876</t>
  </si>
  <si>
    <t>2018/09/05 14:56:57</t>
  </si>
  <si>
    <t>1536152215017</t>
  </si>
  <si>
    <t>1536152215218</t>
  </si>
  <si>
    <t>1536152215910</t>
  </si>
  <si>
    <t>1536152215912</t>
  </si>
  <si>
    <t>1536152217818</t>
  </si>
  <si>
    <t>1536152214621</t>
  </si>
  <si>
    <t>1536152214825</t>
  </si>
  <si>
    <t>1536152215516</t>
  </si>
  <si>
    <t>1536152215518</t>
  </si>
  <si>
    <t>1536152215407</t>
  </si>
  <si>
    <t>1536152215598</t>
  </si>
  <si>
    <t>1536152216291</t>
  </si>
  <si>
    <t>1536152216293</t>
  </si>
  <si>
    <t>1536152217819</t>
  </si>
  <si>
    <t>1536152215786</t>
  </si>
  <si>
    <t>1536152215996</t>
  </si>
  <si>
    <t>1536152216676</t>
  </si>
  <si>
    <t>1536152216679</t>
  </si>
  <si>
    <t>1536152216079</t>
  </si>
  <si>
    <t>1536152216764</t>
  </si>
  <si>
    <t>1536152216766</t>
  </si>
  <si>
    <t>2018/09/05 14:57:23</t>
  </si>
  <si>
    <t>1536152239995</t>
  </si>
  <si>
    <t>1536152240218</t>
  </si>
  <si>
    <t>1536152240904</t>
  </si>
  <si>
    <t>1536152240912</t>
  </si>
  <si>
    <t>1536152240913</t>
  </si>
  <si>
    <t>1536152240909</t>
  </si>
  <si>
    <t>1536152240911</t>
  </si>
  <si>
    <t>1536152243399</t>
  </si>
  <si>
    <t>1536152240228</t>
  </si>
  <si>
    <t>1536152240905</t>
  </si>
  <si>
    <t>1536152240906</t>
  </si>
  <si>
    <t>1536152240914</t>
  </si>
  <si>
    <t>1536152240915</t>
  </si>
  <si>
    <t>1536152240910</t>
  </si>
  <si>
    <t>1536152243400</t>
  </si>
  <si>
    <t>1536152240902</t>
  </si>
  <si>
    <t>1536152240916</t>
  </si>
  <si>
    <t>1536152240225</t>
  </si>
  <si>
    <t>1536152240903</t>
  </si>
  <si>
    <t>1536152240360</t>
  </si>
  <si>
    <t>1536152240907</t>
  </si>
  <si>
    <t>1536152240922</t>
  </si>
  <si>
    <t>1536152243403</t>
  </si>
  <si>
    <t>1536152240384</t>
  </si>
  <si>
    <t>1536152240923</t>
  </si>
  <si>
    <t>1536152243405</t>
  </si>
  <si>
    <t>1536152240423</t>
  </si>
  <si>
    <t>1536152240640</t>
  </si>
  <si>
    <t>1536152241320</t>
  </si>
  <si>
    <t>1536152241331</t>
  </si>
  <si>
    <t>1536152241326</t>
  </si>
  <si>
    <t>1536152241329</t>
  </si>
  <si>
    <t>1536152243407</t>
  </si>
  <si>
    <t>1536152240362</t>
  </si>
  <si>
    <t>1536152240901</t>
  </si>
  <si>
    <t>1536152240919</t>
  </si>
  <si>
    <t>1536152240921</t>
  </si>
  <si>
    <t>1536152243408</t>
  </si>
  <si>
    <t>1536152240426</t>
  </si>
  <si>
    <t>1536152240642</t>
  </si>
  <si>
    <t>1536152241335</t>
  </si>
  <si>
    <t>1536152241337</t>
  </si>
  <si>
    <t>1536152241338</t>
  </si>
  <si>
    <t>1536152241336</t>
  </si>
  <si>
    <t>1536152243410</t>
  </si>
  <si>
    <t>1536152240550</t>
  </si>
  <si>
    <t>1536152240750</t>
  </si>
  <si>
    <t>1536152241443</t>
  </si>
  <si>
    <t>1536152241447</t>
  </si>
  <si>
    <t>1536152241444</t>
  </si>
  <si>
    <t>1536152241446</t>
  </si>
  <si>
    <t>1536152243412</t>
  </si>
  <si>
    <t>1536152240578</t>
  </si>
  <si>
    <t>1536152240764</t>
  </si>
  <si>
    <t>1536152241459</t>
  </si>
  <si>
    <t>1536152241461</t>
  </si>
  <si>
    <t>1536152241460</t>
  </si>
  <si>
    <t>1536152243413</t>
  </si>
  <si>
    <t>1536152240428</t>
  </si>
  <si>
    <t>1536152240647</t>
  </si>
  <si>
    <t>1536152241334</t>
  </si>
  <si>
    <t>1536152241342</t>
  </si>
  <si>
    <t>1536152241340</t>
  </si>
  <si>
    <t>1536152241341</t>
  </si>
  <si>
    <t>1536152243414</t>
  </si>
  <si>
    <t>1536152240639</t>
  </si>
  <si>
    <t>1536152241323</t>
  </si>
  <si>
    <t>1536152241327</t>
  </si>
  <si>
    <t>1536152240956</t>
  </si>
  <si>
    <t>1536152241146</t>
  </si>
  <si>
    <t>1536152241841</t>
  </si>
  <si>
    <t>1536152241843</t>
  </si>
  <si>
    <t>1536152241842</t>
  </si>
  <si>
    <t>1536152243415</t>
  </si>
  <si>
    <t>1536152241274</t>
  </si>
  <si>
    <t>1536152241472</t>
  </si>
  <si>
    <t>1536152242160</t>
  </si>
  <si>
    <t>1536152242165</t>
  </si>
  <si>
    <t>1536152242166</t>
  </si>
  <si>
    <t>1536152242162</t>
  </si>
  <si>
    <t>1536152242164</t>
  </si>
  <si>
    <t>1536152243416</t>
  </si>
  <si>
    <t>1536152240549</t>
  </si>
  <si>
    <t>1536152240744</t>
  </si>
  <si>
    <t>1536152241434</t>
  </si>
  <si>
    <t>1536152241441</t>
  </si>
  <si>
    <t>1536152241442</t>
  </si>
  <si>
    <t>1536152241438</t>
  </si>
  <si>
    <t>1536152241440</t>
  </si>
  <si>
    <t>1536152243422</t>
  </si>
  <si>
    <t>1536152240833</t>
  </si>
  <si>
    <t>1536152241083</t>
  </si>
  <si>
    <t>1536152241755</t>
  </si>
  <si>
    <t>1536152241757</t>
  </si>
  <si>
    <t>1536152241756</t>
  </si>
  <si>
    <t>1536152243424</t>
  </si>
  <si>
    <t>1536152240936</t>
  </si>
  <si>
    <t>1536152241132</t>
  </si>
  <si>
    <t>1536152241825</t>
  </si>
  <si>
    <t>1536152241826</t>
  </si>
  <si>
    <t>1536152241827</t>
  </si>
  <si>
    <t>1536152243426</t>
  </si>
  <si>
    <t>1536152241662</t>
  </si>
  <si>
    <t>1536152241854</t>
  </si>
  <si>
    <t>1536152242545</t>
  </si>
  <si>
    <t>1536152242546</t>
  </si>
  <si>
    <t>1536152242548</t>
  </si>
  <si>
    <t>1536152242547</t>
  </si>
  <si>
    <t>1536152241268</t>
  </si>
  <si>
    <t>1536152242150</t>
  </si>
  <si>
    <t>1536152242151</t>
  </si>
  <si>
    <t>1536152242154</t>
  </si>
  <si>
    <t>1536152242155</t>
  </si>
  <si>
    <t>1536152242153</t>
  </si>
  <si>
    <t>1536152240931</t>
  </si>
  <si>
    <t>1536152241129</t>
  </si>
  <si>
    <t>1536152241820</t>
  </si>
  <si>
    <t>1536152241822</t>
  </si>
  <si>
    <t>1536152241821</t>
  </si>
  <si>
    <t>1536152242043</t>
  </si>
  <si>
    <t>1536152242236</t>
  </si>
  <si>
    <t>1536152242929</t>
  </si>
  <si>
    <t>1536152242930</t>
  </si>
  <si>
    <t>1536152242934</t>
  </si>
  <si>
    <t>1536152242931</t>
  </si>
  <si>
    <t>1536152242933</t>
  </si>
  <si>
    <t>1536152243430</t>
  </si>
  <si>
    <t>1536152240828</t>
  </si>
  <si>
    <t>1536152241082</t>
  </si>
  <si>
    <t>1536152241716</t>
  </si>
  <si>
    <t>1536152241728</t>
  </si>
  <si>
    <t>1536152241729</t>
  </si>
  <si>
    <t>1536152241717</t>
  </si>
  <si>
    <t>1536152240830</t>
  </si>
  <si>
    <t>1536152241742</t>
  </si>
  <si>
    <t>1536152241746</t>
  </si>
  <si>
    <t>1536152241744</t>
  </si>
  <si>
    <t>1536152240829</t>
  </si>
  <si>
    <t>1536152241084</t>
  </si>
  <si>
    <t>1536152241740</t>
  </si>
  <si>
    <t>1536152241745</t>
  </si>
  <si>
    <t>1536152241743</t>
  </si>
  <si>
    <t>1536152243436</t>
  </si>
  <si>
    <t>2018/09/05 14:57:25</t>
  </si>
  <si>
    <t>1536152242425</t>
  </si>
  <si>
    <t>1536152242624</t>
  </si>
  <si>
    <t>1536152243315</t>
  </si>
  <si>
    <t>1536152243317</t>
  </si>
  <si>
    <t>1536152243316</t>
  </si>
  <si>
    <t>1536152245550</t>
  </si>
  <si>
    <t>1536152242819</t>
  </si>
  <si>
    <t>1536152243018</t>
  </si>
  <si>
    <t>1536152243705</t>
  </si>
  <si>
    <t>1536152243706</t>
  </si>
  <si>
    <t>1536152243708</t>
  </si>
  <si>
    <t>1536152243709</t>
  </si>
  <si>
    <t>1536152243707</t>
  </si>
  <si>
    <t>1536152243205</t>
  </si>
  <si>
    <t>1536152244096</t>
  </si>
  <si>
    <t>1536152244099</t>
  </si>
  <si>
    <t>1536152244098</t>
  </si>
  <si>
    <t>1536152245551</t>
  </si>
  <si>
    <t>1536152243406</t>
  </si>
  <si>
    <t>1536152243664</t>
  </si>
  <si>
    <t>1536152244342</t>
  </si>
  <si>
    <t>1536152244346</t>
  </si>
  <si>
    <t>1536152244348</t>
  </si>
  <si>
    <t>1536152244345</t>
  </si>
  <si>
    <t>1536152243665</t>
  </si>
  <si>
    <t>1536152244352</t>
  </si>
  <si>
    <t>1536152244350</t>
  </si>
  <si>
    <t>1536152243404</t>
  </si>
  <si>
    <t>1536152243667</t>
  </si>
  <si>
    <t>1536152244356</t>
  </si>
  <si>
    <t>1536152244355</t>
  </si>
  <si>
    <t>1536152245552</t>
  </si>
  <si>
    <t>1536152243668</t>
  </si>
  <si>
    <t>1536152244337</t>
  </si>
  <si>
    <t>1536152244347</t>
  </si>
  <si>
    <t>1536152244354</t>
  </si>
  <si>
    <t>1536152244338</t>
  </si>
  <si>
    <t>1536152244344</t>
  </si>
  <si>
    <t>1536152243427</t>
  </si>
  <si>
    <t>1536152243749</t>
  </si>
  <si>
    <t>1536152244349</t>
  </si>
  <si>
    <t>1536152244358</t>
  </si>
  <si>
    <t>1536152245553</t>
  </si>
  <si>
    <t>1536152243401</t>
  </si>
  <si>
    <t>1536152243820</t>
  </si>
  <si>
    <t>1536152244359</t>
  </si>
  <si>
    <t>1536152243821</t>
  </si>
  <si>
    <t>1536152244361</t>
  </si>
  <si>
    <t>1536152244360</t>
  </si>
  <si>
    <t>1536152243830</t>
  </si>
  <si>
    <t>1536152244386</t>
  </si>
  <si>
    <t>1536152244387</t>
  </si>
  <si>
    <t>1536152244382</t>
  </si>
  <si>
    <t>1536152244384</t>
  </si>
  <si>
    <t>1536152243423</t>
  </si>
  <si>
    <t>1536152243828</t>
  </si>
  <si>
    <t>1536152244351</t>
  </si>
  <si>
    <t>1536152244373</t>
  </si>
  <si>
    <t>1536152244368</t>
  </si>
  <si>
    <t>1536152244371</t>
  </si>
  <si>
    <t>1536152243425</t>
  </si>
  <si>
    <t>1536152243825</t>
  </si>
  <si>
    <t>1536152244364</t>
  </si>
  <si>
    <t>1536152244362</t>
  </si>
  <si>
    <t>1536152244363</t>
  </si>
  <si>
    <t>1536152245554</t>
  </si>
  <si>
    <t>1536152243833</t>
  </si>
  <si>
    <t>1536152244370</t>
  </si>
  <si>
    <t>1536152244369</t>
  </si>
  <si>
    <t>1536152243835</t>
  </si>
  <si>
    <t>1536152244376</t>
  </si>
  <si>
    <t>1536152244366</t>
  </si>
  <si>
    <t>1536152244375</t>
  </si>
  <si>
    <t>1536152243837</t>
  </si>
  <si>
    <t>1536152244374</t>
  </si>
  <si>
    <t>1536152244372</t>
  </si>
  <si>
    <t>1536152243839</t>
  </si>
  <si>
    <t>1536152244385</t>
  </si>
  <si>
    <t>1536152245555</t>
  </si>
  <si>
    <t>1536152243846</t>
  </si>
  <si>
    <t>1536152243429</t>
  </si>
  <si>
    <t>1536152243849</t>
  </si>
  <si>
    <t>1536152244383</t>
  </si>
  <si>
    <t>1536152243918</t>
  </si>
  <si>
    <t>1536152244398</t>
  </si>
  <si>
    <t>1536152244396</t>
  </si>
  <si>
    <t>1536152244397</t>
  </si>
  <si>
    <t>1536152243917</t>
  </si>
  <si>
    <t>1536152243869</t>
  </si>
  <si>
    <t>1536152244390</t>
  </si>
  <si>
    <t>1536152244391</t>
  </si>
  <si>
    <t>1536152243409</t>
  </si>
  <si>
    <t>1536152243919</t>
  </si>
  <si>
    <t>1536152244389</t>
  </si>
  <si>
    <t>1536152243988</t>
  </si>
  <si>
    <t>1536152244401</t>
  </si>
  <si>
    <t>1536152244399</t>
  </si>
  <si>
    <t>1536152245556</t>
  </si>
  <si>
    <t>2018/09/06 14:09:52</t>
  </si>
  <si>
    <t>peer0.org2.ldegilde.com</t>
  </si>
  <si>
    <t>a</t>
  </si>
  <si>
    <t>100</t>
  </si>
  <si>
    <t>1536235788207</t>
  </si>
  <si>
    <t>1536235788426</t>
  </si>
  <si>
    <t>1536235789806</t>
  </si>
  <si>
    <t>1536235789808</t>
  </si>
  <si>
    <t>1536235792261</t>
  </si>
  <si>
    <t>2018/09/06 14:10:28</t>
  </si>
  <si>
    <t>1536235826441</t>
  </si>
  <si>
    <t>1536235826618</t>
  </si>
  <si>
    <t>1536235828039</t>
  </si>
  <si>
    <t>1536235828040</t>
  </si>
  <si>
    <t>1536235828993</t>
  </si>
  <si>
    <t>1536235826913</t>
  </si>
  <si>
    <t>1536235828304</t>
  </si>
  <si>
    <t>1536235828306</t>
  </si>
  <si>
    <t>1536235828994</t>
  </si>
  <si>
    <t>1536235826442</t>
  </si>
  <si>
    <t>1536235826912</t>
  </si>
  <si>
    <t>1536235828300</t>
  </si>
  <si>
    <t>1536235828301</t>
  </si>
  <si>
    <t>1536235828995</t>
  </si>
  <si>
    <t>1536235826916</t>
  </si>
  <si>
    <t>1536235828996</t>
  </si>
  <si>
    <t>1536235826446</t>
  </si>
  <si>
    <t>1536235827010</t>
  </si>
  <si>
    <t>1536235828997</t>
  </si>
  <si>
    <t>1536235827296</t>
  </si>
  <si>
    <t>1536235827484</t>
  </si>
  <si>
    <t>1536235828903</t>
  </si>
  <si>
    <t>1536235828905</t>
  </si>
  <si>
    <t>1536235828998</t>
  </si>
  <si>
    <t>2018/09/06 14:10:31</t>
  </si>
  <si>
    <t>1536235828682</t>
  </si>
  <si>
    <t>1536235828895</t>
  </si>
  <si>
    <t>1536235830279</t>
  </si>
  <si>
    <t>1536235830280</t>
  </si>
  <si>
    <t>1536235830284</t>
  </si>
  <si>
    <t>1536235831090</t>
  </si>
  <si>
    <t>1536235829158</t>
  </si>
  <si>
    <t>1536235830579</t>
  </si>
  <si>
    <t>1536235830580</t>
  </si>
  <si>
    <t>2018/09/11 11:34:58</t>
  </si>
  <si>
    <t>000000001_eigen_risico</t>
  </si>
  <si>
    <t>1536658486105</t>
  </si>
  <si>
    <t>1536658487513</t>
  </si>
  <si>
    <t>1536658488992</t>
  </si>
  <si>
    <t>1536658488994</t>
  </si>
  <si>
    <t>1536658498129</t>
  </si>
  <si>
    <t>1536658488939</t>
  </si>
  <si>
    <t>1536658488945</t>
  </si>
  <si>
    <t>2018/09/11 11:35:08</t>
  </si>
  <si>
    <t>000000002_360</t>
  </si>
  <si>
    <t>775.0</t>
  </si>
  <si>
    <t>1536658502984</t>
  </si>
  <si>
    <t>1536658503218</t>
  </si>
  <si>
    <t>1536658504723</t>
  </si>
  <si>
    <t>1536658504727</t>
  </si>
  <si>
    <t>1536658508602</t>
  </si>
  <si>
    <t>1536658504711</t>
  </si>
  <si>
    <t>000000002_158</t>
  </si>
  <si>
    <t>129.0</t>
  </si>
  <si>
    <t>1536658503169</t>
  </si>
  <si>
    <t>1536658504624</t>
  </si>
  <si>
    <t>1536658505194</t>
  </si>
  <si>
    <t>1536658505198</t>
  </si>
  <si>
    <t>1536658508625</t>
  </si>
  <si>
    <t>1536658505137</t>
  </si>
  <si>
    <t>1536658505150</t>
  </si>
  <si>
    <t>000000002_212</t>
  </si>
  <si>
    <t>697.0</t>
  </si>
  <si>
    <t>1536658503051</t>
  </si>
  <si>
    <t>1536658504643</t>
  </si>
  <si>
    <t>1536658504885</t>
  </si>
  <si>
    <t>1536658504888</t>
  </si>
  <si>
    <t>1536658508642</t>
  </si>
  <si>
    <t>1536658505209</t>
  </si>
  <si>
    <t>1536658505221</t>
  </si>
  <si>
    <t>000000002_261</t>
  </si>
  <si>
    <t>1536658503104</t>
  </si>
  <si>
    <t>1536658504573</t>
  </si>
  <si>
    <t>1536658505135</t>
  </si>
  <si>
    <t>1536658505142</t>
  </si>
  <si>
    <t>1536658508641</t>
  </si>
  <si>
    <t>1536658505021</t>
  </si>
  <si>
    <t>1536658505024</t>
  </si>
  <si>
    <t>000000002_294</t>
  </si>
  <si>
    <t>884.0</t>
  </si>
  <si>
    <t>1536658503131</t>
  </si>
  <si>
    <t>1536658504509</t>
  </si>
  <si>
    <t>1536658505170</t>
  </si>
  <si>
    <t>1536658505179</t>
  </si>
  <si>
    <t>1536658505156</t>
  </si>
  <si>
    <t>000000002_15</t>
  </si>
  <si>
    <t>565.0</t>
  </si>
  <si>
    <t>1536658503120</t>
  </si>
  <si>
    <t>1536658504453</t>
  </si>
  <si>
    <t>1536658505139</t>
  </si>
  <si>
    <t>1536658508640</t>
  </si>
  <si>
    <t>1536658505162</t>
  </si>
  <si>
    <t>000000002_324</t>
  </si>
  <si>
    <t>397.0</t>
  </si>
  <si>
    <t>1536658503079</t>
  </si>
  <si>
    <t>1536658504361</t>
  </si>
  <si>
    <t>1536658505014</t>
  </si>
  <si>
    <t>1536658505016</t>
  </si>
  <si>
    <t>1536658505078</t>
  </si>
  <si>
    <t>1536658505084</t>
  </si>
  <si>
    <t>000000002_141</t>
  </si>
  <si>
    <t>419.0</t>
  </si>
  <si>
    <t>1536658503091</t>
  </si>
  <si>
    <t>1536658504367</t>
  </si>
  <si>
    <t>1536658505003</t>
  </si>
  <si>
    <t>1536658505007</t>
  </si>
  <si>
    <t>1536658508639</t>
  </si>
  <si>
    <t>1536658504968</t>
  </si>
  <si>
    <t>1536658504978</t>
  </si>
  <si>
    <t>000000002_215</t>
  </si>
  <si>
    <t>518.0</t>
  </si>
  <si>
    <t>1536658503074</t>
  </si>
  <si>
    <t>1536658504374</t>
  </si>
  <si>
    <t>1536658505017</t>
  </si>
  <si>
    <t>1536658504966</t>
  </si>
  <si>
    <t>1536658504974</t>
  </si>
  <si>
    <t>000000002_275</t>
  </si>
  <si>
    <t>842.0</t>
  </si>
  <si>
    <t>1536658504317</t>
  </si>
  <si>
    <t>1536658504896</t>
  </si>
  <si>
    <t>1536658505036</t>
  </si>
  <si>
    <t>1536658505044</t>
  </si>
  <si>
    <t>000000002_371</t>
  </si>
  <si>
    <t>256.0</t>
  </si>
  <si>
    <t>1536658503250</t>
  </si>
  <si>
    <t>1536658504851</t>
  </si>
  <si>
    <t>1536658506123</t>
  </si>
  <si>
    <t>1536658506126</t>
  </si>
  <si>
    <t>1536658508635</t>
  </si>
  <si>
    <t>1536658505281</t>
  </si>
  <si>
    <t>1536658505300</t>
  </si>
  <si>
    <t>000000002_400</t>
  </si>
  <si>
    <t>706.0</t>
  </si>
  <si>
    <t>1536658503263</t>
  </si>
  <si>
    <t>1536658506118</t>
  </si>
  <si>
    <t>1536658505262</t>
  </si>
  <si>
    <t>1536658505274</t>
  </si>
  <si>
    <t>000000002_102</t>
  </si>
  <si>
    <t>165.0</t>
  </si>
  <si>
    <t>1536658503283</t>
  </si>
  <si>
    <t>1536658504943</t>
  </si>
  <si>
    <t>1536658506124</t>
  </si>
  <si>
    <t>1536658508637</t>
  </si>
  <si>
    <t>1536658505319</t>
  </si>
  <si>
    <t>1536658505320</t>
  </si>
  <si>
    <t>1536658505323</t>
  </si>
  <si>
    <t>000000002_250</t>
  </si>
  <si>
    <t>598.0</t>
  </si>
  <si>
    <t>1536658503245</t>
  </si>
  <si>
    <t>1536658504928</t>
  </si>
  <si>
    <t>1536658506120</t>
  </si>
  <si>
    <t>1536658506125</t>
  </si>
  <si>
    <t>1536658505263</t>
  </si>
  <si>
    <t>1536658505282</t>
  </si>
  <si>
    <t>000000002_136</t>
  </si>
  <si>
    <t>444.0</t>
  </si>
  <si>
    <t>1536658503223</t>
  </si>
  <si>
    <t>1536658504800</t>
  </si>
  <si>
    <t>1536658505230</t>
  </si>
  <si>
    <t>1536658505248</t>
  </si>
  <si>
    <t>000000002_245</t>
  </si>
  <si>
    <t>983.0</t>
  </si>
  <si>
    <t>1536658503035</t>
  </si>
  <si>
    <t>1536658504315</t>
  </si>
  <si>
    <t>1536658504889</t>
  </si>
  <si>
    <t>1536658508636</t>
  </si>
  <si>
    <t>1536658504992</t>
  </si>
  <si>
    <t>1536658504996</t>
  </si>
  <si>
    <t>000000002_121</t>
  </si>
  <si>
    <t>483.0</t>
  </si>
  <si>
    <t>1536658503277</t>
  </si>
  <si>
    <t>1536658504941</t>
  </si>
  <si>
    <t>1536658506122</t>
  </si>
  <si>
    <t>1536658505322</t>
  </si>
  <si>
    <t>000000002_168</t>
  </si>
  <si>
    <t>660.0</t>
  </si>
  <si>
    <t>1536658503267</t>
  </si>
  <si>
    <t>1536658504932</t>
  </si>
  <si>
    <t>1536658506114</t>
  </si>
  <si>
    <t>1536658506115</t>
  </si>
  <si>
    <t>1536658505299</t>
  </si>
  <si>
    <t>1536658505311</t>
  </si>
  <si>
    <t>000000002_58</t>
  </si>
  <si>
    <t>686.0</t>
  </si>
  <si>
    <t>1536658503271</t>
  </si>
  <si>
    <t>1536658504936</t>
  </si>
  <si>
    <t>1536658506133</t>
  </si>
  <si>
    <t>1536658505318</t>
  </si>
  <si>
    <t>000000002_44</t>
  </si>
  <si>
    <t>958.0</t>
  </si>
  <si>
    <t>1536658503285</t>
  </si>
  <si>
    <t>1536658504903</t>
  </si>
  <si>
    <t>1536658505173</t>
  </si>
  <si>
    <t>1536658505306</t>
  </si>
  <si>
    <t>1536658505309</t>
  </si>
  <si>
    <t>000000002_75</t>
  </si>
  <si>
    <t>136.0</t>
  </si>
  <si>
    <t>1536658503208</t>
  </si>
  <si>
    <t>1536658504832</t>
  </si>
  <si>
    <t>1536658505206</t>
  </si>
  <si>
    <t>1536658505218</t>
  </si>
  <si>
    <t>000000002_202</t>
  </si>
  <si>
    <t>1536658503173</t>
  </si>
  <si>
    <t>1536658504823</t>
  </si>
  <si>
    <t>1536658505254</t>
  </si>
  <si>
    <t>1536658505286</t>
  </si>
  <si>
    <t>000000002_42</t>
  </si>
  <si>
    <t>1536658503272</t>
  </si>
  <si>
    <t>1536658504906</t>
  </si>
  <si>
    <t>1536658506131</t>
  </si>
  <si>
    <t>1536658508634</t>
  </si>
  <si>
    <t>1536658505307</t>
  </si>
  <si>
    <t>000000002_348</t>
  </si>
  <si>
    <t>595.0</t>
  </si>
  <si>
    <t>1536658503230</t>
  </si>
  <si>
    <t>1536658505200</t>
  </si>
  <si>
    <t>1536658505250</t>
  </si>
  <si>
    <t>1536658505272</t>
  </si>
  <si>
    <t>000000002_370</t>
  </si>
  <si>
    <t>211.0</t>
  </si>
  <si>
    <t>1536658503128</t>
  </si>
  <si>
    <t>1536658504588</t>
  </si>
  <si>
    <t>1536658505169</t>
  </si>
  <si>
    <t>1536658508632</t>
  </si>
  <si>
    <t>1536658505178</t>
  </si>
  <si>
    <t>1536658505196</t>
  </si>
  <si>
    <t>000000002_12</t>
  </si>
  <si>
    <t>996.0</t>
  </si>
  <si>
    <t>1536658504925</t>
  </si>
  <si>
    <t>1536658506081</t>
  </si>
  <si>
    <t>1536658506092</t>
  </si>
  <si>
    <t>1536658508633</t>
  </si>
  <si>
    <t>1536658505267</t>
  </si>
  <si>
    <t>1536658505279</t>
  </si>
  <si>
    <t>000000002_16</t>
  </si>
  <si>
    <t>131.0</t>
  </si>
  <si>
    <t>1536658503164</t>
  </si>
  <si>
    <t>1536658504841</t>
  </si>
  <si>
    <t>1536658505191</t>
  </si>
  <si>
    <t>1536658505205</t>
  </si>
  <si>
    <t>000000002_80</t>
  </si>
  <si>
    <t>682.0</t>
  </si>
  <si>
    <t>1536658503236</t>
  </si>
  <si>
    <t>1536658504844</t>
  </si>
  <si>
    <t>1536658505264</t>
  </si>
  <si>
    <t>1536658505278</t>
  </si>
  <si>
    <t>000000002_295</t>
  </si>
  <si>
    <t>144.0</t>
  </si>
  <si>
    <t>1536658503260</t>
  </si>
  <si>
    <t>1536658504855</t>
  </si>
  <si>
    <t>1536658505290</t>
  </si>
  <si>
    <t>000000002_203</t>
  </si>
  <si>
    <t>485.0</t>
  </si>
  <si>
    <t>1536658503158</t>
  </si>
  <si>
    <t>1536658504877</t>
  </si>
  <si>
    <t>1536658505251</t>
  </si>
  <si>
    <t>1536658505283</t>
  </si>
  <si>
    <t>000000002_194</t>
  </si>
  <si>
    <t>1536658503249</t>
  </si>
  <si>
    <t>1536658504873</t>
  </si>
  <si>
    <t>1536658505207</t>
  </si>
  <si>
    <t>1536658508631</t>
  </si>
  <si>
    <t>1536658505275</t>
  </si>
  <si>
    <t>000000002_272</t>
  </si>
  <si>
    <t>10.0</t>
  </si>
  <si>
    <t>1536658503201</t>
  </si>
  <si>
    <t>1536658504713</t>
  </si>
  <si>
    <t>1536658506082</t>
  </si>
  <si>
    <t>1536658508629</t>
  </si>
  <si>
    <t>1536658505232</t>
  </si>
  <si>
    <t>000000002_232</t>
  </si>
  <si>
    <t>30.0</t>
  </si>
  <si>
    <t>1536658503254</t>
  </si>
  <si>
    <t>1536658504836</t>
  </si>
  <si>
    <t>1536658505269</t>
  </si>
  <si>
    <t>1536658505289</t>
  </si>
  <si>
    <t>000000002_362</t>
  </si>
  <si>
    <t>405.0</t>
  </si>
  <si>
    <t>1536658503224</t>
  </si>
  <si>
    <t>1536658504681</t>
  </si>
  <si>
    <t>1536658508626</t>
  </si>
  <si>
    <t>1536658505208</t>
  </si>
  <si>
    <t>1536658505220</t>
  </si>
  <si>
    <t>000000002_82</t>
  </si>
  <si>
    <t>307.0</t>
  </si>
  <si>
    <t>1536658503225</t>
  </si>
  <si>
    <t>1536658504809</t>
  </si>
  <si>
    <t>1536658508628</t>
  </si>
  <si>
    <t>000000002_157</t>
  </si>
  <si>
    <t>480.0</t>
  </si>
  <si>
    <t>1536658503242</t>
  </si>
  <si>
    <t>1536658504820</t>
  </si>
  <si>
    <t>1536658505238</t>
  </si>
  <si>
    <t>000000002_33</t>
  </si>
  <si>
    <t>965.0</t>
  </si>
  <si>
    <t>1536658504767</t>
  </si>
  <si>
    <t>1536658508627</t>
  </si>
  <si>
    <t>000000002_284</t>
  </si>
  <si>
    <t>906.0</t>
  </si>
  <si>
    <t>1536658503259</t>
  </si>
  <si>
    <t>1536658504790</t>
  </si>
  <si>
    <t>1536658505268</t>
  </si>
  <si>
    <t>000000002_206</t>
  </si>
  <si>
    <t>46.0</t>
  </si>
  <si>
    <t>1536658503066</t>
  </si>
  <si>
    <t>1536658504665</t>
  </si>
  <si>
    <t>1536658504891</t>
  </si>
  <si>
    <t>1536658504901</t>
  </si>
  <si>
    <t>000000002_51</t>
  </si>
  <si>
    <t>132.0</t>
  </si>
  <si>
    <t>1536658503231</t>
  </si>
  <si>
    <t>1536658504691</t>
  </si>
  <si>
    <t>1536658505215</t>
  </si>
  <si>
    <t>000000002_204</t>
  </si>
  <si>
    <t>530.0</t>
  </si>
  <si>
    <t>1536658503144</t>
  </si>
  <si>
    <t>1536658504695</t>
  </si>
  <si>
    <t>1536658505163</t>
  </si>
  <si>
    <t>1536658505171</t>
  </si>
  <si>
    <t>000000002_363</t>
  </si>
  <si>
    <t>656.0</t>
  </si>
  <si>
    <t>1536658503059</t>
  </si>
  <si>
    <t>1536658504699</t>
  </si>
  <si>
    <t>1536658504897</t>
  </si>
  <si>
    <t>1536658508624</t>
  </si>
  <si>
    <t>1536658505258</t>
  </si>
  <si>
    <t>1536658505273</t>
  </si>
  <si>
    <t>000000002_8</t>
  </si>
  <si>
    <t>1536658503147</t>
  </si>
  <si>
    <t>1536658504638</t>
  </si>
  <si>
    <t>1536658508621</t>
  </si>
  <si>
    <t>1536658505180</t>
  </si>
  <si>
    <t>1536658505197</t>
  </si>
  <si>
    <t>000000002_7</t>
  </si>
  <si>
    <t>635.0</t>
  </si>
  <si>
    <t>1536658504619</t>
  </si>
  <si>
    <t>1536658505213</t>
  </si>
  <si>
    <t>000000002_228</t>
  </si>
  <si>
    <t>689.0</t>
  </si>
  <si>
    <t>1536658503043</t>
  </si>
  <si>
    <t>1536658504316</t>
  </si>
  <si>
    <t>1536658504894</t>
  </si>
  <si>
    <t>1536658508623</t>
  </si>
  <si>
    <t>1536658504993</t>
  </si>
  <si>
    <t>1536658504997</t>
  </si>
  <si>
    <t>137.0</t>
  </si>
  <si>
    <t>1536658503214</t>
  </si>
  <si>
    <t>1536658504618</t>
  </si>
  <si>
    <t>1536658505199</t>
  </si>
  <si>
    <t>000000002_293</t>
  </si>
  <si>
    <t>1536658503109</t>
  </si>
  <si>
    <t>1536658504479</t>
  </si>
  <si>
    <t>1536658505166</t>
  </si>
  <si>
    <t>1536658505138</t>
  </si>
  <si>
    <t>1536658505155</t>
  </si>
  <si>
    <t>1536658504635</t>
  </si>
  <si>
    <t>1536658508622</t>
  </si>
  <si>
    <t>1536658505202</t>
  </si>
  <si>
    <t>1536658505216</t>
  </si>
  <si>
    <t>000000002_41</t>
  </si>
  <si>
    <t>788.0</t>
  </si>
  <si>
    <t>1536658503125</t>
  </si>
  <si>
    <t>1536658504584</t>
  </si>
  <si>
    <t>1536658505212</t>
  </si>
  <si>
    <t>000000002_137</t>
  </si>
  <si>
    <t>44.0</t>
  </si>
  <si>
    <t>1536658503038</t>
  </si>
  <si>
    <t>1536658504471</t>
  </si>
  <si>
    <t>1536658504890</t>
  </si>
  <si>
    <t>1536658505214</t>
  </si>
  <si>
    <t>000000002_321</t>
  </si>
  <si>
    <t>267.0</t>
  </si>
  <si>
    <t>1536658503106</t>
  </si>
  <si>
    <t>1536658504460</t>
  </si>
  <si>
    <t>1536658508620</t>
  </si>
  <si>
    <t>000000002_217</t>
  </si>
  <si>
    <t>998.0</t>
  </si>
  <si>
    <t>1536658503136</t>
  </si>
  <si>
    <t>1536658504607</t>
  </si>
  <si>
    <t>1536658505176</t>
  </si>
  <si>
    <t>1536658505174</t>
  </si>
  <si>
    <t>1536658505193</t>
  </si>
  <si>
    <t>000000002_53</t>
  </si>
  <si>
    <t>417.0</t>
  </si>
  <si>
    <t>1536658504499</t>
  </si>
  <si>
    <t>1536658505168</t>
  </si>
  <si>
    <t>1536658508619</t>
  </si>
  <si>
    <t>1536658505148</t>
  </si>
  <si>
    <t>160.0</t>
  </si>
  <si>
    <t>1536658503119</t>
  </si>
  <si>
    <t>1536658504503</t>
  </si>
  <si>
    <t>1536658505147</t>
  </si>
  <si>
    <t>000000002_151</t>
  </si>
  <si>
    <t>113.0</t>
  </si>
  <si>
    <t>1536658504559</t>
  </si>
  <si>
    <t>1536658505134</t>
  </si>
  <si>
    <t>1536658508618</t>
  </si>
  <si>
    <t>1536658505032</t>
  </si>
  <si>
    <t>1536658505042</t>
  </si>
  <si>
    <t>000000002_200</t>
  </si>
  <si>
    <t>617.0</t>
  </si>
  <si>
    <t>1536658504472</t>
  </si>
  <si>
    <t>1536658508617</t>
  </si>
  <si>
    <t>1536658505172</t>
  </si>
  <si>
    <t>000000002_274</t>
  </si>
  <si>
    <t>1536658503073</t>
  </si>
  <si>
    <t>1536658504520</t>
  </si>
  <si>
    <t>1536658504892</t>
  </si>
  <si>
    <t>1536658508616</t>
  </si>
  <si>
    <t>000000002_92</t>
  </si>
  <si>
    <t>414.0</t>
  </si>
  <si>
    <t>1536658504487</t>
  </si>
  <si>
    <t>1536658505186</t>
  </si>
  <si>
    <t>1536658505190</t>
  </si>
  <si>
    <t>000000002_267</t>
  </si>
  <si>
    <t>52.0</t>
  </si>
  <si>
    <t>1536658504514</t>
  </si>
  <si>
    <t>778.0</t>
  </si>
  <si>
    <t>1536658503101</t>
  </si>
  <si>
    <t>1536658504545</t>
  </si>
  <si>
    <t>1536658505141</t>
  </si>
  <si>
    <t>1536658508615</t>
  </si>
  <si>
    <t>000000002_307</t>
  </si>
  <si>
    <t>555.0</t>
  </si>
  <si>
    <t>1536658503129</t>
  </si>
  <si>
    <t>1536658504445</t>
  </si>
  <si>
    <t>1536658505167</t>
  </si>
  <si>
    <t>658.0</t>
  </si>
  <si>
    <t>1536658503097</t>
  </si>
  <si>
    <t>1536658504434</t>
  </si>
  <si>
    <t>1536658505130</t>
  </si>
  <si>
    <t>1536658505136</t>
  </si>
  <si>
    <t>1536658505145</t>
  </si>
  <si>
    <t>000000002_242</t>
  </si>
  <si>
    <t>871.0</t>
  </si>
  <si>
    <t>1536658503112</t>
  </si>
  <si>
    <t>1536658504528</t>
  </si>
  <si>
    <t>1536658508614</t>
  </si>
  <si>
    <t>1536658505144</t>
  </si>
  <si>
    <t>000000002_225</t>
  </si>
  <si>
    <t>197.0</t>
  </si>
  <si>
    <t>1536658503099</t>
  </si>
  <si>
    <t>1536658504421</t>
  </si>
  <si>
    <t>1536658505131</t>
  </si>
  <si>
    <t>1536658505100</t>
  </si>
  <si>
    <t>1536658505111</t>
  </si>
  <si>
    <t>000000002_234</t>
  </si>
  <si>
    <t>1536658504401</t>
  </si>
  <si>
    <t>1536658505127</t>
  </si>
  <si>
    <t>1536658508613</t>
  </si>
  <si>
    <t>1536658505005</t>
  </si>
  <si>
    <t>000000002_143</t>
  </si>
  <si>
    <t>787.0</t>
  </si>
  <si>
    <t>1536658503114</t>
  </si>
  <si>
    <t>1536658504437</t>
  </si>
  <si>
    <t>1536658505146</t>
  </si>
  <si>
    <t>1536658504418</t>
  </si>
  <si>
    <t>000000002_176</t>
  </si>
  <si>
    <t>971.0</t>
  </si>
  <si>
    <t>1536658503072</t>
  </si>
  <si>
    <t>1536658504398</t>
  </si>
  <si>
    <t>1536658504969</t>
  </si>
  <si>
    <t>1536658504976</t>
  </si>
  <si>
    <t>000000002_149</t>
  </si>
  <si>
    <t>1536658503044</t>
  </si>
  <si>
    <t>1536658508612</t>
  </si>
  <si>
    <t>1536658505077</t>
  </si>
  <si>
    <t>000000002_354</t>
  </si>
  <si>
    <t>501.0</t>
  </si>
  <si>
    <t>1536658503085</t>
  </si>
  <si>
    <t>1536658504395</t>
  </si>
  <si>
    <t>1536658505011</t>
  </si>
  <si>
    <t>1536658505012</t>
  </si>
  <si>
    <t>1536658504975</t>
  </si>
  <si>
    <t>000000002_332</t>
  </si>
  <si>
    <t>760.0</t>
  </si>
  <si>
    <t>1536658503041</t>
  </si>
  <si>
    <t>000000002_300</t>
  </si>
  <si>
    <t>264.0</t>
  </si>
  <si>
    <t>1536658503056</t>
  </si>
  <si>
    <t>1536658504318</t>
  </si>
  <si>
    <t>1536658505093</t>
  </si>
  <si>
    <t>1536658505110</t>
  </si>
  <si>
    <t>000000002_125</t>
  </si>
  <si>
    <t>1536658504332</t>
  </si>
  <si>
    <t>1536658504884</t>
  </si>
  <si>
    <t>1536658505183</t>
  </si>
  <si>
    <t>000000002_178</t>
  </si>
  <si>
    <t>203.0</t>
  </si>
  <si>
    <t>1536658504347</t>
  </si>
  <si>
    <t>1536658504995</t>
  </si>
  <si>
    <t>000000002_394</t>
  </si>
  <si>
    <t>1536658508611</t>
  </si>
  <si>
    <t>1536658504991</t>
  </si>
  <si>
    <t>000000002_309</t>
  </si>
  <si>
    <t>262.0</t>
  </si>
  <si>
    <t>1536658503021</t>
  </si>
  <si>
    <t>1536658504108</t>
  </si>
  <si>
    <t>1536658504876</t>
  </si>
  <si>
    <t>1536658508610</t>
  </si>
  <si>
    <t>1536658505132</t>
  </si>
  <si>
    <t>000000002_27</t>
  </si>
  <si>
    <t>837.0</t>
  </si>
  <si>
    <t>1536658504334</t>
  </si>
  <si>
    <t>1536658505009</t>
  </si>
  <si>
    <t>1536658505013</t>
  </si>
  <si>
    <t>173.0</t>
  </si>
  <si>
    <t>1536658503024</t>
  </si>
  <si>
    <t>1536658503720</t>
  </si>
  <si>
    <t>1536658504848</t>
  </si>
  <si>
    <t>1536658508609</t>
  </si>
  <si>
    <t>1536658504980</t>
  </si>
  <si>
    <t>1536658504988</t>
  </si>
  <si>
    <t>000000002_119</t>
  </si>
  <si>
    <t>445.0</t>
  </si>
  <si>
    <t>1536658503008</t>
  </si>
  <si>
    <t>1536658503712</t>
  </si>
  <si>
    <t>1536658504849</t>
  </si>
  <si>
    <t>1536658504858</t>
  </si>
  <si>
    <t>1536658508608</t>
  </si>
  <si>
    <t>1536658504931</t>
  </si>
  <si>
    <t>1536658504947</t>
  </si>
  <si>
    <t>000000002_286</t>
  </si>
  <si>
    <t>478.0</t>
  </si>
  <si>
    <t>1536658503700</t>
  </si>
  <si>
    <t>1536658504847</t>
  </si>
  <si>
    <t>1536658508606</t>
  </si>
  <si>
    <t>1536658504878</t>
  </si>
  <si>
    <t>000000002_74</t>
  </si>
  <si>
    <t>169.0</t>
  </si>
  <si>
    <t>1536658503011</t>
  </si>
  <si>
    <t>1536658503707</t>
  </si>
  <si>
    <t>1536658504859</t>
  </si>
  <si>
    <t>1536658508605</t>
  </si>
  <si>
    <t>1536658504840</t>
  </si>
  <si>
    <t>000000002_eigen_risico</t>
  </si>
  <si>
    <t>1536658502983</t>
  </si>
  <si>
    <t>1536658503461</t>
  </si>
  <si>
    <t>1536658504729</t>
  </si>
  <si>
    <t>1536658504734</t>
  </si>
  <si>
    <t>1536658504733</t>
  </si>
  <si>
    <t>1536658504735</t>
  </si>
  <si>
    <t>000000002_117</t>
  </si>
  <si>
    <t>1536658503442</t>
  </si>
  <si>
    <t>1536658504731</t>
  </si>
  <si>
    <t>1536658503000</t>
  </si>
  <si>
    <t>1536658503478</t>
  </si>
  <si>
    <t>1536658508603</t>
  </si>
  <si>
    <t>1536658504730</t>
  </si>
  <si>
    <t>000000002_85</t>
  </si>
  <si>
    <t>734.0</t>
  </si>
  <si>
    <t>1536658502985</t>
  </si>
  <si>
    <t>1536658503437</t>
  </si>
  <si>
    <t>1536658504724</t>
  </si>
  <si>
    <t>000000002_190</t>
  </si>
  <si>
    <t>1536658503435</t>
  </si>
  <si>
    <t>1536658504728</t>
  </si>
  <si>
    <t>1536658504732</t>
  </si>
  <si>
    <t>000000002_256</t>
  </si>
  <si>
    <t>1536658503206</t>
  </si>
  <si>
    <t>1536658504703</t>
  </si>
  <si>
    <t>1536658504704</t>
  </si>
  <si>
    <t>1536658504706</t>
  </si>
  <si>
    <t>000000002_297</t>
  </si>
  <si>
    <t>546.0</t>
  </si>
  <si>
    <t>1536658504726</t>
  </si>
  <si>
    <t>1536658504709</t>
  </si>
  <si>
    <t>000000002_397</t>
  </si>
  <si>
    <t>717.0</t>
  </si>
  <si>
    <t>1536658508651</t>
  </si>
  <si>
    <t>1536658505302</t>
  </si>
  <si>
    <t>1536658505313</t>
  </si>
  <si>
    <t>000000002_282</t>
  </si>
  <si>
    <t>258.0</t>
  </si>
  <si>
    <t>1536658504882</t>
  </si>
  <si>
    <t>1536658508650</t>
  </si>
  <si>
    <t>000000002_71</t>
  </si>
  <si>
    <t>527.0</t>
  </si>
  <si>
    <t>1536658504803</t>
  </si>
  <si>
    <t>1536658505229</t>
  </si>
  <si>
    <t>000000002_50</t>
  </si>
  <si>
    <t>1536658504768</t>
  </si>
  <si>
    <t>1536658508647</t>
  </si>
  <si>
    <t>1536658505252</t>
  </si>
  <si>
    <t>1536658505284</t>
  </si>
  <si>
    <t>000000002_338</t>
  </si>
  <si>
    <t>1536658503095</t>
  </si>
  <si>
    <t>1536658504272</t>
  </si>
  <si>
    <t>1536658505004</t>
  </si>
  <si>
    <t>1536658505010</t>
  </si>
  <si>
    <t>1536658508646</t>
  </si>
  <si>
    <t>1536658504999</t>
  </si>
  <si>
    <t>000000002_106</t>
  </si>
  <si>
    <t>762.0</t>
  </si>
  <si>
    <t>1536658503145</t>
  </si>
  <si>
    <t>1536658504630</t>
  </si>
  <si>
    <t>1536658508645</t>
  </si>
  <si>
    <t>1536658505219</t>
  </si>
  <si>
    <t>1536658505240</t>
  </si>
  <si>
    <t>000000002_60</t>
  </si>
  <si>
    <t>496.0</t>
  </si>
  <si>
    <t>1536658504895</t>
  </si>
  <si>
    <t>1536658508644</t>
  </si>
  <si>
    <t>1536658505002</t>
  </si>
  <si>
    <t>525.0</t>
  </si>
  <si>
    <t>1536658504556</t>
  </si>
  <si>
    <t>1536658508643</t>
  </si>
  <si>
    <t>000000002_325</t>
  </si>
  <si>
    <t>915.0</t>
  </si>
  <si>
    <t>1536658504771</t>
  </si>
  <si>
    <t>1536658505006</t>
  </si>
  <si>
    <t>1536658505259</t>
  </si>
  <si>
    <t>000000002_292</t>
  </si>
  <si>
    <t>484.0</t>
  </si>
  <si>
    <t>1536658503275</t>
  </si>
  <si>
    <t>1536658504867</t>
  </si>
  <si>
    <t>1536658505305</t>
  </si>
  <si>
    <t>1536658505308</t>
  </si>
  <si>
    <t>000000002_191</t>
  </si>
  <si>
    <t>1536658503124</t>
  </si>
  <si>
    <t>1536658504611</t>
  </si>
  <si>
    <t>000000002_114</t>
  </si>
  <si>
    <t>228.0</t>
  </si>
  <si>
    <t>1536658504683</t>
  </si>
  <si>
    <t>2018/09/11 11:35:15</t>
  </si>
  <si>
    <t>000000003_330</t>
  </si>
  <si>
    <t>182.0</t>
  </si>
  <si>
    <t>1536658509532</t>
  </si>
  <si>
    <t>1536658509770</t>
  </si>
  <si>
    <t>1536658511260</t>
  </si>
  <si>
    <t>1536658511265</t>
  </si>
  <si>
    <t>1536658515889</t>
  </si>
  <si>
    <t>1536658511244</t>
  </si>
  <si>
    <t>1536658511247</t>
  </si>
  <si>
    <t>000000003_44</t>
  </si>
  <si>
    <t>729.0</t>
  </si>
  <si>
    <t>1536658509617</t>
  </si>
  <si>
    <t>1536658510440</t>
  </si>
  <si>
    <t>1536658511451</t>
  </si>
  <si>
    <t>1536658515900</t>
  </si>
  <si>
    <t>1536658511569</t>
  </si>
  <si>
    <t>1536658511581</t>
  </si>
  <si>
    <t>000000003_261</t>
  </si>
  <si>
    <t>437.0</t>
  </si>
  <si>
    <t>1536658509647</t>
  </si>
  <si>
    <t>1536658511182</t>
  </si>
  <si>
    <t>1536658511469</t>
  </si>
  <si>
    <t>1536658511477</t>
  </si>
  <si>
    <t>1536658515907</t>
  </si>
  <si>
    <t>1536658511602</t>
  </si>
  <si>
    <t>1536658511603</t>
  </si>
  <si>
    <t>000000003_268</t>
  </si>
  <si>
    <t>272.0</t>
  </si>
  <si>
    <t>1536658509644</t>
  </si>
  <si>
    <t>1536658511150</t>
  </si>
  <si>
    <t>1536658511496</t>
  </si>
  <si>
    <t>1536658511506</t>
  </si>
  <si>
    <t>1536658515914</t>
  </si>
  <si>
    <t>1536658511617</t>
  </si>
  <si>
    <t>1536658511628</t>
  </si>
  <si>
    <t>000000003_8</t>
  </si>
  <si>
    <t>421.0</t>
  </si>
  <si>
    <t>1536658509581</t>
  </si>
  <si>
    <t>1536658510106</t>
  </si>
  <si>
    <t>1536658511416</t>
  </si>
  <si>
    <t>1536658511417</t>
  </si>
  <si>
    <t>1536658511555</t>
  </si>
  <si>
    <t>1536658511561</t>
  </si>
  <si>
    <t>000000003_152</t>
  </si>
  <si>
    <t>479.0</t>
  </si>
  <si>
    <t>1536658509596</t>
  </si>
  <si>
    <t>1536658510215</t>
  </si>
  <si>
    <t>1536658511422</t>
  </si>
  <si>
    <t>1536658511428</t>
  </si>
  <si>
    <t>1536658511568</t>
  </si>
  <si>
    <t>1536658511577</t>
  </si>
  <si>
    <t>000000003_332</t>
  </si>
  <si>
    <t>1536658509582</t>
  </si>
  <si>
    <t>1536658510101</t>
  </si>
  <si>
    <t>1536658511378</t>
  </si>
  <si>
    <t>1536658511393</t>
  </si>
  <si>
    <t>1536658511551</t>
  </si>
  <si>
    <t>1536658511557</t>
  </si>
  <si>
    <t>000000003_50</t>
  </si>
  <si>
    <t>474.0</t>
  </si>
  <si>
    <t>1536658509585</t>
  </si>
  <si>
    <t>1536658510184</t>
  </si>
  <si>
    <t>1536658511418</t>
  </si>
  <si>
    <t>1536658511423</t>
  </si>
  <si>
    <t>1536658515899</t>
  </si>
  <si>
    <t>1536658511553</t>
  </si>
  <si>
    <t>000000003_228</t>
  </si>
  <si>
    <t>705.0</t>
  </si>
  <si>
    <t>1536658509578</t>
  </si>
  <si>
    <t>1536658510168</t>
  </si>
  <si>
    <t>1536658511384</t>
  </si>
  <si>
    <t>000000003_302</t>
  </si>
  <si>
    <t>89.0</t>
  </si>
  <si>
    <t>1536658509572</t>
  </si>
  <si>
    <t>1536658510089</t>
  </si>
  <si>
    <t>1536658511309</t>
  </si>
  <si>
    <t>1536658511320</t>
  </si>
  <si>
    <t>1536658515898</t>
  </si>
  <si>
    <t>1536658511488</t>
  </si>
  <si>
    <t>1536658511489</t>
  </si>
  <si>
    <t>000000003_10</t>
  </si>
  <si>
    <t>869.0</t>
  </si>
  <si>
    <t>1536658510073</t>
  </si>
  <si>
    <t>1536658511331</t>
  </si>
  <si>
    <t>1536658511336</t>
  </si>
  <si>
    <t>1536658511544</t>
  </si>
  <si>
    <t>1536658511549</t>
  </si>
  <si>
    <t>000000003_395</t>
  </si>
  <si>
    <t>1536658509547</t>
  </si>
  <si>
    <t>1536658510087</t>
  </si>
  <si>
    <t>1536658511302</t>
  </si>
  <si>
    <t>1536658511315</t>
  </si>
  <si>
    <t>1536658511473</t>
  </si>
  <si>
    <t>1536658511480</t>
  </si>
  <si>
    <t>000000003_318</t>
  </si>
  <si>
    <t>1536658509591</t>
  </si>
  <si>
    <t>1536658510183</t>
  </si>
  <si>
    <t>1536658515897</t>
  </si>
  <si>
    <t>1536658511560</t>
  </si>
  <si>
    <t>000000003_237</t>
  </si>
  <si>
    <t>1536658509586</t>
  </si>
  <si>
    <t>1536658510182</t>
  </si>
  <si>
    <t>1536658511376</t>
  </si>
  <si>
    <t>1536658511379</t>
  </si>
  <si>
    <t>1536658511556</t>
  </si>
  <si>
    <t>000000003_206</t>
  </si>
  <si>
    <t>578.0</t>
  </si>
  <si>
    <t>1536658509577</t>
  </si>
  <si>
    <t>1536658510072</t>
  </si>
  <si>
    <t>1536658511321</t>
  </si>
  <si>
    <t>1536658511345</t>
  </si>
  <si>
    <t>1536658515896</t>
  </si>
  <si>
    <t>000000003_284</t>
  </si>
  <si>
    <t>1536658509542</t>
  </si>
  <si>
    <t>1536658510027</t>
  </si>
  <si>
    <t>1536658511335</t>
  </si>
  <si>
    <t>1536658511275</t>
  </si>
  <si>
    <t>1536658511296</t>
  </si>
  <si>
    <t>000000003_223</t>
  </si>
  <si>
    <t>810.0</t>
  </si>
  <si>
    <t>1536658509559</t>
  </si>
  <si>
    <t>1536658510034</t>
  </si>
  <si>
    <t>1536658511373</t>
  </si>
  <si>
    <t>1536658511408</t>
  </si>
  <si>
    <t>1536658511425</t>
  </si>
  <si>
    <t>000000003_54</t>
  </si>
  <si>
    <t>926.0</t>
  </si>
  <si>
    <t>1536658509570</t>
  </si>
  <si>
    <t>1536658510009</t>
  </si>
  <si>
    <t>1536658511325</t>
  </si>
  <si>
    <t>1536658511332</t>
  </si>
  <si>
    <t>000000003_321</t>
  </si>
  <si>
    <t>1536658509564</t>
  </si>
  <si>
    <t>1536658509998</t>
  </si>
  <si>
    <t>1536658511338</t>
  </si>
  <si>
    <t>1536658511437</t>
  </si>
  <si>
    <t>1536658511453</t>
  </si>
  <si>
    <t>000000003_183</t>
  </si>
  <si>
    <t>1536658509566</t>
  </si>
  <si>
    <t>1536658509993</t>
  </si>
  <si>
    <t>1536658511352</t>
  </si>
  <si>
    <t>1536658511356</t>
  </si>
  <si>
    <t>1536658515895</t>
  </si>
  <si>
    <t>1536658511457</t>
  </si>
  <si>
    <t>1536658511466</t>
  </si>
  <si>
    <t>000000003_209</t>
  </si>
  <si>
    <t>67.0</t>
  </si>
  <si>
    <t>1536658509554</t>
  </si>
  <si>
    <t>1536658509984</t>
  </si>
  <si>
    <t>1536658511323</t>
  </si>
  <si>
    <t>1536658511467</t>
  </si>
  <si>
    <t>1536658511479</t>
  </si>
  <si>
    <t>000000003_308</t>
  </si>
  <si>
    <t>928.0</t>
  </si>
  <si>
    <t>1536658509971</t>
  </si>
  <si>
    <t>1536658511322</t>
  </si>
  <si>
    <t>1536658511371</t>
  </si>
  <si>
    <t>000000003_136</t>
  </si>
  <si>
    <t>694.0</t>
  </si>
  <si>
    <t>1536658509978</t>
  </si>
  <si>
    <t>1536658511357</t>
  </si>
  <si>
    <t>1536658511257</t>
  </si>
  <si>
    <t>1536658511267</t>
  </si>
  <si>
    <t>000000003_371</t>
  </si>
  <si>
    <t>679.0</t>
  </si>
  <si>
    <t>1536658509549</t>
  </si>
  <si>
    <t>1536658509926</t>
  </si>
  <si>
    <t>1536658511281</t>
  </si>
  <si>
    <t>1536658511287</t>
  </si>
  <si>
    <t>1536658511308</t>
  </si>
  <si>
    <t>1536658511349</t>
  </si>
  <si>
    <t>000000003_314</t>
  </si>
  <si>
    <t>940.0</t>
  </si>
  <si>
    <t>1536658509548</t>
  </si>
  <si>
    <t>1536658509919</t>
  </si>
  <si>
    <t>1536658511292</t>
  </si>
  <si>
    <t>1536658511300</t>
  </si>
  <si>
    <t>1536658515894</t>
  </si>
  <si>
    <t>1536658511305</t>
  </si>
  <si>
    <t>1536658511344</t>
  </si>
  <si>
    <t>000000003_281</t>
  </si>
  <si>
    <t>1536658509560</t>
  </si>
  <si>
    <t>1536658511319</t>
  </si>
  <si>
    <t>000000003_262</t>
  </si>
  <si>
    <t>408.0</t>
  </si>
  <si>
    <t>1536658509931</t>
  </si>
  <si>
    <t>1536658511294</t>
  </si>
  <si>
    <t>1536658511364</t>
  </si>
  <si>
    <t>000000003_eigen_risico</t>
  </si>
  <si>
    <t>1536658509541</t>
  </si>
  <si>
    <t>1536658509868</t>
  </si>
  <si>
    <t>1536658511270</t>
  </si>
  <si>
    <t>1536658511283</t>
  </si>
  <si>
    <t>1536658511255</t>
  </si>
  <si>
    <t>000000003_271</t>
  </si>
  <si>
    <t>1536658509557</t>
  </si>
  <si>
    <t>1536658509913</t>
  </si>
  <si>
    <t>1536658511301</t>
  </si>
  <si>
    <t>1536658511314</t>
  </si>
  <si>
    <t>1536658515891</t>
  </si>
  <si>
    <t>1536658511290</t>
  </si>
  <si>
    <t>1536658509867</t>
  </si>
  <si>
    <t>1536658511279</t>
  </si>
  <si>
    <t>1536658511282</t>
  </si>
  <si>
    <t>1536658511278</t>
  </si>
  <si>
    <t>1536658511299</t>
  </si>
  <si>
    <t>000000003_55</t>
  </si>
  <si>
    <t>102.0</t>
  </si>
  <si>
    <t>1536658509852</t>
  </si>
  <si>
    <t>1536658511277</t>
  </si>
  <si>
    <t>1536658511297</t>
  </si>
  <si>
    <t>000000003_114</t>
  </si>
  <si>
    <t>1536658509736</t>
  </si>
  <si>
    <t>1536658511258</t>
  </si>
  <si>
    <t>000000003_301</t>
  </si>
  <si>
    <t>153.0</t>
  </si>
  <si>
    <t>1536658509534</t>
  </si>
  <si>
    <t>1536658509735</t>
  </si>
  <si>
    <t>1536658511256</t>
  </si>
  <si>
    <t>1536658511259</t>
  </si>
  <si>
    <t>1536658509533</t>
  </si>
  <si>
    <t>1536658509847</t>
  </si>
  <si>
    <t>1536658511261</t>
  </si>
  <si>
    <t>1536658511268</t>
  </si>
  <si>
    <t>1536658511249</t>
  </si>
  <si>
    <t>1536658511252</t>
  </si>
  <si>
    <t>000000003_18</t>
  </si>
  <si>
    <t>888.0</t>
  </si>
  <si>
    <t>1536658509774</t>
  </si>
  <si>
    <t>1536658515918</t>
  </si>
  <si>
    <t>1536658511681</t>
  </si>
  <si>
    <t>1536658511686</t>
  </si>
  <si>
    <t>000000003_48</t>
  </si>
  <si>
    <t>779.0</t>
  </si>
  <si>
    <t>1536658509702</t>
  </si>
  <si>
    <t>1536658511340</t>
  </si>
  <si>
    <t>1536658511680</t>
  </si>
  <si>
    <t>1536658511685</t>
  </si>
  <si>
    <t>000000003_254</t>
  </si>
  <si>
    <t>481.0</t>
  </si>
  <si>
    <t>1536658509692</t>
  </si>
  <si>
    <t>1536658511530</t>
  </si>
  <si>
    <t>1536658511533</t>
  </si>
  <si>
    <t>1536658511653</t>
  </si>
  <si>
    <t>1536658511664</t>
  </si>
  <si>
    <t>000000003_104</t>
  </si>
  <si>
    <t>532.0</t>
  </si>
  <si>
    <t>1536658509785</t>
  </si>
  <si>
    <t>1536658511523</t>
  </si>
  <si>
    <t>1536658511585</t>
  </si>
  <si>
    <t>1536658511682</t>
  </si>
  <si>
    <t>1536658511689</t>
  </si>
  <si>
    <t>000000003_60</t>
  </si>
  <si>
    <t>306.0</t>
  </si>
  <si>
    <t>1536658509767</t>
  </si>
  <si>
    <t>1536658511576</t>
  </si>
  <si>
    <t>1536658511579</t>
  </si>
  <si>
    <t>000000003_91</t>
  </si>
  <si>
    <t>1536658509718</t>
  </si>
  <si>
    <t>1536658511313</t>
  </si>
  <si>
    <t>1536658511566</t>
  </si>
  <si>
    <t>1536658511673</t>
  </si>
  <si>
    <t>000000003_221</t>
  </si>
  <si>
    <t>438.0</t>
  </si>
  <si>
    <t>1536658509712</t>
  </si>
  <si>
    <t>1536658511385</t>
  </si>
  <si>
    <t>1536658511574</t>
  </si>
  <si>
    <t>1536658511663</t>
  </si>
  <si>
    <t>000000003_173</t>
  </si>
  <si>
    <t>1536658509757</t>
  </si>
  <si>
    <t>1536658511374</t>
  </si>
  <si>
    <t>1536658511572</t>
  </si>
  <si>
    <t>1536658515917</t>
  </si>
  <si>
    <t>1536658511543</t>
  </si>
  <si>
    <t>000000003_317</t>
  </si>
  <si>
    <t>1536658509771</t>
  </si>
  <si>
    <t>1536658511563</t>
  </si>
  <si>
    <t>923.0</t>
  </si>
  <si>
    <t>1536658509721</t>
  </si>
  <si>
    <t>1536658511327</t>
  </si>
  <si>
    <t>1536658511683</t>
  </si>
  <si>
    <t>000000003_243</t>
  </si>
  <si>
    <t>1536658509738</t>
  </si>
  <si>
    <t>1536658511360</t>
  </si>
  <si>
    <t>1536658511565</t>
  </si>
  <si>
    <t>1536658511567</t>
  </si>
  <si>
    <t>000000003_160</t>
  </si>
  <si>
    <t>488.0</t>
  </si>
  <si>
    <t>1536658509661</t>
  </si>
  <si>
    <t>1536658511312</t>
  </si>
  <si>
    <t>1536658511546</t>
  </si>
  <si>
    <t>1536658511613</t>
  </si>
  <si>
    <t>1536658511625</t>
  </si>
  <si>
    <t>808.0</t>
  </si>
  <si>
    <t>1536658509744</t>
  </si>
  <si>
    <t>1536658511291</t>
  </si>
  <si>
    <t>000000003_280</t>
  </si>
  <si>
    <t>276.0</t>
  </si>
  <si>
    <t>1536658509781</t>
  </si>
  <si>
    <t>1536658511520</t>
  </si>
  <si>
    <t>1536658511580</t>
  </si>
  <si>
    <t>1536658515916</t>
  </si>
  <si>
    <t>000000003_119</t>
  </si>
  <si>
    <t>677.0</t>
  </si>
  <si>
    <t>1536658509779</t>
  </si>
  <si>
    <t>1536658511522</t>
  </si>
  <si>
    <t>1536658511695</t>
  </si>
  <si>
    <t>000000003_336</t>
  </si>
  <si>
    <t>1536658511528</t>
  </si>
  <si>
    <t>000000003_341</t>
  </si>
  <si>
    <t>1536658509678</t>
  </si>
  <si>
    <t>1536658511310</t>
  </si>
  <si>
    <t>1536658511558</t>
  </si>
  <si>
    <t>1536658511646</t>
  </si>
  <si>
    <t>1536658511650</t>
  </si>
  <si>
    <t>000000003_349</t>
  </si>
  <si>
    <t>573.0</t>
  </si>
  <si>
    <t>1536658511571</t>
  </si>
  <si>
    <t>1536658511656</t>
  </si>
  <si>
    <t>1536658511672</t>
  </si>
  <si>
    <t>000000003_133</t>
  </si>
  <si>
    <t>554.0</t>
  </si>
  <si>
    <t>1536658509758</t>
  </si>
  <si>
    <t>1536658511421</t>
  </si>
  <si>
    <t>1536658511575</t>
  </si>
  <si>
    <t>000000003_283</t>
  </si>
  <si>
    <t>506.0</t>
  </si>
  <si>
    <t>1536658509658</t>
  </si>
  <si>
    <t>1536658511248</t>
  </si>
  <si>
    <t>1536658511527</t>
  </si>
  <si>
    <t>1536658511620</t>
  </si>
  <si>
    <t>1536658511629</t>
  </si>
  <si>
    <t>000000003_132</t>
  </si>
  <si>
    <t>1536658509748</t>
  </si>
  <si>
    <t>1536658511415</t>
  </si>
  <si>
    <t>1536658515915</t>
  </si>
  <si>
    <t>000000003_15</t>
  </si>
  <si>
    <t>568.0</t>
  </si>
  <si>
    <t>1536658509690</t>
  </si>
  <si>
    <t>1536658511391</t>
  </si>
  <si>
    <t>1536658511531</t>
  </si>
  <si>
    <t>1536658511539</t>
  </si>
  <si>
    <t>1536658511649</t>
  </si>
  <si>
    <t>1536658511651</t>
  </si>
  <si>
    <t>492.0</t>
  </si>
  <si>
    <t>1536658509672</t>
  </si>
  <si>
    <t>1536658511145</t>
  </si>
  <si>
    <t>1536658511518</t>
  </si>
  <si>
    <t>1536658511643</t>
  </si>
  <si>
    <t>000000003_255</t>
  </si>
  <si>
    <t>168.0</t>
  </si>
  <si>
    <t>1536658511578</t>
  </si>
  <si>
    <t>1536658511582</t>
  </si>
  <si>
    <t>000000003_165</t>
  </si>
  <si>
    <t>000000003_364</t>
  </si>
  <si>
    <t>1536658509750</t>
  </si>
  <si>
    <t>000000003_236</t>
  </si>
  <si>
    <t>832.0</t>
  </si>
  <si>
    <t>1536658509667</t>
  </si>
  <si>
    <t>1536658511215</t>
  </si>
  <si>
    <t>1536658511631</t>
  </si>
  <si>
    <t>000000003_157</t>
  </si>
  <si>
    <t>1536658511404</t>
  </si>
  <si>
    <t>1536658511573</t>
  </si>
  <si>
    <t>1536658515913</t>
  </si>
  <si>
    <t>1536658511654</t>
  </si>
  <si>
    <t>1536658511665</t>
  </si>
  <si>
    <t>000000003_29</t>
  </si>
  <si>
    <t>1536658511647</t>
  </si>
  <si>
    <t>1536658509653</t>
  </si>
  <si>
    <t>1536658511175</t>
  </si>
  <si>
    <t>1536658511516</t>
  </si>
  <si>
    <t>1536658511519</t>
  </si>
  <si>
    <t>1536658511618</t>
  </si>
  <si>
    <t>1536658511635</t>
  </si>
  <si>
    <t>000000003_155</t>
  </si>
  <si>
    <t>000000003_143</t>
  </si>
  <si>
    <t>1536658509686</t>
  </si>
  <si>
    <t>1536658511205</t>
  </si>
  <si>
    <t>1536658515912</t>
  </si>
  <si>
    <t>000000003_386</t>
  </si>
  <si>
    <t>1536658509655</t>
  </si>
  <si>
    <t>1536658511342</t>
  </si>
  <si>
    <t>1536658511612</t>
  </si>
  <si>
    <t>1536658511621</t>
  </si>
  <si>
    <t>000000003_128</t>
  </si>
  <si>
    <t>465.0</t>
  </si>
  <si>
    <t>1536658509635</t>
  </si>
  <si>
    <t>1536658511161</t>
  </si>
  <si>
    <t>1536658511507</t>
  </si>
  <si>
    <t>1536658511509</t>
  </si>
  <si>
    <t>000000003_73</t>
  </si>
  <si>
    <t>1536658511286</t>
  </si>
  <si>
    <t>1536658511540</t>
  </si>
  <si>
    <t>000000003_38</t>
  </si>
  <si>
    <t>1536658509634</t>
  </si>
  <si>
    <t>1536658511187</t>
  </si>
  <si>
    <t>1536658511484</t>
  </si>
  <si>
    <t>1536658515911</t>
  </si>
  <si>
    <t>1536658511609</t>
  </si>
  <si>
    <t>000000003_25</t>
  </si>
  <si>
    <t>1536658509657</t>
  </si>
  <si>
    <t>1536658511232</t>
  </si>
  <si>
    <t>1536658511526</t>
  </si>
  <si>
    <t>1536658511529</t>
  </si>
  <si>
    <t>1536658511626</t>
  </si>
  <si>
    <t>000000003_192</t>
  </si>
  <si>
    <t>111.0</t>
  </si>
  <si>
    <t>1536658509629</t>
  </si>
  <si>
    <t>1536658515910</t>
  </si>
  <si>
    <t>1536658511608</t>
  </si>
  <si>
    <t>1536658511615</t>
  </si>
  <si>
    <t>558.0</t>
  </si>
  <si>
    <t>1536658509609</t>
  </si>
  <si>
    <t>1536658511170</t>
  </si>
  <si>
    <t>1536658511498</t>
  </si>
  <si>
    <t>000000003_267</t>
  </si>
  <si>
    <t>259.0</t>
  </si>
  <si>
    <t>1536658509677</t>
  </si>
  <si>
    <t>1536658511154</t>
  </si>
  <si>
    <t>1536658511521</t>
  </si>
  <si>
    <t>1536658515909</t>
  </si>
  <si>
    <t>1536658511624</t>
  </si>
  <si>
    <t>1536658511634</t>
  </si>
  <si>
    <t>000000003_377</t>
  </si>
  <si>
    <t>1536658511222</t>
  </si>
  <si>
    <t>000000003_125</t>
  </si>
  <si>
    <t>1536658511188</t>
  </si>
  <si>
    <t>000000003_40</t>
  </si>
  <si>
    <t>1536658511144</t>
  </si>
  <si>
    <t>1536658511486</t>
  </si>
  <si>
    <t>1536658511490</t>
  </si>
  <si>
    <t>1536658511598</t>
  </si>
  <si>
    <t>000000003_304</t>
  </si>
  <si>
    <t>472.0</t>
  </si>
  <si>
    <t>1536658509659</t>
  </si>
  <si>
    <t>1536658511230</t>
  </si>
  <si>
    <t>1536658515908</t>
  </si>
  <si>
    <t>000000003_193</t>
  </si>
  <si>
    <t>575.0</t>
  </si>
  <si>
    <t>1536658509637</t>
  </si>
  <si>
    <t>1536658511133</t>
  </si>
  <si>
    <t>1536658511482</t>
  </si>
  <si>
    <t>000000003_171</t>
  </si>
  <si>
    <t>1536658509646</t>
  </si>
  <si>
    <t>1536658510728</t>
  </si>
  <si>
    <t>1536658511605</t>
  </si>
  <si>
    <t>000000003_291</t>
  </si>
  <si>
    <t>1536658509610</t>
  </si>
  <si>
    <t>1536658511132</t>
  </si>
  <si>
    <t>1536658511590</t>
  </si>
  <si>
    <t>1536658511596</t>
  </si>
  <si>
    <t>000000003_166</t>
  </si>
  <si>
    <t>1536658510475</t>
  </si>
  <si>
    <t>1536658511438</t>
  </si>
  <si>
    <t>1536658511441</t>
  </si>
  <si>
    <t>000000003_116</t>
  </si>
  <si>
    <t>593.0</t>
  </si>
  <si>
    <t>1536658509620</t>
  </si>
  <si>
    <t>1536658510457</t>
  </si>
  <si>
    <t>1536658511455</t>
  </si>
  <si>
    <t>1536658511456</t>
  </si>
  <si>
    <t>1536658515906</t>
  </si>
  <si>
    <t>1536658511583</t>
  </si>
  <si>
    <t>000000003_41</t>
  </si>
  <si>
    <t>1536658509622</t>
  </si>
  <si>
    <t>1536658511231</t>
  </si>
  <si>
    <t>1536658511508</t>
  </si>
  <si>
    <t>000000003_260</t>
  </si>
  <si>
    <t>790.0</t>
  </si>
  <si>
    <t>1536658509628</t>
  </si>
  <si>
    <t>1536658510465</t>
  </si>
  <si>
    <t>1536658511442</t>
  </si>
  <si>
    <t>1536658511444</t>
  </si>
  <si>
    <t>1536658515905</t>
  </si>
  <si>
    <t>1536658511588</t>
  </si>
  <si>
    <t>1536658511595</t>
  </si>
  <si>
    <t>000000003_362</t>
  </si>
  <si>
    <t>319.0</t>
  </si>
  <si>
    <t>1536658511191</t>
  </si>
  <si>
    <t>1536658511622</t>
  </si>
  <si>
    <t>1536658511633</t>
  </si>
  <si>
    <t>000000003_34</t>
  </si>
  <si>
    <t>2.0</t>
  </si>
  <si>
    <t>1536658510467</t>
  </si>
  <si>
    <t>1536658511459</t>
  </si>
  <si>
    <t>1536658511464</t>
  </si>
  <si>
    <t>1536658511591</t>
  </si>
  <si>
    <t>000000003_231</t>
  </si>
  <si>
    <t>1536658511468</t>
  </si>
  <si>
    <t>1536658511475</t>
  </si>
  <si>
    <t>1536658511611</t>
  </si>
  <si>
    <t>000000003_270</t>
  </si>
  <si>
    <t>1536658509606</t>
  </si>
  <si>
    <t>1536658510461</t>
  </si>
  <si>
    <t>1536658511447</t>
  </si>
  <si>
    <t>1536658511449</t>
  </si>
  <si>
    <t>1536658515904</t>
  </si>
  <si>
    <t>000000003_130</t>
  </si>
  <si>
    <t>978.0</t>
  </si>
  <si>
    <t>1536658509616</t>
  </si>
  <si>
    <t>1536658510456</t>
  </si>
  <si>
    <t>1536658511450</t>
  </si>
  <si>
    <t>1536658511452</t>
  </si>
  <si>
    <t>1536658511594</t>
  </si>
  <si>
    <t>913.0</t>
  </si>
  <si>
    <t>1536658510447</t>
  </si>
  <si>
    <t>1536658515903</t>
  </si>
  <si>
    <t>000000003_278</t>
  </si>
  <si>
    <t>1536658510449</t>
  </si>
  <si>
    <t>1536658511433</t>
  </si>
  <si>
    <t>1536658511435</t>
  </si>
  <si>
    <t>000000003_360</t>
  </si>
  <si>
    <t>849.0</t>
  </si>
  <si>
    <t>1536658509615</t>
  </si>
  <si>
    <t>1536658510446</t>
  </si>
  <si>
    <t>1536658511446</t>
  </si>
  <si>
    <t>000000003_273</t>
  </si>
  <si>
    <t>1536658509602</t>
  </si>
  <si>
    <t>1536658510439</t>
  </si>
  <si>
    <t>1536658511431</t>
  </si>
  <si>
    <t>816.0</t>
  </si>
  <si>
    <t>1536658509597</t>
  </si>
  <si>
    <t>1536658510252</t>
  </si>
  <si>
    <t>1536658511420</t>
  </si>
  <si>
    <t>1536658515902</t>
  </si>
  <si>
    <t>57.0</t>
  </si>
  <si>
    <t>1536658510251</t>
  </si>
  <si>
    <t>1536658511413</t>
  </si>
  <si>
    <t>1536658511414</t>
  </si>
  <si>
    <t>000000003_117</t>
  </si>
  <si>
    <t>1536658509598</t>
  </si>
  <si>
    <t>1536658510233</t>
  </si>
  <si>
    <t>1536658511432</t>
  </si>
  <si>
    <t>287.0</t>
  </si>
  <si>
    <t>1536658509599</t>
  </si>
  <si>
    <t>1536658510219</t>
  </si>
  <si>
    <t>000000003_32</t>
  </si>
  <si>
    <t>731.0</t>
  </si>
  <si>
    <t>1536658510209</t>
  </si>
  <si>
    <t>1536658511419</t>
  </si>
  <si>
    <t>1536658511427</t>
  </si>
  <si>
    <t>1536658515901</t>
  </si>
  <si>
    <t>1536658510165</t>
  </si>
  <si>
    <t>2018/09/11 11:35:21</t>
  </si>
  <si>
    <t>000000004_82</t>
  </si>
  <si>
    <t>794.0</t>
  </si>
  <si>
    <t>1536658516580</t>
  </si>
  <si>
    <t>1536658516973</t>
  </si>
  <si>
    <t>1536658518407</t>
  </si>
  <si>
    <t>1536658518409</t>
  </si>
  <si>
    <t>1536658521521</t>
  </si>
  <si>
    <t>1536658518490</t>
  </si>
  <si>
    <t>1536658518505</t>
  </si>
  <si>
    <t>000000004_170</t>
  </si>
  <si>
    <t>1536658516670</t>
  </si>
  <si>
    <t>1536658517337</t>
  </si>
  <si>
    <t>1536658518597</t>
  </si>
  <si>
    <t>1536658518599</t>
  </si>
  <si>
    <t>1536658521538</t>
  </si>
  <si>
    <t>1536658518661</t>
  </si>
  <si>
    <t>1536658518675</t>
  </si>
  <si>
    <t>000000004_201</t>
  </si>
  <si>
    <t>539.0</t>
  </si>
  <si>
    <t>1536658516703</t>
  </si>
  <si>
    <t>1536658517577</t>
  </si>
  <si>
    <t>1536658518603</t>
  </si>
  <si>
    <t>1536658521543</t>
  </si>
  <si>
    <t>1536658518724</t>
  </si>
  <si>
    <t>1536658518733</t>
  </si>
  <si>
    <t>000000004_1</t>
  </si>
  <si>
    <t>475.0</t>
  </si>
  <si>
    <t>1536658516714</t>
  </si>
  <si>
    <t>1536658518296</t>
  </si>
  <si>
    <t>1536658518607</t>
  </si>
  <si>
    <t>1536658518620</t>
  </si>
  <si>
    <t>1536658521546</t>
  </si>
  <si>
    <t>1536658518732</t>
  </si>
  <si>
    <t>1536658518737</t>
  </si>
  <si>
    <t>000000004_200</t>
  </si>
  <si>
    <t>1536658516730</t>
  </si>
  <si>
    <t>1536658517509</t>
  </si>
  <si>
    <t>1536658518602</t>
  </si>
  <si>
    <t>1536658521545</t>
  </si>
  <si>
    <t>1536658518748</t>
  </si>
  <si>
    <t>1536658518751</t>
  </si>
  <si>
    <t>1536658518752</t>
  </si>
  <si>
    <t>000000004_290</t>
  </si>
  <si>
    <t>38.0</t>
  </si>
  <si>
    <t>1536658516603</t>
  </si>
  <si>
    <t>1536658517212</t>
  </si>
  <si>
    <t>1536658518499</t>
  </si>
  <si>
    <t>1536658518508</t>
  </si>
  <si>
    <t>1536658521542</t>
  </si>
  <si>
    <t>1536658518624</t>
  </si>
  <si>
    <t>000000004_330</t>
  </si>
  <si>
    <t>271.0</t>
  </si>
  <si>
    <t>1536658517580</t>
  </si>
  <si>
    <t>1536658518598</t>
  </si>
  <si>
    <t>1536658518700</t>
  </si>
  <si>
    <t>1536658518705</t>
  </si>
  <si>
    <t>000000004_eigen_risico</t>
  </si>
  <si>
    <t>1536658516551</t>
  </si>
  <si>
    <t>1536658517205</t>
  </si>
  <si>
    <t>1536658518491</t>
  </si>
  <si>
    <t>1536658518520</t>
  </si>
  <si>
    <t>1536658518313</t>
  </si>
  <si>
    <t>1536658518343</t>
  </si>
  <si>
    <t>000000004_46</t>
  </si>
  <si>
    <t>205.0</t>
  </si>
  <si>
    <t>1536658516696</t>
  </si>
  <si>
    <t>1536658518616</t>
  </si>
  <si>
    <t>1536658518716</t>
  </si>
  <si>
    <t>1536658518725</t>
  </si>
  <si>
    <t>000000004_14</t>
  </si>
  <si>
    <t>1536658516626</t>
  </si>
  <si>
    <t>1536658517210</t>
  </si>
  <si>
    <t>1536658518494</t>
  </si>
  <si>
    <t>1536658521541</t>
  </si>
  <si>
    <t>1536658518619</t>
  </si>
  <si>
    <t>1536658518621</t>
  </si>
  <si>
    <t>000000004_248</t>
  </si>
  <si>
    <t>1536658516684</t>
  </si>
  <si>
    <t>1536658517599</t>
  </si>
  <si>
    <t>1536658518673</t>
  </si>
  <si>
    <t>1536658518684</t>
  </si>
  <si>
    <t>000000004_259</t>
  </si>
  <si>
    <t>722.0</t>
  </si>
  <si>
    <t>1536658516583</t>
  </si>
  <si>
    <t>1536658517199</t>
  </si>
  <si>
    <t>1536658518504</t>
  </si>
  <si>
    <t>1536658518516</t>
  </si>
  <si>
    <t>1536658518482</t>
  </si>
  <si>
    <t>1536658518493</t>
  </si>
  <si>
    <t>000000004_376</t>
  </si>
  <si>
    <t>1536658516727</t>
  </si>
  <si>
    <t>1536658517594</t>
  </si>
  <si>
    <t>1536658518604</t>
  </si>
  <si>
    <t>1536658518618</t>
  </si>
  <si>
    <t>1536658518747</t>
  </si>
  <si>
    <t>1536658518755</t>
  </si>
  <si>
    <t>000000004_180</t>
  </si>
  <si>
    <t>1536658516589</t>
  </si>
  <si>
    <t>1536658517187</t>
  </si>
  <si>
    <t>1536658518427</t>
  </si>
  <si>
    <t>1536658518434</t>
  </si>
  <si>
    <t>1536658518584</t>
  </si>
  <si>
    <t>1536658518596</t>
  </si>
  <si>
    <t>000000004_378</t>
  </si>
  <si>
    <t>749.0</t>
  </si>
  <si>
    <t>1536658516606</t>
  </si>
  <si>
    <t>1536658517180</t>
  </si>
  <si>
    <t>1536658518492</t>
  </si>
  <si>
    <t>1536658518507</t>
  </si>
  <si>
    <t>1536658521540</t>
  </si>
  <si>
    <t>1536658518588</t>
  </si>
  <si>
    <t>000000004_351</t>
  </si>
  <si>
    <t>3.0</t>
  </si>
  <si>
    <t>1536658516692</t>
  </si>
  <si>
    <t>1536658517609</t>
  </si>
  <si>
    <t>1536658518622</t>
  </si>
  <si>
    <t>1536658518711</t>
  </si>
  <si>
    <t>1536658518723</t>
  </si>
  <si>
    <t>000000004_151</t>
  </si>
  <si>
    <t>490.0</t>
  </si>
  <si>
    <t>1536658516598</t>
  </si>
  <si>
    <t>1536658517167</t>
  </si>
  <si>
    <t>1536658518502</t>
  </si>
  <si>
    <t>1536658518512</t>
  </si>
  <si>
    <t>1536658518585</t>
  </si>
  <si>
    <t>000000004_124</t>
  </si>
  <si>
    <t>1536658516552</t>
  </si>
  <si>
    <t>1536658516922</t>
  </si>
  <si>
    <t>1536658518321</t>
  </si>
  <si>
    <t>1536658518334</t>
  </si>
  <si>
    <t>1536658518363</t>
  </si>
  <si>
    <t>1536658518373</t>
  </si>
  <si>
    <t>000000004_293</t>
  </si>
  <si>
    <t>1536658516592</t>
  </si>
  <si>
    <t>1536658517165</t>
  </si>
  <si>
    <t>1536658518501</t>
  </si>
  <si>
    <t>1536658521539</t>
  </si>
  <si>
    <t>000000004_154</t>
  </si>
  <si>
    <t>620.0</t>
  </si>
  <si>
    <t>1536658516658</t>
  </si>
  <si>
    <t>1536658517349</t>
  </si>
  <si>
    <t>1536658518543</t>
  </si>
  <si>
    <t>1536658518553</t>
  </si>
  <si>
    <t>1536658518662</t>
  </si>
  <si>
    <t>1536658517148</t>
  </si>
  <si>
    <t>1536658518487</t>
  </si>
  <si>
    <t>1536658518503</t>
  </si>
  <si>
    <t>1536658518579</t>
  </si>
  <si>
    <t>000000004_53</t>
  </si>
  <si>
    <t>23.0</t>
  </si>
  <si>
    <t>1536658516607</t>
  </si>
  <si>
    <t>1536658517315</t>
  </si>
  <si>
    <t>1536658518550</t>
  </si>
  <si>
    <t>1536658518555</t>
  </si>
  <si>
    <t>1536658518591</t>
  </si>
  <si>
    <t>000000004_374</t>
  </si>
  <si>
    <t>1536658516570</t>
  </si>
  <si>
    <t>1536658517123</t>
  </si>
  <si>
    <t>1536658518424</t>
  </si>
  <si>
    <t>1536658518554</t>
  </si>
  <si>
    <t>000000004_346</t>
  </si>
  <si>
    <t>1536658516665</t>
  </si>
  <si>
    <t>1536658517312</t>
  </si>
  <si>
    <t>1536658518577</t>
  </si>
  <si>
    <t>1536658518583</t>
  </si>
  <si>
    <t>1536658518674</t>
  </si>
  <si>
    <t>000000004_217</t>
  </si>
  <si>
    <t>1536658516651</t>
  </si>
  <si>
    <t>1536658518566</t>
  </si>
  <si>
    <t>1536658518635</t>
  </si>
  <si>
    <t>1536658518642</t>
  </si>
  <si>
    <t>000000004_247</t>
  </si>
  <si>
    <t>1536658516610</t>
  </si>
  <si>
    <t>1536658517334</t>
  </si>
  <si>
    <t>1536658518593</t>
  </si>
  <si>
    <t>000000004_384</t>
  </si>
  <si>
    <t>161.0</t>
  </si>
  <si>
    <t>1536658516563</t>
  </si>
  <si>
    <t>1536658517102</t>
  </si>
  <si>
    <t>1536658518428</t>
  </si>
  <si>
    <t>1536658518471</t>
  </si>
  <si>
    <t>1536658518524</t>
  </si>
  <si>
    <t>000000004_6</t>
  </si>
  <si>
    <t>1536658516638</t>
  </si>
  <si>
    <t>1536658517277</t>
  </si>
  <si>
    <t>1536658521537</t>
  </si>
  <si>
    <t>1536658518647</t>
  </si>
  <si>
    <t>1536658518649</t>
  </si>
  <si>
    <t>000000004_95</t>
  </si>
  <si>
    <t>229.0</t>
  </si>
  <si>
    <t>1536658516588</t>
  </si>
  <si>
    <t>1536658517271</t>
  </si>
  <si>
    <t>1536658518515</t>
  </si>
  <si>
    <t>1536658518531</t>
  </si>
  <si>
    <t>000000004_313</t>
  </si>
  <si>
    <t>942.0</t>
  </si>
  <si>
    <t>1536658517260</t>
  </si>
  <si>
    <t>1536658518517</t>
  </si>
  <si>
    <t>1536658518533</t>
  </si>
  <si>
    <t>1536658518509</t>
  </si>
  <si>
    <t>1536658518522</t>
  </si>
  <si>
    <t>000000004_88</t>
  </si>
  <si>
    <t>1536658516617</t>
  </si>
  <si>
    <t>1536658518510</t>
  </si>
  <si>
    <t>1536658518626</t>
  </si>
  <si>
    <t>000000004_324</t>
  </si>
  <si>
    <t>846.0</t>
  </si>
  <si>
    <t>1536658516618</t>
  </si>
  <si>
    <t>1536658517223</t>
  </si>
  <si>
    <t>1536658518518</t>
  </si>
  <si>
    <t>1536658518528</t>
  </si>
  <si>
    <t>1536658518631</t>
  </si>
  <si>
    <t>000000004_181</t>
  </si>
  <si>
    <t>134.0</t>
  </si>
  <si>
    <t>1536658517142</t>
  </si>
  <si>
    <t>1536658518511</t>
  </si>
  <si>
    <t>1536658518525</t>
  </si>
  <si>
    <t>1536658521536</t>
  </si>
  <si>
    <t>1536658518506</t>
  </si>
  <si>
    <t>000000004_240</t>
  </si>
  <si>
    <t>1536658516601</t>
  </si>
  <si>
    <t>1536658517217</t>
  </si>
  <si>
    <t>1536658518457</t>
  </si>
  <si>
    <t>1536658518476</t>
  </si>
  <si>
    <t>1536658518605</t>
  </si>
  <si>
    <t>000000004_127</t>
  </si>
  <si>
    <t>1536658516556</t>
  </si>
  <si>
    <t>1536658517078</t>
  </si>
  <si>
    <t>1536658518331</t>
  </si>
  <si>
    <t>1536658518537</t>
  </si>
  <si>
    <t>1536658518539</t>
  </si>
  <si>
    <t>000000004_343</t>
  </si>
  <si>
    <t>380.0</t>
  </si>
  <si>
    <t>1536658516630</t>
  </si>
  <si>
    <t>1536658517208</t>
  </si>
  <si>
    <t>000000004_195</t>
  </si>
  <si>
    <t>938.0</t>
  </si>
  <si>
    <t>1536658516553</t>
  </si>
  <si>
    <t>1536658517054</t>
  </si>
  <si>
    <t>1536658518327</t>
  </si>
  <si>
    <t>1536658518521</t>
  </si>
  <si>
    <t>000000004_102</t>
  </si>
  <si>
    <t>1536658516604</t>
  </si>
  <si>
    <t>1536658517169</t>
  </si>
  <si>
    <t>1536658521535</t>
  </si>
  <si>
    <t>1536658518586</t>
  </si>
  <si>
    <t>000000004_190</t>
  </si>
  <si>
    <t>493.0</t>
  </si>
  <si>
    <t>1536658516631</t>
  </si>
  <si>
    <t>1536658517161</t>
  </si>
  <si>
    <t>1536658518495</t>
  </si>
  <si>
    <t>1536658518587</t>
  </si>
  <si>
    <t>000000004_24</t>
  </si>
  <si>
    <t>719.0</t>
  </si>
  <si>
    <t>1536658517145</t>
  </si>
  <si>
    <t>000000004_214</t>
  </si>
  <si>
    <t>887.0</t>
  </si>
  <si>
    <t>1536658516581</t>
  </si>
  <si>
    <t>1536658517097</t>
  </si>
  <si>
    <t>1536658518372</t>
  </si>
  <si>
    <t>1536658518377</t>
  </si>
  <si>
    <t>1536658521534</t>
  </si>
  <si>
    <t>1536658518526</t>
  </si>
  <si>
    <t>000000004_176</t>
  </si>
  <si>
    <t>107.0</t>
  </si>
  <si>
    <t>1536658517099</t>
  </si>
  <si>
    <t>1536658518410</t>
  </si>
  <si>
    <t>1536658518418</t>
  </si>
  <si>
    <t>1536658518541</t>
  </si>
  <si>
    <t>1536658518551</t>
  </si>
  <si>
    <t>000000004_36</t>
  </si>
  <si>
    <t>1536658516573</t>
  </si>
  <si>
    <t>1536658517085</t>
  </si>
  <si>
    <t>1536658518335</t>
  </si>
  <si>
    <t>1536658518345</t>
  </si>
  <si>
    <t>000000004_348</t>
  </si>
  <si>
    <t>1536658516984</t>
  </si>
  <si>
    <t>1536658518481</t>
  </si>
  <si>
    <t>1536658518483</t>
  </si>
  <si>
    <t>1536658521522</t>
  </si>
  <si>
    <t>1536658518290</t>
  </si>
  <si>
    <t>1536658518328</t>
  </si>
  <si>
    <t>000000004_272</t>
  </si>
  <si>
    <t>1536658517065</t>
  </si>
  <si>
    <t>1536658518423</t>
  </si>
  <si>
    <t>1536658521524</t>
  </si>
  <si>
    <t>000000004_191</t>
  </si>
  <si>
    <t>407.0</t>
  </si>
  <si>
    <t>1536658517059</t>
  </si>
  <si>
    <t>1536658518489</t>
  </si>
  <si>
    <t>1536658521523</t>
  </si>
  <si>
    <t>1536658518344</t>
  </si>
  <si>
    <t>000000004_380</t>
  </si>
  <si>
    <t>207.0</t>
  </si>
  <si>
    <t>1536658517053</t>
  </si>
  <si>
    <t>1536658518378</t>
  </si>
  <si>
    <t>1536658518498</t>
  </si>
  <si>
    <t>000000004_22</t>
  </si>
  <si>
    <t>1536658516554</t>
  </si>
  <si>
    <t>1536658518466</t>
  </si>
  <si>
    <t>1536658518488</t>
  </si>
  <si>
    <t>000000004_80</t>
  </si>
  <si>
    <t>1536658516682</t>
  </si>
  <si>
    <t>1536658517508</t>
  </si>
  <si>
    <t>1536658521553</t>
  </si>
  <si>
    <t>1536658518694</t>
  </si>
  <si>
    <t>1536658518696</t>
  </si>
  <si>
    <t>000000004_138</t>
  </si>
  <si>
    <t>1536658516676</t>
  </si>
  <si>
    <t>1536658517527</t>
  </si>
  <si>
    <t>1536658518641</t>
  </si>
  <si>
    <t>1536658518655</t>
  </si>
  <si>
    <t>000000004_130</t>
  </si>
  <si>
    <t>359.0</t>
  </si>
  <si>
    <t>1536658517348</t>
  </si>
  <si>
    <t>1536658518552</t>
  </si>
  <si>
    <t>000000004_353</t>
  </si>
  <si>
    <t>1536658517370</t>
  </si>
  <si>
    <t>1536658518540</t>
  </si>
  <si>
    <t>1536658518630</t>
  </si>
  <si>
    <t>1536658518640</t>
  </si>
  <si>
    <t>000000004_150</t>
  </si>
  <si>
    <t>964.0</t>
  </si>
  <si>
    <t>1536658517386</t>
  </si>
  <si>
    <t>1536658518582</t>
  </si>
  <si>
    <t>000000004_261</t>
  </si>
  <si>
    <t>281.0</t>
  </si>
  <si>
    <t>1536658516640</t>
  </si>
  <si>
    <t>1536658518567</t>
  </si>
  <si>
    <t>1536658518573</t>
  </si>
  <si>
    <t>1536658518645</t>
  </si>
  <si>
    <t>1536658518648</t>
  </si>
  <si>
    <t>000000004_8</t>
  </si>
  <si>
    <t>1536658517413</t>
  </si>
  <si>
    <t>1536658518669</t>
  </si>
  <si>
    <t>000000004_128</t>
  </si>
  <si>
    <t>1536658516689</t>
  </si>
  <si>
    <t>1536658518295</t>
  </si>
  <si>
    <t>1536658518627</t>
  </si>
  <si>
    <t>1536658521549</t>
  </si>
  <si>
    <t>1536658518709</t>
  </si>
  <si>
    <t>1536658518720</t>
  </si>
  <si>
    <t>000000004_113</t>
  </si>
  <si>
    <t>1536658517639</t>
  </si>
  <si>
    <t>1536658518611</t>
  </si>
  <si>
    <t>1536658521548</t>
  </si>
  <si>
    <t>1536658518692</t>
  </si>
  <si>
    <t>000000004_275</t>
  </si>
  <si>
    <t>1536658517399</t>
  </si>
  <si>
    <t>1536658518568</t>
  </si>
  <si>
    <t>1536658518571</t>
  </si>
  <si>
    <t>1536658518672</t>
  </si>
  <si>
    <t>1536658518681</t>
  </si>
  <si>
    <t>000000004_276</t>
  </si>
  <si>
    <t>1536658516642</t>
  </si>
  <si>
    <t>1536658517525</t>
  </si>
  <si>
    <t>000000004_282</t>
  </si>
  <si>
    <t>183.0</t>
  </si>
  <si>
    <t>1536658516704</t>
  </si>
  <si>
    <t>1536658518298</t>
  </si>
  <si>
    <t>1536658518608</t>
  </si>
  <si>
    <t>000000004_388</t>
  </si>
  <si>
    <t>1536658516677</t>
  </si>
  <si>
    <t>1536658517647</t>
  </si>
  <si>
    <t>000000004_216</t>
  </si>
  <si>
    <t>1536658516636</t>
  </si>
  <si>
    <t>1536658517503</t>
  </si>
  <si>
    <t>1536658516645</t>
  </si>
  <si>
    <t>1536658517498</t>
  </si>
  <si>
    <t>1536658518678</t>
  </si>
  <si>
    <t>000000004_110</t>
  </si>
  <si>
    <t>661.0</t>
  </si>
  <si>
    <t>1536658517640</t>
  </si>
  <si>
    <t>1536658518719</t>
  </si>
  <si>
    <t>1536658517635</t>
  </si>
  <si>
    <t>000000004_129</t>
  </si>
  <si>
    <t>1536658517519</t>
  </si>
  <si>
    <t>1536658518609</t>
  </si>
  <si>
    <t>1536658518623</t>
  </si>
  <si>
    <t>1536658521547</t>
  </si>
  <si>
    <t>1536658518727</t>
  </si>
  <si>
    <t>1536658518741</t>
  </si>
  <si>
    <t>000000004_62</t>
  </si>
  <si>
    <t>703.0</t>
  </si>
  <si>
    <t>1536658517528</t>
  </si>
  <si>
    <t>1536658518728</t>
  </si>
  <si>
    <t>1536658518742</t>
  </si>
  <si>
    <t>000000004_226</t>
  </si>
  <si>
    <t>553.0</t>
  </si>
  <si>
    <t>1536658517613</t>
  </si>
  <si>
    <t>1536658518708</t>
  </si>
  <si>
    <t>1536658518718</t>
  </si>
  <si>
    <t>117.0</t>
  </si>
  <si>
    <t>1536658516623</t>
  </si>
  <si>
    <t>1536658517535</t>
  </si>
  <si>
    <t>000000004_68</t>
  </si>
  <si>
    <t>1536658518657</t>
  </si>
  <si>
    <t>000000004_338</t>
  </si>
  <si>
    <t>1536658516600</t>
  </si>
  <si>
    <t>1536658517353</t>
  </si>
  <si>
    <t>1536658518575</t>
  </si>
  <si>
    <t>1536658518333</t>
  </si>
  <si>
    <t>000000004_50</t>
  </si>
  <si>
    <t>513.0</t>
  </si>
  <si>
    <t>1536658516681</t>
  </si>
  <si>
    <t>1536658517558</t>
  </si>
  <si>
    <t>1536658518703</t>
  </si>
  <si>
    <t>1536658518706</t>
  </si>
  <si>
    <t>000000004_164</t>
  </si>
  <si>
    <t>772.0</t>
  </si>
  <si>
    <t>1536658516674</t>
  </si>
  <si>
    <t>1536658517382</t>
  </si>
  <si>
    <t>1536658518594</t>
  </si>
  <si>
    <t>1536658518683</t>
  </si>
  <si>
    <t>1536658518689</t>
  </si>
  <si>
    <t>000000004_297</t>
  </si>
  <si>
    <t>1536658516669</t>
  </si>
  <si>
    <t>1536658518580</t>
  </si>
  <si>
    <t>000000004_116</t>
  </si>
  <si>
    <t>874.0</t>
  </si>
  <si>
    <t>1536658516647</t>
  </si>
  <si>
    <t>1536658518663</t>
  </si>
  <si>
    <t>1536658518679</t>
  </si>
  <si>
    <t>1536658517234</t>
  </si>
  <si>
    <t>1536658518644</t>
  </si>
  <si>
    <t>000000004_273</t>
  </si>
  <si>
    <t>1536658517515</t>
  </si>
  <si>
    <t>1536658518702</t>
  </si>
  <si>
    <t>000000004_64</t>
  </si>
  <si>
    <t>1536658516717</t>
  </si>
  <si>
    <t>1536658518156</t>
  </si>
  <si>
    <t>1536658518625</t>
  </si>
  <si>
    <t>1536658518746</t>
  </si>
  <si>
    <t>000000004_131</t>
  </si>
  <si>
    <t>1536658517540</t>
  </si>
  <si>
    <t>1536658518496</t>
  </si>
  <si>
    <t>000000004_140</t>
  </si>
  <si>
    <t>1536658516653</t>
  </si>
  <si>
    <t>1536658517524</t>
  </si>
  <si>
    <t>000000004_284</t>
  </si>
  <si>
    <t>122.0</t>
  </si>
  <si>
    <t>1536658516719</t>
  </si>
  <si>
    <t>1536658518155</t>
  </si>
  <si>
    <t>000000004_316</t>
  </si>
  <si>
    <t>420.0</t>
  </si>
  <si>
    <t>1536658517601</t>
  </si>
  <si>
    <t>1536658518734</t>
  </si>
  <si>
    <t>000000004_300</t>
  </si>
  <si>
    <t>1536658516716</t>
  </si>
  <si>
    <t>1536658517976</t>
  </si>
  <si>
    <t>1536658518745</t>
  </si>
  <si>
    <t>000000004_168</t>
  </si>
  <si>
    <t>392.0</t>
  </si>
  <si>
    <t>1536658516686</t>
  </si>
  <si>
    <t>1536658517586</t>
  </si>
  <si>
    <t>1536658518707</t>
  </si>
  <si>
    <t>1536658518717</t>
  </si>
  <si>
    <t>000000004_60</t>
  </si>
  <si>
    <t>357.0</t>
  </si>
  <si>
    <t>1536658516625</t>
  </si>
  <si>
    <t>1536658517273</t>
  </si>
  <si>
    <t>000000004_399</t>
  </si>
  <si>
    <t>1536658517486</t>
  </si>
  <si>
    <t>1536658518676</t>
  </si>
  <si>
    <t>1536658516650</t>
  </si>
  <si>
    <t>1536658517388</t>
  </si>
  <si>
    <t>1536658518548</t>
  </si>
  <si>
    <t>000000004_13</t>
  </si>
  <si>
    <t>347.0</t>
  </si>
  <si>
    <t>1536658516711</t>
  </si>
  <si>
    <t>1536658517499</t>
  </si>
  <si>
    <t>1536658518744</t>
  </si>
  <si>
    <t>000000004_135</t>
  </si>
  <si>
    <t>191.0</t>
  </si>
  <si>
    <t>1536658517326</t>
  </si>
  <si>
    <t>1536658521544</t>
  </si>
  <si>
    <t>1536658518638</t>
  </si>
  <si>
    <t>1536658518656</t>
  </si>
  <si>
    <t>000000004_362</t>
  </si>
  <si>
    <t>783.0</t>
  </si>
  <si>
    <t>1536658516721</t>
  </si>
  <si>
    <t>1536658517562</t>
  </si>
  <si>
    <t>1536658518750</t>
  </si>
  <si>
    <t>000000004_34</t>
  </si>
  <si>
    <t>818.0</t>
  </si>
  <si>
    <t>1536658516632</t>
  </si>
  <si>
    <t>1536658517304</t>
  </si>
  <si>
    <t>1536658518658</t>
  </si>
  <si>
    <t>1536658518670</t>
  </si>
  <si>
    <t>000000004_319</t>
  </si>
  <si>
    <t>955.0</t>
  </si>
  <si>
    <t>1536658516593</t>
  </si>
  <si>
    <t>1536658517278</t>
  </si>
  <si>
    <t>1536658518532</t>
  </si>
  <si>
    <t>1536658517546</t>
  </si>
  <si>
    <t>1536658518497</t>
  </si>
  <si>
    <t>1536658518729</t>
  </si>
  <si>
    <t>1536658517279</t>
  </si>
  <si>
    <t>1536658518549</t>
  </si>
  <si>
    <t>000000004_367</t>
  </si>
  <si>
    <t>1536658516713</t>
  </si>
  <si>
    <t>1536658517553</t>
  </si>
  <si>
    <t>000000004_173</t>
  </si>
  <si>
    <t>796.0</t>
  </si>
  <si>
    <t>1536658517221</t>
  </si>
  <si>
    <t>1536658518612</t>
  </si>
  <si>
    <t>000000004_336</t>
  </si>
  <si>
    <t>118.0</t>
  </si>
  <si>
    <t>1536658516671</t>
  </si>
  <si>
    <t>1536658517573</t>
  </si>
  <si>
    <t>000000004_230</t>
  </si>
  <si>
    <t>342.0</t>
  </si>
  <si>
    <t>1536658517130</t>
  </si>
  <si>
    <t>000000004_185</t>
  </si>
  <si>
    <t>1536658516715</t>
  </si>
  <si>
    <t>1536658517607</t>
  </si>
  <si>
    <t>000000004_326</t>
  </si>
  <si>
    <t>1536658516595</t>
  </si>
  <si>
    <t>1536658517215</t>
  </si>
  <si>
    <t>1536658518592</t>
  </si>
  <si>
    <t>2018/09/11 11:35:27</t>
  </si>
  <si>
    <t>000000005_16</t>
  </si>
  <si>
    <t>1536658522086</t>
  </si>
  <si>
    <t>1536658522913</t>
  </si>
  <si>
    <t>1536658523806</t>
  </si>
  <si>
    <t>1536658523827</t>
  </si>
  <si>
    <t>1536658527953</t>
  </si>
  <si>
    <t>1536658524016</t>
  </si>
  <si>
    <t>1536658524019</t>
  </si>
  <si>
    <t>000000005_109</t>
  </si>
  <si>
    <t>1536658522159</t>
  </si>
  <si>
    <t>1536658524881</t>
  </si>
  <si>
    <t>1536658524038</t>
  </si>
  <si>
    <t>1536658524045</t>
  </si>
  <si>
    <t>1536658527961</t>
  </si>
  <si>
    <t>1536658524217</t>
  </si>
  <si>
    <t>1536658524228</t>
  </si>
  <si>
    <t>000000005_32</t>
  </si>
  <si>
    <t>75.0</t>
  </si>
  <si>
    <t>1536658522143</t>
  </si>
  <si>
    <t>1536658524231</t>
  </si>
  <si>
    <t>1536658523995</t>
  </si>
  <si>
    <t>1536658523998</t>
  </si>
  <si>
    <t>1536658527964</t>
  </si>
  <si>
    <t>1536658524138</t>
  </si>
  <si>
    <t>1536658524151</t>
  </si>
  <si>
    <t>000000005_24</t>
  </si>
  <si>
    <t>1536658522183</t>
  </si>
  <si>
    <t>1536658524766</t>
  </si>
  <si>
    <t>1536658524048</t>
  </si>
  <si>
    <t>1536658524055</t>
  </si>
  <si>
    <t>1536658524173</t>
  </si>
  <si>
    <t>1536658524179</t>
  </si>
  <si>
    <t>000000005_80</t>
  </si>
  <si>
    <t>1536658522176</t>
  </si>
  <si>
    <t>1536658524762</t>
  </si>
  <si>
    <t>1536658524054</t>
  </si>
  <si>
    <t>1536658524148</t>
  </si>
  <si>
    <t>1536658524161</t>
  </si>
  <si>
    <t>000000005_209</t>
  </si>
  <si>
    <t>1536658522167</t>
  </si>
  <si>
    <t>1536658524761</t>
  </si>
  <si>
    <t>1536658524040</t>
  </si>
  <si>
    <t>1536658524139</t>
  </si>
  <si>
    <t>000000005_22</t>
  </si>
  <si>
    <t>1536658524119</t>
  </si>
  <si>
    <t>1536658524127</t>
  </si>
  <si>
    <t>000000005_76</t>
  </si>
  <si>
    <t>1536658522173</t>
  </si>
  <si>
    <t>1536658524041</t>
  </si>
  <si>
    <t>1536658524116</t>
  </si>
  <si>
    <t>1536658522172</t>
  </si>
  <si>
    <t>1536658524745</t>
  </si>
  <si>
    <t>1536658524035</t>
  </si>
  <si>
    <t>1536658527960</t>
  </si>
  <si>
    <t>1536658524135</t>
  </si>
  <si>
    <t>1536658524147</t>
  </si>
  <si>
    <t>000000005_217</t>
  </si>
  <si>
    <t>1536658522124</t>
  </si>
  <si>
    <t>1536658524732</t>
  </si>
  <si>
    <t>1536658524014</t>
  </si>
  <si>
    <t>1536658524202</t>
  </si>
  <si>
    <t>1536658524210</t>
  </si>
  <si>
    <t>000000005_268</t>
  </si>
  <si>
    <t>1536658524605</t>
  </si>
  <si>
    <t>1536658524024</t>
  </si>
  <si>
    <t>1536658524028</t>
  </si>
  <si>
    <t>1536658524196</t>
  </si>
  <si>
    <t>1536658524201</t>
  </si>
  <si>
    <t>000000005_79</t>
  </si>
  <si>
    <t>1536658522147</t>
  </si>
  <si>
    <t>1536658524619</t>
  </si>
  <si>
    <t>1536658524026</t>
  </si>
  <si>
    <t>1536658524031</t>
  </si>
  <si>
    <t>1536658524126</t>
  </si>
  <si>
    <t>1536658524136</t>
  </si>
  <si>
    <t>000000005_156</t>
  </si>
  <si>
    <t>1536658522161</t>
  </si>
  <si>
    <t>1536658524615</t>
  </si>
  <si>
    <t>1536658524030</t>
  </si>
  <si>
    <t>1536658524153</t>
  </si>
  <si>
    <t>1536658524163</t>
  </si>
  <si>
    <t>000000005_367</t>
  </si>
  <si>
    <t>1536658522153</t>
  </si>
  <si>
    <t>1536658524612</t>
  </si>
  <si>
    <t>1536658524018</t>
  </si>
  <si>
    <t>1536658524185</t>
  </si>
  <si>
    <t>1536658524194</t>
  </si>
  <si>
    <t>000000005_171</t>
  </si>
  <si>
    <t>339.0</t>
  </si>
  <si>
    <t>1536658524485</t>
  </si>
  <si>
    <t>1536658523955</t>
  </si>
  <si>
    <t>1536658523959</t>
  </si>
  <si>
    <t>1536658524188</t>
  </si>
  <si>
    <t>000000005_276</t>
  </si>
  <si>
    <t>1536658524362</t>
  </si>
  <si>
    <t>1536658524013</t>
  </si>
  <si>
    <t>1536658524158</t>
  </si>
  <si>
    <t>000000005_187</t>
  </si>
  <si>
    <t>179.0</t>
  </si>
  <si>
    <t>1536658522106</t>
  </si>
  <si>
    <t>1536658524023</t>
  </si>
  <si>
    <t>1536658524122</t>
  </si>
  <si>
    <t>000000005_158</t>
  </si>
  <si>
    <t>1536658522101</t>
  </si>
  <si>
    <t>1536658524262</t>
  </si>
  <si>
    <t>1536658524000</t>
  </si>
  <si>
    <t>1536658524007</t>
  </si>
  <si>
    <t>1536658527959</t>
  </si>
  <si>
    <t>1536658524075</t>
  </si>
  <si>
    <t>1536658524088</t>
  </si>
  <si>
    <t>000000005_283</t>
  </si>
  <si>
    <t>1536658522120</t>
  </si>
  <si>
    <t>1536658524258</t>
  </si>
  <si>
    <t>1536658524002</t>
  </si>
  <si>
    <t>1536658524089</t>
  </si>
  <si>
    <t>1536658524094</t>
  </si>
  <si>
    <t>000000005_204</t>
  </si>
  <si>
    <t>1536658522148</t>
  </si>
  <si>
    <t>1536658524257</t>
  </si>
  <si>
    <t>1536658524001</t>
  </si>
  <si>
    <t>1536658524143</t>
  </si>
  <si>
    <t>1536658524152</t>
  </si>
  <si>
    <t>000000005_381</t>
  </si>
  <si>
    <t>1536658522103</t>
  </si>
  <si>
    <t>1536658524236</t>
  </si>
  <si>
    <t>1536658523928</t>
  </si>
  <si>
    <t>1536658523934</t>
  </si>
  <si>
    <t>000000005_299</t>
  </si>
  <si>
    <t>960.0</t>
  </si>
  <si>
    <t>1536658522121</t>
  </si>
  <si>
    <t>1536658523835</t>
  </si>
  <si>
    <t>1536658523974</t>
  </si>
  <si>
    <t>1536658523979</t>
  </si>
  <si>
    <t>1536658524066</t>
  </si>
  <si>
    <t>1536658524072</t>
  </si>
  <si>
    <t>000000005_230</t>
  </si>
  <si>
    <t>1536658522096</t>
  </si>
  <si>
    <t>1536658524229</t>
  </si>
  <si>
    <t>1536658523993</t>
  </si>
  <si>
    <t>1536658523996</t>
  </si>
  <si>
    <t>000000005_184</t>
  </si>
  <si>
    <t>1536658522098</t>
  </si>
  <si>
    <t>1536658523693</t>
  </si>
  <si>
    <t>1536658523949</t>
  </si>
  <si>
    <t>1536658527958</t>
  </si>
  <si>
    <t>1536658524027</t>
  </si>
  <si>
    <t>1536658524033</t>
  </si>
  <si>
    <t>000000005_314</t>
  </si>
  <si>
    <t>929.0</t>
  </si>
  <si>
    <t>1536658523819</t>
  </si>
  <si>
    <t>1536658523953</t>
  </si>
  <si>
    <t>1536658524102</t>
  </si>
  <si>
    <t>1536658524110</t>
  </si>
  <si>
    <t>000000005_182</t>
  </si>
  <si>
    <t>1536658522127</t>
  </si>
  <si>
    <t>1536658524012</t>
  </si>
  <si>
    <t>1536658524113</t>
  </si>
  <si>
    <t>000000005_236</t>
  </si>
  <si>
    <t>1536658522138</t>
  </si>
  <si>
    <t>1536658523962</t>
  </si>
  <si>
    <t>1536658524092</t>
  </si>
  <si>
    <t>1536658524096</t>
  </si>
  <si>
    <t>000000005_337</t>
  </si>
  <si>
    <t>758.0</t>
  </si>
  <si>
    <t>1536658522137</t>
  </si>
  <si>
    <t>1536658523838</t>
  </si>
  <si>
    <t>1536658523976</t>
  </si>
  <si>
    <t>1536658524090</t>
  </si>
  <si>
    <t>1536658524095</t>
  </si>
  <si>
    <t>1536658522102</t>
  </si>
  <si>
    <t>1536658523452</t>
  </si>
  <si>
    <t>1536658523954</t>
  </si>
  <si>
    <t>000000005_eigen_risico</t>
  </si>
  <si>
    <t>1536658522084</t>
  </si>
  <si>
    <t>1536658523820</t>
  </si>
  <si>
    <t>1536658523945</t>
  </si>
  <si>
    <t>1536658524115</t>
  </si>
  <si>
    <t>1536658522109</t>
  </si>
  <si>
    <t>1536658523689</t>
  </si>
  <si>
    <t>1536658523951</t>
  </si>
  <si>
    <t>1536658523960</t>
  </si>
  <si>
    <t>1536658527957</t>
  </si>
  <si>
    <t>1536658524037</t>
  </si>
  <si>
    <t>000000005_135</t>
  </si>
  <si>
    <t>1536658522108</t>
  </si>
  <si>
    <t>1536658523694</t>
  </si>
  <si>
    <t>1536658523952</t>
  </si>
  <si>
    <t>1536658524036</t>
  </si>
  <si>
    <t>1536658524039</t>
  </si>
  <si>
    <t>000000005_165</t>
  </si>
  <si>
    <t>1536658522085</t>
  </si>
  <si>
    <t>1536658523455</t>
  </si>
  <si>
    <t>1536658523931</t>
  </si>
  <si>
    <t>1536658523943</t>
  </si>
  <si>
    <t>000000005_173</t>
  </si>
  <si>
    <t>833.0</t>
  </si>
  <si>
    <t>1536658522095</t>
  </si>
  <si>
    <t>1536658523183</t>
  </si>
  <si>
    <t>1536658523940</t>
  </si>
  <si>
    <t>1536658523944</t>
  </si>
  <si>
    <t>1536658527956</t>
  </si>
  <si>
    <t>1536658524004</t>
  </si>
  <si>
    <t>000000005_194</t>
  </si>
  <si>
    <t>732.0</t>
  </si>
  <si>
    <t>1536658522111</t>
  </si>
  <si>
    <t>1536658523680</t>
  </si>
  <si>
    <t>1536658524061</t>
  </si>
  <si>
    <t>000000005_373</t>
  </si>
  <si>
    <t>1536658523184</t>
  </si>
  <si>
    <t>1536658523987</t>
  </si>
  <si>
    <t>1536658523989</t>
  </si>
  <si>
    <t>000000005_61</t>
  </si>
  <si>
    <t>1536658523178</t>
  </si>
  <si>
    <t>1536658523930</t>
  </si>
  <si>
    <t>1536658523938</t>
  </si>
  <si>
    <t>1536658527955</t>
  </si>
  <si>
    <t>1536658524032</t>
  </si>
  <si>
    <t>990.0</t>
  </si>
  <si>
    <t>1536658522097</t>
  </si>
  <si>
    <t>1536658523461</t>
  </si>
  <si>
    <t>1536658523948</t>
  </si>
  <si>
    <t>1536658524043</t>
  </si>
  <si>
    <t>1536658524044</t>
  </si>
  <si>
    <t>000000005_72</t>
  </si>
  <si>
    <t>1536658522091</t>
  </si>
  <si>
    <t>1536658523924</t>
  </si>
  <si>
    <t>1536658523942</t>
  </si>
  <si>
    <t>1536658523947</t>
  </si>
  <si>
    <t>000000005_386</t>
  </si>
  <si>
    <t>1536658522915</t>
  </si>
  <si>
    <t>1536658523832</t>
  </si>
  <si>
    <t>1536658523843</t>
  </si>
  <si>
    <t>000000005_88</t>
  </si>
  <si>
    <t>1536658523157</t>
  </si>
  <si>
    <t>1536658523901</t>
  </si>
  <si>
    <t>1536658523907</t>
  </si>
  <si>
    <t>1536658527954</t>
  </si>
  <si>
    <t>000000005_396</t>
  </si>
  <si>
    <t>571.0</t>
  </si>
  <si>
    <t>1536658522944</t>
  </si>
  <si>
    <t>1536658523932</t>
  </si>
  <si>
    <t>000000005_361</t>
  </si>
  <si>
    <t>146.0</t>
  </si>
  <si>
    <t>1536658522929</t>
  </si>
  <si>
    <t>1536658523889</t>
  </si>
  <si>
    <t>1536658523890</t>
  </si>
  <si>
    <t>000000005_91</t>
  </si>
  <si>
    <t>65.0</t>
  </si>
  <si>
    <t>1536658523925</t>
  </si>
  <si>
    <t>000000005_271</t>
  </si>
  <si>
    <t>275.0</t>
  </si>
  <si>
    <t>1536658522094</t>
  </si>
  <si>
    <t>1536658522930</t>
  </si>
  <si>
    <t>1536658523916</t>
  </si>
  <si>
    <t>1536658523917</t>
  </si>
  <si>
    <t>1536658523992</t>
  </si>
  <si>
    <t>000000005_370</t>
  </si>
  <si>
    <t>58.0</t>
  </si>
  <si>
    <t>1536658522088</t>
  </si>
  <si>
    <t>1536658522928</t>
  </si>
  <si>
    <t>1536658523868</t>
  </si>
  <si>
    <t>1536658523879</t>
  </si>
  <si>
    <t>1536658522100</t>
  </si>
  <si>
    <t>1536658522948</t>
  </si>
  <si>
    <t>1536658523927</t>
  </si>
  <si>
    <t>000000005_113</t>
  </si>
  <si>
    <t>1536658522219</t>
  </si>
  <si>
    <t>1536658525569</t>
  </si>
  <si>
    <t>1536658524091</t>
  </si>
  <si>
    <t>1536658527968</t>
  </si>
  <si>
    <t>1536658524268</t>
  </si>
  <si>
    <t>1536658524273</t>
  </si>
  <si>
    <t>000000005_375</t>
  </si>
  <si>
    <t>1536658522224</t>
  </si>
  <si>
    <t>1536658524259</t>
  </si>
  <si>
    <t>1536658524264</t>
  </si>
  <si>
    <t>000000005_64</t>
  </si>
  <si>
    <t>1536658522240</t>
  </si>
  <si>
    <t>1536658525568</t>
  </si>
  <si>
    <t>1536658524085</t>
  </si>
  <si>
    <t>1536658524265</t>
  </si>
  <si>
    <t>000000005_356</t>
  </si>
  <si>
    <t>600.0</t>
  </si>
  <si>
    <t>1536658522239</t>
  </si>
  <si>
    <t>1536658525434</t>
  </si>
  <si>
    <t>1536658524083</t>
  </si>
  <si>
    <t>000000005_363</t>
  </si>
  <si>
    <t>1536658522189</t>
  </si>
  <si>
    <t>1536658525426</t>
  </si>
  <si>
    <t>1536658524058</t>
  </si>
  <si>
    <t>1536658524068</t>
  </si>
  <si>
    <t>1536658527967</t>
  </si>
  <si>
    <t>1536658524195</t>
  </si>
  <si>
    <t>434.0</t>
  </si>
  <si>
    <t>1536658522213</t>
  </si>
  <si>
    <t>1536658525564</t>
  </si>
  <si>
    <t>1536658524274</t>
  </si>
  <si>
    <t>000000005_159</t>
  </si>
  <si>
    <t>1536658525440</t>
  </si>
  <si>
    <t>1536658524129</t>
  </si>
  <si>
    <t>1536658522205</t>
  </si>
  <si>
    <t>1536658525430</t>
  </si>
  <si>
    <t>1536658524074</t>
  </si>
  <si>
    <t>1536658524076</t>
  </si>
  <si>
    <t>1536658524278</t>
  </si>
  <si>
    <t>1536658524283</t>
  </si>
  <si>
    <t>1536658522234</t>
  </si>
  <si>
    <t>1536658524086</t>
  </si>
  <si>
    <t>000000005_179</t>
  </si>
  <si>
    <t>1536658524240</t>
  </si>
  <si>
    <t>1536658523999</t>
  </si>
  <si>
    <t>1536658524006</t>
  </si>
  <si>
    <t>1536658524106</t>
  </si>
  <si>
    <t>1536658524125</t>
  </si>
  <si>
    <t>1536658522181</t>
  </si>
  <si>
    <t>1536658525288</t>
  </si>
  <si>
    <t>1536658527966</t>
  </si>
  <si>
    <t>1536658524190</t>
  </si>
  <si>
    <t>000000005_157</t>
  </si>
  <si>
    <t>1536658522195</t>
  </si>
  <si>
    <t>1536658525290</t>
  </si>
  <si>
    <t>000000005_390</t>
  </si>
  <si>
    <t>372.0</t>
  </si>
  <si>
    <t>1536658525292</t>
  </si>
  <si>
    <t>1536658524121</t>
  </si>
  <si>
    <t>000000005_190</t>
  </si>
  <si>
    <t>364.0</t>
  </si>
  <si>
    <t>1536658525287</t>
  </si>
  <si>
    <t>1536658524064</t>
  </si>
  <si>
    <t>1536658524169</t>
  </si>
  <si>
    <t>1536658524170</t>
  </si>
  <si>
    <t>1536658524174</t>
  </si>
  <si>
    <t>000000005_349</t>
  </si>
  <si>
    <t>68.0</t>
  </si>
  <si>
    <t>1536658524260</t>
  </si>
  <si>
    <t>1536658524266</t>
  </si>
  <si>
    <t>000000005_212</t>
  </si>
  <si>
    <t>777.0</t>
  </si>
  <si>
    <t>1536658525413</t>
  </si>
  <si>
    <t>1536658524275</t>
  </si>
  <si>
    <t>1536658524282</t>
  </si>
  <si>
    <t>000000005_253</t>
  </si>
  <si>
    <t>1536658522179</t>
  </si>
  <si>
    <t>1536658525285</t>
  </si>
  <si>
    <t>1536658524047</t>
  </si>
  <si>
    <t>1536658524212</t>
  </si>
  <si>
    <t>1536658524216</t>
  </si>
  <si>
    <t>000000005_116</t>
  </si>
  <si>
    <t>1536658525318</t>
  </si>
  <si>
    <t>1536658524062</t>
  </si>
  <si>
    <t>1536658524211</t>
  </si>
  <si>
    <t>1536658524221</t>
  </si>
  <si>
    <t>1536658525313</t>
  </si>
  <si>
    <t>1536658522160</t>
  </si>
  <si>
    <t>1536658525017</t>
  </si>
  <si>
    <t>1536658524134</t>
  </si>
  <si>
    <t>000000005_97</t>
  </si>
  <si>
    <t>440.0</t>
  </si>
  <si>
    <t>1536658524883</t>
  </si>
  <si>
    <t>1536658523978</t>
  </si>
  <si>
    <t>1536658523983</t>
  </si>
  <si>
    <t>1536658524220</t>
  </si>
  <si>
    <t>1536658524233</t>
  </si>
  <si>
    <t>000000005_120</t>
  </si>
  <si>
    <t>863.0</t>
  </si>
  <si>
    <t>1536658522123</t>
  </si>
  <si>
    <t>1536658524885</t>
  </si>
  <si>
    <t>1536658524005</t>
  </si>
  <si>
    <t>1536658524008</t>
  </si>
  <si>
    <t>1536658527965</t>
  </si>
  <si>
    <t>1536658524205</t>
  </si>
  <si>
    <t>000000005_40</t>
  </si>
  <si>
    <t>162.0</t>
  </si>
  <si>
    <t>1536658523985</t>
  </si>
  <si>
    <t>1536658524235</t>
  </si>
  <si>
    <t>000000005_219</t>
  </si>
  <si>
    <t>254.0</t>
  </si>
  <si>
    <t>1536658525001</t>
  </si>
  <si>
    <t>1536658524010</t>
  </si>
  <si>
    <t>1536658524227</t>
  </si>
  <si>
    <t>000000005_18</t>
  </si>
  <si>
    <t>1536658522126</t>
  </si>
  <si>
    <t>1536658524614</t>
  </si>
  <si>
    <t>000000005_23</t>
  </si>
  <si>
    <t>1536658522158</t>
  </si>
  <si>
    <t>1536658524751</t>
  </si>
  <si>
    <t>1536658524372</t>
  </si>
  <si>
    <t>000000005_272</t>
  </si>
  <si>
    <t>1536658525437</t>
  </si>
  <si>
    <t>1536658524073</t>
  </si>
  <si>
    <t>1536658524267</t>
  </si>
  <si>
    <t>1536658524276</t>
  </si>
  <si>
    <t>000000005_332</t>
  </si>
  <si>
    <t>1536658525438</t>
  </si>
  <si>
    <t>1536658524080</t>
  </si>
  <si>
    <t>1536658524081</t>
  </si>
  <si>
    <t>000000005_9</t>
  </si>
  <si>
    <t>1536658522119</t>
  </si>
  <si>
    <t>1536658524368</t>
  </si>
  <si>
    <t>1536658524021</t>
  </si>
  <si>
    <t>1536658524087</t>
  </si>
  <si>
    <t>86.0</t>
  </si>
  <si>
    <t>1536658524157</t>
  </si>
  <si>
    <t>1536658524165</t>
  </si>
  <si>
    <t>000000005_140</t>
  </si>
  <si>
    <t>666.0</t>
  </si>
  <si>
    <t>1536658525443</t>
  </si>
  <si>
    <t>000000005_137</t>
  </si>
  <si>
    <t>1536658524360</t>
  </si>
  <si>
    <t>1536658524017</t>
  </si>
  <si>
    <t>1536658524079</t>
  </si>
  <si>
    <t>000000005_364</t>
  </si>
  <si>
    <t>1536658525284</t>
  </si>
  <si>
    <t>1536658524155</t>
  </si>
  <si>
    <t>1536658524167</t>
  </si>
  <si>
    <t>277.0</t>
  </si>
  <si>
    <t>1536658522144</t>
  </si>
  <si>
    <t>1536658525266</t>
  </si>
  <si>
    <t>1536658524246</t>
  </si>
  <si>
    <t>000000005_395</t>
  </si>
  <si>
    <t>1536658523997</t>
  </si>
  <si>
    <t>000000005_203</t>
  </si>
  <si>
    <t>1536658524226</t>
  </si>
  <si>
    <t>000000005_249</t>
  </si>
  <si>
    <t>1536658522116</t>
  </si>
  <si>
    <t>1536658523984</t>
  </si>
  <si>
    <t>1536658527963</t>
  </si>
  <si>
    <t>1536658523958</t>
  </si>
  <si>
    <t>1536658523988</t>
  </si>
  <si>
    <t>1536658523991</t>
  </si>
  <si>
    <t>1536658524082</t>
  </si>
  <si>
    <t>000000005_191</t>
  </si>
  <si>
    <t>1536658522198</t>
  </si>
  <si>
    <t>000000005_65</t>
  </si>
  <si>
    <t>972.0</t>
  </si>
  <si>
    <t>1536658523994</t>
  </si>
  <si>
    <t>1536658524107</t>
  </si>
  <si>
    <t>1536658524128</t>
  </si>
  <si>
    <t>000000005_163</t>
  </si>
  <si>
    <t>1536658525018</t>
  </si>
  <si>
    <t>000000005_338</t>
  </si>
  <si>
    <t>210.0</t>
  </si>
  <si>
    <t>1536658522115</t>
  </si>
  <si>
    <t>1536658523695</t>
  </si>
  <si>
    <t>1536658523967</t>
  </si>
  <si>
    <t>1536658524078</t>
  </si>
  <si>
    <t>000000005_90</t>
  </si>
  <si>
    <t>1536658525019</t>
  </si>
  <si>
    <t>1536658524189</t>
  </si>
  <si>
    <t>000000005_100</t>
  </si>
  <si>
    <t>1536658524011</t>
  </si>
  <si>
    <t>1536658523963</t>
  </si>
  <si>
    <t>55.0</t>
  </si>
  <si>
    <t>1536658522180</t>
  </si>
  <si>
    <t>1536658525013</t>
  </si>
  <si>
    <t>1536658527962</t>
  </si>
  <si>
    <t>000000005_6</t>
  </si>
  <si>
    <t>000000005_123</t>
  </si>
  <si>
    <t>1536658522162</t>
  </si>
  <si>
    <t>000000005_42</t>
  </si>
  <si>
    <t>1536658523846</t>
  </si>
  <si>
    <t>1536658524093</t>
  </si>
  <si>
    <t>000000005_94</t>
  </si>
  <si>
    <t>1536658522093</t>
  </si>
  <si>
    <t>1536658523836</t>
  </si>
  <si>
    <t>470.0</t>
  </si>
  <si>
    <t>1536658524224</t>
  </si>
  <si>
    <t>000000005_400</t>
  </si>
  <si>
    <t>323.0</t>
  </si>
  <si>
    <t>1536658524103</t>
  </si>
  <si>
    <t>1536658524124</t>
  </si>
  <si>
    <t>000000005_1</t>
  </si>
  <si>
    <t>2018/09/11 11:35:34</t>
  </si>
  <si>
    <t>000000006_111</t>
  </si>
  <si>
    <t>315.0</t>
  </si>
  <si>
    <t>1536658528465</t>
  </si>
  <si>
    <t>1536658528912</t>
  </si>
  <si>
    <t>1536658530332</t>
  </si>
  <si>
    <t>1536658530336</t>
  </si>
  <si>
    <t>1536658534760</t>
  </si>
  <si>
    <t>1536658530375</t>
  </si>
  <si>
    <t>1536658530377</t>
  </si>
  <si>
    <t>000000006_132</t>
  </si>
  <si>
    <t>1536658528478</t>
  </si>
  <si>
    <t>1536658529188</t>
  </si>
  <si>
    <t>1536658530250</t>
  </si>
  <si>
    <t>1536658530269</t>
  </si>
  <si>
    <t>1536658534767</t>
  </si>
  <si>
    <t>1536658530455</t>
  </si>
  <si>
    <t>1536658530474</t>
  </si>
  <si>
    <t>000000006_303</t>
  </si>
  <si>
    <t>1536658528531</t>
  </si>
  <si>
    <t>1536658529229</t>
  </si>
  <si>
    <t>1536658530410</t>
  </si>
  <si>
    <t>1536658530415</t>
  </si>
  <si>
    <t>1536658534769</t>
  </si>
  <si>
    <t>1536658530483</t>
  </si>
  <si>
    <t>1536658530489</t>
  </si>
  <si>
    <t>000000006_386</t>
  </si>
  <si>
    <t>641.0</t>
  </si>
  <si>
    <t>1536658528588</t>
  </si>
  <si>
    <t>1536658529561</t>
  </si>
  <si>
    <t>1536658530466</t>
  </si>
  <si>
    <t>1536658530475</t>
  </si>
  <si>
    <t>1536658534772</t>
  </si>
  <si>
    <t>1536658530619</t>
  </si>
  <si>
    <t>1536658530626</t>
  </si>
  <si>
    <t>000000006_198</t>
  </si>
  <si>
    <t>1536658528558</t>
  </si>
  <si>
    <t>1536658529597</t>
  </si>
  <si>
    <t>1536658530425</t>
  </si>
  <si>
    <t>1536658530427</t>
  </si>
  <si>
    <t>1536658534775</t>
  </si>
  <si>
    <t>1536658530575</t>
  </si>
  <si>
    <t>1536658530583</t>
  </si>
  <si>
    <t>000000006_18</t>
  </si>
  <si>
    <t>1536658528563</t>
  </si>
  <si>
    <t>1536658529559</t>
  </si>
  <si>
    <t>1536658530436</t>
  </si>
  <si>
    <t>1536658530558</t>
  </si>
  <si>
    <t>1536658530560</t>
  </si>
  <si>
    <t>000000006_100</t>
  </si>
  <si>
    <t>1536658528570</t>
  </si>
  <si>
    <t>1536658529371</t>
  </si>
  <si>
    <t>1536658530430</t>
  </si>
  <si>
    <t>1536658530435</t>
  </si>
  <si>
    <t>1536658530525</t>
  </si>
  <si>
    <t>1536658530531</t>
  </si>
  <si>
    <t>000000006_14</t>
  </si>
  <si>
    <t>1536658528549</t>
  </si>
  <si>
    <t>1536658529356</t>
  </si>
  <si>
    <t>1536658530420</t>
  </si>
  <si>
    <t>1536658530423</t>
  </si>
  <si>
    <t>1536658530514</t>
  </si>
  <si>
    <t>1536658530532</t>
  </si>
  <si>
    <t>000000006_16</t>
  </si>
  <si>
    <t>1536658528594</t>
  </si>
  <si>
    <t>1536658529560</t>
  </si>
  <si>
    <t>1536658530472</t>
  </si>
  <si>
    <t>1536658530482</t>
  </si>
  <si>
    <t>1536658530600</t>
  </si>
  <si>
    <t>000000006_2</t>
  </si>
  <si>
    <t>395.0</t>
  </si>
  <si>
    <t>1536658528566</t>
  </si>
  <si>
    <t>1536658529346</t>
  </si>
  <si>
    <t>1536658530445</t>
  </si>
  <si>
    <t>1536658530451</t>
  </si>
  <si>
    <t>1536658530522</t>
  </si>
  <si>
    <t>1536658530536</t>
  </si>
  <si>
    <t>000000006_181</t>
  </si>
  <si>
    <t>1536658528577</t>
  </si>
  <si>
    <t>1536658529558</t>
  </si>
  <si>
    <t>1536658530438</t>
  </si>
  <si>
    <t>1536658530439</t>
  </si>
  <si>
    <t>1536658530564</t>
  </si>
  <si>
    <t>000000006_79</t>
  </si>
  <si>
    <t>1536658528551</t>
  </si>
  <si>
    <t>1536658529340</t>
  </si>
  <si>
    <t>1536658530395</t>
  </si>
  <si>
    <t>1536658530402</t>
  </si>
  <si>
    <t>1536658534771</t>
  </si>
  <si>
    <t>1536658530509</t>
  </si>
  <si>
    <t>000000006_399</t>
  </si>
  <si>
    <t>1536658528542</t>
  </si>
  <si>
    <t>1536658529253</t>
  </si>
  <si>
    <t>1536658530393</t>
  </si>
  <si>
    <t>1536658530399</t>
  </si>
  <si>
    <t>1536658530480</t>
  </si>
  <si>
    <t>1536658530500</t>
  </si>
  <si>
    <t>000000006_113</t>
  </si>
  <si>
    <t>1536658528548</t>
  </si>
  <si>
    <t>1536658529335</t>
  </si>
  <si>
    <t>1536658530396</t>
  </si>
  <si>
    <t>1536658530523</t>
  </si>
  <si>
    <t>1536658530530</t>
  </si>
  <si>
    <t>000000006_64</t>
  </si>
  <si>
    <t>1536658528567</t>
  </si>
  <si>
    <t>1536658529310</t>
  </si>
  <si>
    <t>1536658530428</t>
  </si>
  <si>
    <t>000000006_93</t>
  </si>
  <si>
    <t>1536658528508</t>
  </si>
  <si>
    <t>1536658529255</t>
  </si>
  <si>
    <t>1536658530325</t>
  </si>
  <si>
    <t>000000006_396</t>
  </si>
  <si>
    <t>1536658528523</t>
  </si>
  <si>
    <t>1536658529251</t>
  </si>
  <si>
    <t>1536658530378</t>
  </si>
  <si>
    <t>1536658530380</t>
  </si>
  <si>
    <t>000000006_92</t>
  </si>
  <si>
    <t>1536658528556</t>
  </si>
  <si>
    <t>1536658529312</t>
  </si>
  <si>
    <t>1536658530407</t>
  </si>
  <si>
    <t>000000006_357</t>
  </si>
  <si>
    <t>1536658528516</t>
  </si>
  <si>
    <t>1536658529252</t>
  </si>
  <si>
    <t>1536658530367</t>
  </si>
  <si>
    <t>1536658530369</t>
  </si>
  <si>
    <t>1536658534770</t>
  </si>
  <si>
    <t>1536658530502</t>
  </si>
  <si>
    <t>1536658530511</t>
  </si>
  <si>
    <t>000000006_360</t>
  </si>
  <si>
    <t>1536658528555</t>
  </si>
  <si>
    <t>1536658529278</t>
  </si>
  <si>
    <t>000000006_138</t>
  </si>
  <si>
    <t>1536658528541</t>
  </si>
  <si>
    <t>000000006_182</t>
  </si>
  <si>
    <t>581.0</t>
  </si>
  <si>
    <t>1536658528540</t>
  </si>
  <si>
    <t>1536658529264</t>
  </si>
  <si>
    <t>1536658530366</t>
  </si>
  <si>
    <t>1536658530368</t>
  </si>
  <si>
    <t>1536658529263</t>
  </si>
  <si>
    <t>000000006_239</t>
  </si>
  <si>
    <t>1536658528526</t>
  </si>
  <si>
    <t>1536658529247</t>
  </si>
  <si>
    <t>1536658530381</t>
  </si>
  <si>
    <t>1536658530384</t>
  </si>
  <si>
    <t>1536658530479</t>
  </si>
  <si>
    <t>1536658530501</t>
  </si>
  <si>
    <t>000000006_139</t>
  </si>
  <si>
    <t>924.0</t>
  </si>
  <si>
    <t>1536658530387</t>
  </si>
  <si>
    <t>1536658530394</t>
  </si>
  <si>
    <t>000000006_96</t>
  </si>
  <si>
    <t>1536658528496</t>
  </si>
  <si>
    <t>1536658529169</t>
  </si>
  <si>
    <t>1536658530312</t>
  </si>
  <si>
    <t>1536658530317</t>
  </si>
  <si>
    <t>1536658530459</t>
  </si>
  <si>
    <t>000000006_382</t>
  </si>
  <si>
    <t>12.0</t>
  </si>
  <si>
    <t>1536658528484</t>
  </si>
  <si>
    <t>1536658529165</t>
  </si>
  <si>
    <t>1536658530398</t>
  </si>
  <si>
    <t>1536658530429</t>
  </si>
  <si>
    <t>1536658530433</t>
  </si>
  <si>
    <t>1536658530434</t>
  </si>
  <si>
    <t>1536658528527</t>
  </si>
  <si>
    <t>1536658529222</t>
  </si>
  <si>
    <t>1536658530391</t>
  </si>
  <si>
    <t>000000006_eigen_risico</t>
  </si>
  <si>
    <t>1536658529167</t>
  </si>
  <si>
    <t>000000006_326</t>
  </si>
  <si>
    <t>268.0</t>
  </si>
  <si>
    <t>1536658528502</t>
  </si>
  <si>
    <t>1536658529203</t>
  </si>
  <si>
    <t>000000006_140</t>
  </si>
  <si>
    <t>54.0</t>
  </si>
  <si>
    <t>1536658529249</t>
  </si>
  <si>
    <t>1536658530405</t>
  </si>
  <si>
    <t>1536658530408</t>
  </si>
  <si>
    <t>1536658534768</t>
  </si>
  <si>
    <t>1536658530518</t>
  </si>
  <si>
    <t>000000006_217</t>
  </si>
  <si>
    <t>1536658528520</t>
  </si>
  <si>
    <t>1536658529201</t>
  </si>
  <si>
    <t>1536658530388</t>
  </si>
  <si>
    <t>1536658530488</t>
  </si>
  <si>
    <t>1536658529166</t>
  </si>
  <si>
    <t>1536658530327</t>
  </si>
  <si>
    <t>1536658530329</t>
  </si>
  <si>
    <t>1536658530481</t>
  </si>
  <si>
    <t>1536658530487</t>
  </si>
  <si>
    <t>000000006_275</t>
  </si>
  <si>
    <t>1536658528510</t>
  </si>
  <si>
    <t>1536658529182</t>
  </si>
  <si>
    <t>1536658530330</t>
  </si>
  <si>
    <t>1536658530498</t>
  </si>
  <si>
    <t>000000006_261</t>
  </si>
  <si>
    <t>1536658529150</t>
  </si>
  <si>
    <t>1536658530383</t>
  </si>
  <si>
    <t>1536658530385</t>
  </si>
  <si>
    <t>1536658529183</t>
  </si>
  <si>
    <t>1536658530364</t>
  </si>
  <si>
    <t>1536658530372</t>
  </si>
  <si>
    <t>1536658530499</t>
  </si>
  <si>
    <t>000000006_197</t>
  </si>
  <si>
    <t>740.0</t>
  </si>
  <si>
    <t>1536658528476</t>
  </si>
  <si>
    <t>1536658529147</t>
  </si>
  <si>
    <t>1536658530449</t>
  </si>
  <si>
    <t>1536658530454</t>
  </si>
  <si>
    <t>000000006_272</t>
  </si>
  <si>
    <t>1536658529175</t>
  </si>
  <si>
    <t>1536658530362</t>
  </si>
  <si>
    <t>1536658530365</t>
  </si>
  <si>
    <t>000000006_233</t>
  </si>
  <si>
    <t>373.0</t>
  </si>
  <si>
    <t>1536658528522</t>
  </si>
  <si>
    <t>1536658529210</t>
  </si>
  <si>
    <t>1536658530403</t>
  </si>
  <si>
    <t>1536658530465</t>
  </si>
  <si>
    <t>1536658530468</t>
  </si>
  <si>
    <t>000000006_151</t>
  </si>
  <si>
    <t>823.0</t>
  </si>
  <si>
    <t>1536658528491</t>
  </si>
  <si>
    <t>1536658529176</t>
  </si>
  <si>
    <t>1536658530374</t>
  </si>
  <si>
    <t>1536658534766</t>
  </si>
  <si>
    <t>000000006_174</t>
  </si>
  <si>
    <t>1536658529174</t>
  </si>
  <si>
    <t>1536658530456</t>
  </si>
  <si>
    <t>1536658530473</t>
  </si>
  <si>
    <t>000000006_221</t>
  </si>
  <si>
    <t>351.0</t>
  </si>
  <si>
    <t>1536658528519</t>
  </si>
  <si>
    <t>1536658529126</t>
  </si>
  <si>
    <t>1536658534765</t>
  </si>
  <si>
    <t>1536658530485</t>
  </si>
  <si>
    <t>000000006_185</t>
  </si>
  <si>
    <t>237.0</t>
  </si>
  <si>
    <t>1536658528479</t>
  </si>
  <si>
    <t>1536658529146</t>
  </si>
  <si>
    <t>1536658530382</t>
  </si>
  <si>
    <t>1536658530443</t>
  </si>
  <si>
    <t>1536658530446</t>
  </si>
  <si>
    <t>000000006_348</t>
  </si>
  <si>
    <t>1536658529124</t>
  </si>
  <si>
    <t>1536658530376</t>
  </si>
  <si>
    <t>1536658530448</t>
  </si>
  <si>
    <t>000000006_190</t>
  </si>
  <si>
    <t>1536658528467</t>
  </si>
  <si>
    <t>1536658529026</t>
  </si>
  <si>
    <t>1536658530355</t>
  </si>
  <si>
    <t>1536658530357</t>
  </si>
  <si>
    <t>1536658534764</t>
  </si>
  <si>
    <t>000000006_394</t>
  </si>
  <si>
    <t>1536658529004</t>
  </si>
  <si>
    <t>1536658530349</t>
  </si>
  <si>
    <t>1536658530352</t>
  </si>
  <si>
    <t>1536658530411</t>
  </si>
  <si>
    <t>1536658530413</t>
  </si>
  <si>
    <t>000000006_381</t>
  </si>
  <si>
    <t>1536658528475</t>
  </si>
  <si>
    <t>1536658529006</t>
  </si>
  <si>
    <t>1536658530356</t>
  </si>
  <si>
    <t>1536658534763</t>
  </si>
  <si>
    <t>1536658530426</t>
  </si>
  <si>
    <t>000000006_392</t>
  </si>
  <si>
    <t>374.0</t>
  </si>
  <si>
    <t>1536658529031</t>
  </si>
  <si>
    <t>1536658530360</t>
  </si>
  <si>
    <t>1536658530361</t>
  </si>
  <si>
    <t>1536658530272</t>
  </si>
  <si>
    <t>1536658530283</t>
  </si>
  <si>
    <t>000000006_116</t>
  </si>
  <si>
    <t>1536658529114</t>
  </si>
  <si>
    <t>1536658530358</t>
  </si>
  <si>
    <t>1536658530359</t>
  </si>
  <si>
    <t>1536658530464</t>
  </si>
  <si>
    <t>000000006_208</t>
  </si>
  <si>
    <t>1536658528497</t>
  </si>
  <si>
    <t>1536658529108</t>
  </si>
  <si>
    <t>1536658530338</t>
  </si>
  <si>
    <t>1536658530341</t>
  </si>
  <si>
    <t>1536658530463</t>
  </si>
  <si>
    <t>000000006_201</t>
  </si>
  <si>
    <t>1536658528489</t>
  </si>
  <si>
    <t>1536658529035</t>
  </si>
  <si>
    <t>1536658530322</t>
  </si>
  <si>
    <t>1536658530326</t>
  </si>
  <si>
    <t>1536658530450</t>
  </si>
  <si>
    <t>000000006_206</t>
  </si>
  <si>
    <t>1536658528486</t>
  </si>
  <si>
    <t>1536658529112</t>
  </si>
  <si>
    <t>000000006_166</t>
  </si>
  <si>
    <t>1536658528512</t>
  </si>
  <si>
    <t>1536658530353</t>
  </si>
  <si>
    <t>1536658530458</t>
  </si>
  <si>
    <t>000000006_228</t>
  </si>
  <si>
    <t>1536658529028</t>
  </si>
  <si>
    <t>1536658530348</t>
  </si>
  <si>
    <t>1536658530350</t>
  </si>
  <si>
    <t>000000006_67</t>
  </si>
  <si>
    <t>1536658528472</t>
  </si>
  <si>
    <t>1536658529055</t>
  </si>
  <si>
    <t>1536658530363</t>
  </si>
  <si>
    <t>1536658530373</t>
  </si>
  <si>
    <t>000000006_27</t>
  </si>
  <si>
    <t>1536658530442</t>
  </si>
  <si>
    <t>1536658530444</t>
  </si>
  <si>
    <t>000000006_211</t>
  </si>
  <si>
    <t>1536658529038</t>
  </si>
  <si>
    <t>1536658534762</t>
  </si>
  <si>
    <t>1536658530447</t>
  </si>
  <si>
    <t>1536658530453</t>
  </si>
  <si>
    <t>1536658529009</t>
  </si>
  <si>
    <t>000000006_108</t>
  </si>
  <si>
    <t>251.0</t>
  </si>
  <si>
    <t>1536658528979</t>
  </si>
  <si>
    <t>1536658530340</t>
  </si>
  <si>
    <t>1536658530343</t>
  </si>
  <si>
    <t>1536658530392</t>
  </si>
  <si>
    <t>1536658530397</t>
  </si>
  <si>
    <t>000000006_44</t>
  </si>
  <si>
    <t>1536658528969</t>
  </si>
  <si>
    <t>1536658530431</t>
  </si>
  <si>
    <t>000000006_22</t>
  </si>
  <si>
    <t>1536658530339</t>
  </si>
  <si>
    <t>1536658530342</t>
  </si>
  <si>
    <t>000000006_184</t>
  </si>
  <si>
    <t>1536658528971</t>
  </si>
  <si>
    <t>1536658530246</t>
  </si>
  <si>
    <t>1536658530255</t>
  </si>
  <si>
    <t>1536658530412</t>
  </si>
  <si>
    <t>000000006_389</t>
  </si>
  <si>
    <t>1536658528824</t>
  </si>
  <si>
    <t>1536658530259</t>
  </si>
  <si>
    <t>1536658530274</t>
  </si>
  <si>
    <t>1536658534759</t>
  </si>
  <si>
    <t>000000006_343</t>
  </si>
  <si>
    <t>1536658528866</t>
  </si>
  <si>
    <t>1536658530319</t>
  </si>
  <si>
    <t>000000006_268</t>
  </si>
  <si>
    <t>1536658528470</t>
  </si>
  <si>
    <t>1536658528901</t>
  </si>
  <si>
    <t>1536658528571</t>
  </si>
  <si>
    <t>1536658530441</t>
  </si>
  <si>
    <t>1536658534778</t>
  </si>
  <si>
    <t>1536658530580</t>
  </si>
  <si>
    <t>1536658530586</t>
  </si>
  <si>
    <t>000000006_314</t>
  </si>
  <si>
    <t>1536658529586</t>
  </si>
  <si>
    <t>1536658534777</t>
  </si>
  <si>
    <t>1536658530573</t>
  </si>
  <si>
    <t>000000006_265</t>
  </si>
  <si>
    <t>1536658528532</t>
  </si>
  <si>
    <t>1536658529584</t>
  </si>
  <si>
    <t>1536658530400</t>
  </si>
  <si>
    <t>1536658530549</t>
  </si>
  <si>
    <t>1536658530557</t>
  </si>
  <si>
    <t>000000006_277</t>
  </si>
  <si>
    <t>1536658528568</t>
  </si>
  <si>
    <t>1536658529573</t>
  </si>
  <si>
    <t>1536658530529</t>
  </si>
  <si>
    <t>000000006_102</t>
  </si>
  <si>
    <t>1536658529579</t>
  </si>
  <si>
    <t>1536658530432</t>
  </si>
  <si>
    <t>1536658530562</t>
  </si>
  <si>
    <t>000000006_31</t>
  </si>
  <si>
    <t>1536658528600</t>
  </si>
  <si>
    <t>1536658530258</t>
  </si>
  <si>
    <t>1536658530605</t>
  </si>
  <si>
    <t>1536658530616</t>
  </si>
  <si>
    <t>000000006_34</t>
  </si>
  <si>
    <t>1536658528595</t>
  </si>
  <si>
    <t>1536658530486</t>
  </si>
  <si>
    <t>1536658534776</t>
  </si>
  <si>
    <t>1536658530615</t>
  </si>
  <si>
    <t>1536658530622</t>
  </si>
  <si>
    <t>000000006_263</t>
  </si>
  <si>
    <t>1536658528583</t>
  </si>
  <si>
    <t>1536658529626</t>
  </si>
  <si>
    <t>1536658530460</t>
  </si>
  <si>
    <t>000000006_58</t>
  </si>
  <si>
    <t>64.0</t>
  </si>
  <si>
    <t>1536658528562</t>
  </si>
  <si>
    <t>1536658529620</t>
  </si>
  <si>
    <t>1536658530570</t>
  </si>
  <si>
    <t>000000006_74</t>
  </si>
  <si>
    <t>296.0</t>
  </si>
  <si>
    <t>1536658528602</t>
  </si>
  <si>
    <t>1536658529622</t>
  </si>
  <si>
    <t>1536658530478</t>
  </si>
  <si>
    <t>1536658530601</t>
  </si>
  <si>
    <t>1536658530617</t>
  </si>
  <si>
    <t>000000006_50</t>
  </si>
  <si>
    <t>1536658529611</t>
  </si>
  <si>
    <t>1536658530547</t>
  </si>
  <si>
    <t>000000006_97</t>
  </si>
  <si>
    <t>1536658529607</t>
  </si>
  <si>
    <t>1536658530581</t>
  </si>
  <si>
    <t>1536658530587</t>
  </si>
  <si>
    <t>000000006_209</t>
  </si>
  <si>
    <t>1536658530386</t>
  </si>
  <si>
    <t>1536658530571</t>
  </si>
  <si>
    <t>000000006_383</t>
  </si>
  <si>
    <t>1536658528589</t>
  </si>
  <si>
    <t>1536658529609</t>
  </si>
  <si>
    <t>1536658530457</t>
  </si>
  <si>
    <t>1536658530584</t>
  </si>
  <si>
    <t>1536658530593</t>
  </si>
  <si>
    <t>000000006_332</t>
  </si>
  <si>
    <t>1536658528515</t>
  </si>
  <si>
    <t>1536658529599</t>
  </si>
  <si>
    <t>1536658530389</t>
  </si>
  <si>
    <t>1536658530528</t>
  </si>
  <si>
    <t>000000006_329</t>
  </si>
  <si>
    <t>56.0</t>
  </si>
  <si>
    <t>1536658528572</t>
  </si>
  <si>
    <t>1536658529598</t>
  </si>
  <si>
    <t>1536658530565</t>
  </si>
  <si>
    <t>000000006_342</t>
  </si>
  <si>
    <t>000000006_189</t>
  </si>
  <si>
    <t>59.0</t>
  </si>
  <si>
    <t>1536658528598</t>
  </si>
  <si>
    <t>1536658530476</t>
  </si>
  <si>
    <t>1536658530484</t>
  </si>
  <si>
    <t>1536658530597</t>
  </si>
  <si>
    <t>1536658530618</t>
  </si>
  <si>
    <t>000000006_146</t>
  </si>
  <si>
    <t>963.0</t>
  </si>
  <si>
    <t>1536658528536</t>
  </si>
  <si>
    <t>1536658529595</t>
  </si>
  <si>
    <t>1536658530542</t>
  </si>
  <si>
    <t>1536658530545</t>
  </si>
  <si>
    <t>000000006_196</t>
  </si>
  <si>
    <t>1536658528560</t>
  </si>
  <si>
    <t>1536658529588</t>
  </si>
  <si>
    <t>1536658530414</t>
  </si>
  <si>
    <t>1536658530417</t>
  </si>
  <si>
    <t>1536658530569</t>
  </si>
  <si>
    <t>000000006_364</t>
  </si>
  <si>
    <t>1536658528546</t>
  </si>
  <si>
    <t>1536658529589</t>
  </si>
  <si>
    <t>1536658530512</t>
  </si>
  <si>
    <t>000000006_310</t>
  </si>
  <si>
    <t>1536658528593</t>
  </si>
  <si>
    <t>1536658529585</t>
  </si>
  <si>
    <t>1536658530594</t>
  </si>
  <si>
    <t>000000006_176</t>
  </si>
  <si>
    <t>353.0</t>
  </si>
  <si>
    <t>1536658528564</t>
  </si>
  <si>
    <t>1536658530416</t>
  </si>
  <si>
    <t>1536658530540</t>
  </si>
  <si>
    <t>000000006_258</t>
  </si>
  <si>
    <t>676.0</t>
  </si>
  <si>
    <t>1536658534774</t>
  </si>
  <si>
    <t>1536658530595</t>
  </si>
  <si>
    <t>522.0</t>
  </si>
  <si>
    <t>1536658528575</t>
  </si>
  <si>
    <t>1536658529572</t>
  </si>
  <si>
    <t>000000006_59</t>
  </si>
  <si>
    <t>1536658529624</t>
  </si>
  <si>
    <t>000000006_285</t>
  </si>
  <si>
    <t>1536658528544</t>
  </si>
  <si>
    <t>1536658529627</t>
  </si>
  <si>
    <t>1536658530401</t>
  </si>
  <si>
    <t>1536658530526</t>
  </si>
  <si>
    <t>000000006_370</t>
  </si>
  <si>
    <t>1536658528578</t>
  </si>
  <si>
    <t>1536658529615</t>
  </si>
  <si>
    <t>1536658529603</t>
  </si>
  <si>
    <t>1536658534773</t>
  </si>
  <si>
    <t>000000006_203</t>
  </si>
  <si>
    <t>1536658529610</t>
  </si>
  <si>
    <t>1536658530610</t>
  </si>
  <si>
    <t>000000006_247</t>
  </si>
  <si>
    <t>16.0</t>
  </si>
  <si>
    <t>1536658528592</t>
  </si>
  <si>
    <t>1536658529575</t>
  </si>
  <si>
    <t>1536658530611</t>
  </si>
  <si>
    <t>000000006_81</t>
  </si>
  <si>
    <t>1536658530404</t>
  </si>
  <si>
    <t>1536658530406</t>
  </si>
  <si>
    <t>1536658530552</t>
  </si>
  <si>
    <t>1536658530554</t>
  </si>
  <si>
    <t>000000006_292</t>
  </si>
  <si>
    <t>1536658530592</t>
  </si>
  <si>
    <t>000000006_365</t>
  </si>
  <si>
    <t>1536658529563</t>
  </si>
  <si>
    <t>000000006_210</t>
  </si>
  <si>
    <t>1536658530588</t>
  </si>
  <si>
    <t>2018/09/11 11:35:38</t>
  </si>
  <si>
    <t>000000007_188</t>
  </si>
  <si>
    <t>1536658535236</t>
  </si>
  <si>
    <t>1536658535688</t>
  </si>
  <si>
    <t>1536658537092</t>
  </si>
  <si>
    <t>1536658537096</t>
  </si>
  <si>
    <t>1536658538768</t>
  </si>
  <si>
    <t>1536658537082</t>
  </si>
  <si>
    <t>1536658537083</t>
  </si>
  <si>
    <t>000000007_274</t>
  </si>
  <si>
    <t>1536658535259</t>
  </si>
  <si>
    <t>1536658536095</t>
  </si>
  <si>
    <t>1536658537255</t>
  </si>
  <si>
    <t>1536658537258</t>
  </si>
  <si>
    <t>1536658538776</t>
  </si>
  <si>
    <t>1536658537378</t>
  </si>
  <si>
    <t>1536658537386</t>
  </si>
  <si>
    <t>000000007_328</t>
  </si>
  <si>
    <t>1536658535323</t>
  </si>
  <si>
    <t>1536658536273</t>
  </si>
  <si>
    <t>1536658537335</t>
  </si>
  <si>
    <t>1536658537343</t>
  </si>
  <si>
    <t>1536658538779</t>
  </si>
  <si>
    <t>1536658537544</t>
  </si>
  <si>
    <t>1536658537555</t>
  </si>
  <si>
    <t>000000007_356</t>
  </si>
  <si>
    <t>1536658535278</t>
  </si>
  <si>
    <t>1536658536401</t>
  </si>
  <si>
    <t>1536658537321</t>
  </si>
  <si>
    <t>1536658537333</t>
  </si>
  <si>
    <t>1536658538781</t>
  </si>
  <si>
    <t>1536658537391</t>
  </si>
  <si>
    <t>1536658537410</t>
  </si>
  <si>
    <t>000000007_113</t>
  </si>
  <si>
    <t>1536658535267</t>
  </si>
  <si>
    <t>1536658536091</t>
  </si>
  <si>
    <t>1536658537265</t>
  </si>
  <si>
    <t>1536658537274</t>
  </si>
  <si>
    <t>1536658538775</t>
  </si>
  <si>
    <t>1536658537460</t>
  </si>
  <si>
    <t>1536658537471</t>
  </si>
  <si>
    <t>000000007_58</t>
  </si>
  <si>
    <t>77.0</t>
  </si>
  <si>
    <t>1536658535264</t>
  </si>
  <si>
    <t>1536658536092</t>
  </si>
  <si>
    <t>1536658537268</t>
  </si>
  <si>
    <t>1536658537269</t>
  </si>
  <si>
    <t>1536658537388</t>
  </si>
  <si>
    <t>1536658537415</t>
  </si>
  <si>
    <t>000000007_324</t>
  </si>
  <si>
    <t>270.0</t>
  </si>
  <si>
    <t>1536658535265</t>
  </si>
  <si>
    <t>1536658536096</t>
  </si>
  <si>
    <t>1536658537264</t>
  </si>
  <si>
    <t>1536658537380</t>
  </si>
  <si>
    <t>000000007_121</t>
  </si>
  <si>
    <t>1536658536104</t>
  </si>
  <si>
    <t>1536658537267</t>
  </si>
  <si>
    <t>000000007_77</t>
  </si>
  <si>
    <t>1536658535254</t>
  </si>
  <si>
    <t>1536658536001</t>
  </si>
  <si>
    <t>1536658537234</t>
  </si>
  <si>
    <t>1536658537244</t>
  </si>
  <si>
    <t>1536658537334</t>
  </si>
  <si>
    <t>000000007_88</t>
  </si>
  <si>
    <t>1536658537275</t>
  </si>
  <si>
    <t>1536658537279</t>
  </si>
  <si>
    <t>1536658537392</t>
  </si>
  <si>
    <t>1536658537411</t>
  </si>
  <si>
    <t>000000007_182</t>
  </si>
  <si>
    <t>1536658535261</t>
  </si>
  <si>
    <t>1536658535999</t>
  </si>
  <si>
    <t>1536658537250</t>
  </si>
  <si>
    <t>1536658537251</t>
  </si>
  <si>
    <t>1536658538774</t>
  </si>
  <si>
    <t>1536658537394</t>
  </si>
  <si>
    <t>1536658537412</t>
  </si>
  <si>
    <t>000000007_206</t>
  </si>
  <si>
    <t>450.0</t>
  </si>
  <si>
    <t>1536658535257</t>
  </si>
  <si>
    <t>1536658536002</t>
  </si>
  <si>
    <t>1536658537403</t>
  </si>
  <si>
    <t>1536658537431</t>
  </si>
  <si>
    <t>000000007_68</t>
  </si>
  <si>
    <t>1536658535253</t>
  </si>
  <si>
    <t>1536658536000</t>
  </si>
  <si>
    <t>1536658537246</t>
  </si>
  <si>
    <t>1536658537248</t>
  </si>
  <si>
    <t>1536658537153</t>
  </si>
  <si>
    <t>1536658537217</t>
  </si>
  <si>
    <t>000000007_310</t>
  </si>
  <si>
    <t>1536658535260</t>
  </si>
  <si>
    <t>1536658535989</t>
  </si>
  <si>
    <t>1536658537239</t>
  </si>
  <si>
    <t>1536658537416</t>
  </si>
  <si>
    <t>1536658537446</t>
  </si>
  <si>
    <t>1536658535986</t>
  </si>
  <si>
    <t>1536658537241</t>
  </si>
  <si>
    <t>1536658537245</t>
  </si>
  <si>
    <t>1536658537377</t>
  </si>
  <si>
    <t>000000007_211</t>
  </si>
  <si>
    <t>1536658535251</t>
  </si>
  <si>
    <t>1536658535971</t>
  </si>
  <si>
    <t>1536658537157</t>
  </si>
  <si>
    <t>1536658537194</t>
  </si>
  <si>
    <t>1536658537236</t>
  </si>
  <si>
    <t>000000007_170</t>
  </si>
  <si>
    <t>1536658537237</t>
  </si>
  <si>
    <t>1536658537243</t>
  </si>
  <si>
    <t>1536658537293</t>
  </si>
  <si>
    <t>000000007_144</t>
  </si>
  <si>
    <t>1536658535249</t>
  </si>
  <si>
    <t>1536658535973</t>
  </si>
  <si>
    <t>1536658537165</t>
  </si>
  <si>
    <t>1536658537175</t>
  </si>
  <si>
    <t>1536658537151</t>
  </si>
  <si>
    <t>1536658537169</t>
  </si>
  <si>
    <t>000000007_296</t>
  </si>
  <si>
    <t>435.0</t>
  </si>
  <si>
    <t>1536658535243</t>
  </si>
  <si>
    <t>1536658535834</t>
  </si>
  <si>
    <t>1536658537104</t>
  </si>
  <si>
    <t>1536658537106</t>
  </si>
  <si>
    <t>1536658538772</t>
  </si>
  <si>
    <t>1536658537122</t>
  </si>
  <si>
    <t>1536658537145</t>
  </si>
  <si>
    <t>000000007_23</t>
  </si>
  <si>
    <t>204.0</t>
  </si>
  <si>
    <t>1536658535247</t>
  </si>
  <si>
    <t>1536658535935</t>
  </si>
  <si>
    <t>1536658537138</t>
  </si>
  <si>
    <t>1536658537139</t>
  </si>
  <si>
    <t>1536658537254</t>
  </si>
  <si>
    <t>1536658537289</t>
  </si>
  <si>
    <t>000000007_181</t>
  </si>
  <si>
    <t>1536658535255</t>
  </si>
  <si>
    <t>1536658537216</t>
  </si>
  <si>
    <t>1536658537230</t>
  </si>
  <si>
    <t>1536658537381</t>
  </si>
  <si>
    <t>000000007_202</t>
  </si>
  <si>
    <t>1536658535252</t>
  </si>
  <si>
    <t>1536658535938</t>
  </si>
  <si>
    <t>1536658537152</t>
  </si>
  <si>
    <t>1536658537156</t>
  </si>
  <si>
    <t>1536658538773</t>
  </si>
  <si>
    <t>1536658537171</t>
  </si>
  <si>
    <t>1536658537231</t>
  </si>
  <si>
    <t>000000007_234</t>
  </si>
  <si>
    <t>1536658535246</t>
  </si>
  <si>
    <t>1536658537166</t>
  </si>
  <si>
    <t>1536658537313</t>
  </si>
  <si>
    <t>1536658537317</t>
  </si>
  <si>
    <t>000000007_365</t>
  </si>
  <si>
    <t>1536658535250</t>
  </si>
  <si>
    <t>1536658537260</t>
  </si>
  <si>
    <t>1536658537291</t>
  </si>
  <si>
    <t>000000007_29</t>
  </si>
  <si>
    <t>1536658535237</t>
  </si>
  <si>
    <t>1536658535786</t>
  </si>
  <si>
    <t>1536658537101</t>
  </si>
  <si>
    <t>1536658538769</t>
  </si>
  <si>
    <t>1536658537095</t>
  </si>
  <si>
    <t>000000007_352</t>
  </si>
  <si>
    <t>1536658535731</t>
  </si>
  <si>
    <t>1536658537088</t>
  </si>
  <si>
    <t>1536658537112</t>
  </si>
  <si>
    <t>1536658537144</t>
  </si>
  <si>
    <t>000000007_217</t>
  </si>
  <si>
    <t>755.0</t>
  </si>
  <si>
    <t>1536658535240</t>
  </si>
  <si>
    <t>1536658535934</t>
  </si>
  <si>
    <t>1536658537123</t>
  </si>
  <si>
    <t>1536658537124</t>
  </si>
  <si>
    <t>1536658538771</t>
  </si>
  <si>
    <t>1536658537294</t>
  </si>
  <si>
    <t>1536658537302</t>
  </si>
  <si>
    <t>000000007_162</t>
  </si>
  <si>
    <t>1536658535245</t>
  </si>
  <si>
    <t>1536658537136</t>
  </si>
  <si>
    <t>1536658537297</t>
  </si>
  <si>
    <t>1536658537303</t>
  </si>
  <si>
    <t>000000007_376</t>
  </si>
  <si>
    <t>1536658535931</t>
  </si>
  <si>
    <t>1536658537121</t>
  </si>
  <si>
    <t>1536658537150</t>
  </si>
  <si>
    <t>1536658537218</t>
  </si>
  <si>
    <t>000000007_91</t>
  </si>
  <si>
    <t>1536658535784</t>
  </si>
  <si>
    <t>1536658537102</t>
  </si>
  <si>
    <t>1536658537103</t>
  </si>
  <si>
    <t>000000007_386</t>
  </si>
  <si>
    <t>400.0</t>
  </si>
  <si>
    <t>1536658535828</t>
  </si>
  <si>
    <t>1536658537107</t>
  </si>
  <si>
    <t>1536658537196</t>
  </si>
  <si>
    <t>1536658537247</t>
  </si>
  <si>
    <t>000000007_118</t>
  </si>
  <si>
    <t>1536658535830</t>
  </si>
  <si>
    <t>1536658537146</t>
  </si>
  <si>
    <t>000000007_269</t>
  </si>
  <si>
    <t>1536658537118</t>
  </si>
  <si>
    <t>000000007_122</t>
  </si>
  <si>
    <t>1536658537105</t>
  </si>
  <si>
    <t>1536658537066</t>
  </si>
  <si>
    <t>1536658537074</t>
  </si>
  <si>
    <t>000000007_70</t>
  </si>
  <si>
    <t>1536658537097</t>
  </si>
  <si>
    <t>1536658537109</t>
  </si>
  <si>
    <t>1536658537131</t>
  </si>
  <si>
    <t>000000007_40</t>
  </si>
  <si>
    <t>1536658535655</t>
  </si>
  <si>
    <t>1536658537091</t>
  </si>
  <si>
    <t>1536658537108</t>
  </si>
  <si>
    <t>1536658537130</t>
  </si>
  <si>
    <t>000000007_eigen_risico</t>
  </si>
  <si>
    <t>1536658535787</t>
  </si>
  <si>
    <t>1536658537120</t>
  </si>
  <si>
    <t>000000007_285</t>
  </si>
  <si>
    <t>1536658535241</t>
  </si>
  <si>
    <t>1536658537110</t>
  </si>
  <si>
    <t>1536658537117</t>
  </si>
  <si>
    <t>1536658537143</t>
  </si>
  <si>
    <t>1536658535697</t>
  </si>
  <si>
    <t>1536658537098</t>
  </si>
  <si>
    <t>1536658537099</t>
  </si>
  <si>
    <t>1536658537114</t>
  </si>
  <si>
    <t>000000007_117</t>
  </si>
  <si>
    <t>1536658535287</t>
  </si>
  <si>
    <t>1536658536388</t>
  </si>
  <si>
    <t>1536658537347</t>
  </si>
  <si>
    <t>1536658537351</t>
  </si>
  <si>
    <t>1536658537480</t>
  </si>
  <si>
    <t>1536658537493</t>
  </si>
  <si>
    <t>000000007_210</t>
  </si>
  <si>
    <t>1536658536356</t>
  </si>
  <si>
    <t>1536658537383</t>
  </si>
  <si>
    <t>1536658537556</t>
  </si>
  <si>
    <t>186.0</t>
  </si>
  <si>
    <t>1536658535284</t>
  </si>
  <si>
    <t>1536658536386</t>
  </si>
  <si>
    <t>1536658537350</t>
  </si>
  <si>
    <t>1536658537352</t>
  </si>
  <si>
    <t>1536658537488</t>
  </si>
  <si>
    <t>1536658537497</t>
  </si>
  <si>
    <t>000000007_207</t>
  </si>
  <si>
    <t>1536658535281</t>
  </si>
  <si>
    <t>1536658536359</t>
  </si>
  <si>
    <t>1536658537316</t>
  </si>
  <si>
    <t>1536658537324</t>
  </si>
  <si>
    <t>1536658537441</t>
  </si>
  <si>
    <t>1536658537453</t>
  </si>
  <si>
    <t>000000007_161</t>
  </si>
  <si>
    <t>1536658535330</t>
  </si>
  <si>
    <t>1536658536358</t>
  </si>
  <si>
    <t>1536658537376</t>
  </si>
  <si>
    <t>1536658537379</t>
  </si>
  <si>
    <t>000000007_131</t>
  </si>
  <si>
    <t>1536658535303</t>
  </si>
  <si>
    <t>1536658536387</t>
  </si>
  <si>
    <t>000000007_143</t>
  </si>
  <si>
    <t>1536658535331</t>
  </si>
  <si>
    <t>1536658536357</t>
  </si>
  <si>
    <t>1536658537384</t>
  </si>
  <si>
    <t>1536658537545</t>
  </si>
  <si>
    <t>000000007_153</t>
  </si>
  <si>
    <t>1536658535297</t>
  </si>
  <si>
    <t>1536658536360</t>
  </si>
  <si>
    <t>1536658537304</t>
  </si>
  <si>
    <t>1536658537309</t>
  </si>
  <si>
    <t>000000007_195</t>
  </si>
  <si>
    <t>1536658535327</t>
  </si>
  <si>
    <t>1536658536339</t>
  </si>
  <si>
    <t>1536658537363</t>
  </si>
  <si>
    <t>1536658537368</t>
  </si>
  <si>
    <t>1536658538780</t>
  </si>
  <si>
    <t>000000007_152</t>
  </si>
  <si>
    <t>769.0</t>
  </si>
  <si>
    <t>1536658535324</t>
  </si>
  <si>
    <t>1536658536338</t>
  </si>
  <si>
    <t>1536658537551</t>
  </si>
  <si>
    <t>1536658536330</t>
  </si>
  <si>
    <t>000000007_109</t>
  </si>
  <si>
    <t>1536658536334</t>
  </si>
  <si>
    <t>000000007_228</t>
  </si>
  <si>
    <t>1536658535299</t>
  </si>
  <si>
    <t>1536658536319</t>
  </si>
  <si>
    <t>1536658537357</t>
  </si>
  <si>
    <t>1536658537358</t>
  </si>
  <si>
    <t>1536658537470</t>
  </si>
  <si>
    <t>1536658537475</t>
  </si>
  <si>
    <t>000000007_266</t>
  </si>
  <si>
    <t>1536658535328</t>
  </si>
  <si>
    <t>1536658536320</t>
  </si>
  <si>
    <t>1536658537365</t>
  </si>
  <si>
    <t>000000007_247</t>
  </si>
  <si>
    <t>1536658535288</t>
  </si>
  <si>
    <t>1536658536202</t>
  </si>
  <si>
    <t>1536658537306</t>
  </si>
  <si>
    <t>1536658537487</t>
  </si>
  <si>
    <t>000000007_288</t>
  </si>
  <si>
    <t>1536658535333</t>
  </si>
  <si>
    <t>1536658536305</t>
  </si>
  <si>
    <t>1536658537353</t>
  </si>
  <si>
    <t>1536658537482</t>
  </si>
  <si>
    <t>000000007_239</t>
  </si>
  <si>
    <t>1536658535329</t>
  </si>
  <si>
    <t>1536658536313</t>
  </si>
  <si>
    <t>1536658537369</t>
  </si>
  <si>
    <t>1536658535322</t>
  </si>
  <si>
    <t>1536658536307</t>
  </si>
  <si>
    <t>1536658537371</t>
  </si>
  <si>
    <t>1536658537375</t>
  </si>
  <si>
    <t>1536658537549</t>
  </si>
  <si>
    <t>000000007_200</t>
  </si>
  <si>
    <t>1536658535314</t>
  </si>
  <si>
    <t>1536658536314</t>
  </si>
  <si>
    <t>1536658537454</t>
  </si>
  <si>
    <t>000000007_31</t>
  </si>
  <si>
    <t>1536658536311</t>
  </si>
  <si>
    <t>1536658537362</t>
  </si>
  <si>
    <t>1536658537366</t>
  </si>
  <si>
    <t>1536658537532</t>
  </si>
  <si>
    <t>1536658537543</t>
  </si>
  <si>
    <t>000000007_34</t>
  </si>
  <si>
    <t>1536658536291</t>
  </si>
  <si>
    <t>000000007_94</t>
  </si>
  <si>
    <t>1536658535292</t>
  </si>
  <si>
    <t>1536658536285</t>
  </si>
  <si>
    <t>1536658537330</t>
  </si>
  <si>
    <t>1536658537494</t>
  </si>
  <si>
    <t>1536658537510</t>
  </si>
  <si>
    <t>000000007_99</t>
  </si>
  <si>
    <t>1536658535317</t>
  </si>
  <si>
    <t>1536658537370</t>
  </si>
  <si>
    <t>1536658537481</t>
  </si>
  <si>
    <t>000000007_263</t>
  </si>
  <si>
    <t>1536658535282</t>
  </si>
  <si>
    <t>1536658536288</t>
  </si>
  <si>
    <t>000000007_270</t>
  </si>
  <si>
    <t>1536658535318</t>
  </si>
  <si>
    <t>1536658536289</t>
  </si>
  <si>
    <t>1536658537455</t>
  </si>
  <si>
    <t>1536658537476</t>
  </si>
  <si>
    <t>000000007_371</t>
  </si>
  <si>
    <t>62.0</t>
  </si>
  <si>
    <t>1536658536275</t>
  </si>
  <si>
    <t>1536658537345</t>
  </si>
  <si>
    <t>000000007_132</t>
  </si>
  <si>
    <t>1536658535316</t>
  </si>
  <si>
    <t>1536658536277</t>
  </si>
  <si>
    <t>1536658537359</t>
  </si>
  <si>
    <t>1536658537360</t>
  </si>
  <si>
    <t>1536658537450</t>
  </si>
  <si>
    <t>1536658537452</t>
  </si>
  <si>
    <t>000000007_204</t>
  </si>
  <si>
    <t>650.0</t>
  </si>
  <si>
    <t>1536658536266</t>
  </si>
  <si>
    <t>1536658537349</t>
  </si>
  <si>
    <t>1536658538778</t>
  </si>
  <si>
    <t>000000007_80</t>
  </si>
  <si>
    <t>114.0</t>
  </si>
  <si>
    <t>1536658535285</t>
  </si>
  <si>
    <t>1536658536205</t>
  </si>
  <si>
    <t>000000007_59</t>
  </si>
  <si>
    <t>549.0</t>
  </si>
  <si>
    <t>1536658535320</t>
  </si>
  <si>
    <t>1536658536265</t>
  </si>
  <si>
    <t>1536658537348</t>
  </si>
  <si>
    <t>1536658537461</t>
  </si>
  <si>
    <t>1536658537472</t>
  </si>
  <si>
    <t>000000007_255</t>
  </si>
  <si>
    <t>1536658535294</t>
  </si>
  <si>
    <t>1536658536249</t>
  </si>
  <si>
    <t>1536658537301</t>
  </si>
  <si>
    <t>1536658537517</t>
  </si>
  <si>
    <t>1536658537534</t>
  </si>
  <si>
    <t>000000007_191</t>
  </si>
  <si>
    <t>442.0</t>
  </si>
  <si>
    <t>1536658535311</t>
  </si>
  <si>
    <t>1536658536264</t>
  </si>
  <si>
    <t>1536658537356</t>
  </si>
  <si>
    <t>1536658537444</t>
  </si>
  <si>
    <t>1536658537451</t>
  </si>
  <si>
    <t>850.0</t>
  </si>
  <si>
    <t>1536658535269</t>
  </si>
  <si>
    <t>1536658536251</t>
  </si>
  <si>
    <t>1536658537305</t>
  </si>
  <si>
    <t>1536658537533</t>
  </si>
  <si>
    <t>1536658537546</t>
  </si>
  <si>
    <t>000000007_340</t>
  </si>
  <si>
    <t>1536658535272</t>
  </si>
  <si>
    <t>1536658536147</t>
  </si>
  <si>
    <t>1536658537310</t>
  </si>
  <si>
    <t>1536658537396</t>
  </si>
  <si>
    <t>1536658537413</t>
  </si>
  <si>
    <t>000000007_366</t>
  </si>
  <si>
    <t>1536658535310</t>
  </si>
  <si>
    <t>1536658536246</t>
  </si>
  <si>
    <t>1536658537342</t>
  </si>
  <si>
    <t>000000007_39</t>
  </si>
  <si>
    <t>1536658535312</t>
  </si>
  <si>
    <t>1536658536232</t>
  </si>
  <si>
    <t>1536658537323</t>
  </si>
  <si>
    <t>1536658537326</t>
  </si>
  <si>
    <t>1536658537478</t>
  </si>
  <si>
    <t>1536658537495</t>
  </si>
  <si>
    <t>000000007_36</t>
  </si>
  <si>
    <t>1536658535309</t>
  </si>
  <si>
    <t>1536658536192</t>
  </si>
  <si>
    <t>1536658537327</t>
  </si>
  <si>
    <t>1536658537525</t>
  </si>
  <si>
    <t>1536658537535</t>
  </si>
  <si>
    <t>000000007_150</t>
  </si>
  <si>
    <t>1536658535304</t>
  </si>
  <si>
    <t>1536658536236</t>
  </si>
  <si>
    <t>1536658538777</t>
  </si>
  <si>
    <t>1536658537524</t>
  </si>
  <si>
    <t>000000007_74</t>
  </si>
  <si>
    <t>1536658535276</t>
  </si>
  <si>
    <t>1536658536222</t>
  </si>
  <si>
    <t>1536658537331</t>
  </si>
  <si>
    <t>1536658537389</t>
  </si>
  <si>
    <t>1536658537408</t>
  </si>
  <si>
    <t>000000007_215</t>
  </si>
  <si>
    <t>1536658535289</t>
  </si>
  <si>
    <t>1536658536225</t>
  </si>
  <si>
    <t>1536658537314</t>
  </si>
  <si>
    <t>1536658537318</t>
  </si>
  <si>
    <t>1536658537496</t>
  </si>
  <si>
    <t>000000007_292</t>
  </si>
  <si>
    <t>1536658535290</t>
  </si>
  <si>
    <t>1536658536219</t>
  </si>
  <si>
    <t>000000007_147</t>
  </si>
  <si>
    <t>1536658535277</t>
  </si>
  <si>
    <t>1536658536190</t>
  </si>
  <si>
    <t>1536658537373</t>
  </si>
  <si>
    <t>1536658537382</t>
  </si>
  <si>
    <t>000000007_305</t>
  </si>
  <si>
    <t>1536658536173</t>
  </si>
  <si>
    <t>1536658536179</t>
  </si>
  <si>
    <t>1536658535307</t>
  </si>
  <si>
    <t>1536658536176</t>
  </si>
  <si>
    <t>1536658537325</t>
  </si>
  <si>
    <t>1536658537511</t>
  </si>
  <si>
    <t>000000007_317</t>
  </si>
  <si>
    <t>1536658537312</t>
  </si>
  <si>
    <t>1536658537459</t>
  </si>
  <si>
    <t>000000007_282</t>
  </si>
  <si>
    <t>1536658536182</t>
  </si>
  <si>
    <t>000000007_198</t>
  </si>
  <si>
    <t>1536658535280</t>
  </si>
  <si>
    <t>1536658536171</t>
  </si>
  <si>
    <t>000000007_95</t>
  </si>
  <si>
    <t>1536658536153</t>
  </si>
  <si>
    <t>1536658537491</t>
  </si>
  <si>
    <t>1536658537498</t>
  </si>
  <si>
    <t>000000007_355</t>
  </si>
  <si>
    <t>1536658535300</t>
  </si>
  <si>
    <t>1536658536146</t>
  </si>
  <si>
    <t>1536658537308</t>
  </si>
  <si>
    <t>1536658537490</t>
  </si>
  <si>
    <t>000000007_379</t>
  </si>
  <si>
    <t>1536658535266</t>
  </si>
  <si>
    <t>1536658536141</t>
  </si>
  <si>
    <t>1536658537263</t>
  </si>
  <si>
    <t>000000007_155</t>
  </si>
  <si>
    <t>1536658536140</t>
  </si>
  <si>
    <t>1536658537295</t>
  </si>
  <si>
    <t>1536658537299</t>
  </si>
  <si>
    <t>1536658537407</t>
  </si>
  <si>
    <t>000000007_178</t>
  </si>
  <si>
    <t>214.0</t>
  </si>
  <si>
    <t>1536658535273</t>
  </si>
  <si>
    <t>1536658536130</t>
  </si>
  <si>
    <t>1536658537505</t>
  </si>
  <si>
    <t>1536658537515</t>
  </si>
  <si>
    <t>1536658535296</t>
  </si>
  <si>
    <t>1536658537484</t>
  </si>
  <si>
    <t>000000007_279</t>
  </si>
  <si>
    <t>1536658535275</t>
  </si>
  <si>
    <t>1536658536128</t>
  </si>
  <si>
    <t>1536658537402</t>
  </si>
  <si>
    <t>000000007_380</t>
  </si>
  <si>
    <t>1536658536123</t>
  </si>
  <si>
    <t>000000007_164</t>
  </si>
  <si>
    <t>354.0</t>
  </si>
  <si>
    <t>1536658536118</t>
  </si>
  <si>
    <t>1536658537273</t>
  </si>
  <si>
    <t>1536658537276</t>
  </si>
  <si>
    <t>000000007_383</t>
  </si>
  <si>
    <t>1536658536119</t>
  </si>
  <si>
    <t>1536658537287</t>
  </si>
  <si>
    <t>1536658537288</t>
  </si>
  <si>
    <t>000000007_179</t>
  </si>
  <si>
    <t>1536658537266</t>
  </si>
  <si>
    <t>1536658537409</t>
  </si>
  <si>
    <t>1536658535262</t>
  </si>
  <si>
    <t>1536658536103</t>
  </si>
  <si>
    <t>1536658537253</t>
  </si>
  <si>
    <t>1536658537256</t>
  </si>
  <si>
    <t>1536658537492</t>
  </si>
  <si>
    <t>000000007_313</t>
  </si>
  <si>
    <t>590.0</t>
  </si>
  <si>
    <t>1536658536099</t>
  </si>
  <si>
    <t>2018/09/11 11:35:45</t>
  </si>
  <si>
    <t>000000008_381</t>
  </si>
  <si>
    <t>33.0</t>
  </si>
  <si>
    <t>1536658539271</t>
  </si>
  <si>
    <t>1536658539648</t>
  </si>
  <si>
    <t>1536658541114</t>
  </si>
  <si>
    <t>1536658541116</t>
  </si>
  <si>
    <t>1536658545984</t>
  </si>
  <si>
    <t>1536658541040</t>
  </si>
  <si>
    <t>1536658541091</t>
  </si>
  <si>
    <t>2018/09/11 11:35:46</t>
  </si>
  <si>
    <t>000000008_79</t>
  </si>
  <si>
    <t>542.0</t>
  </si>
  <si>
    <t>1536658539313</t>
  </si>
  <si>
    <t>1536658540079</t>
  </si>
  <si>
    <t>1536658541184</t>
  </si>
  <si>
    <t>1536658541189</t>
  </si>
  <si>
    <t>1536658546011</t>
  </si>
  <si>
    <t>1536658541294</t>
  </si>
  <si>
    <t>1536658541324</t>
  </si>
  <si>
    <t>000000008_279</t>
  </si>
  <si>
    <t>1536658539317</t>
  </si>
  <si>
    <t>1536658540226</t>
  </si>
  <si>
    <t>1536658541205</t>
  </si>
  <si>
    <t>1536658541211</t>
  </si>
  <si>
    <t>1536658546021</t>
  </si>
  <si>
    <t>1536658541242</t>
  </si>
  <si>
    <t>1536658541258</t>
  </si>
  <si>
    <t>000000008_309</t>
  </si>
  <si>
    <t>1536658539316</t>
  </si>
  <si>
    <t>1536658540223</t>
  </si>
  <si>
    <t>1536658541192</t>
  </si>
  <si>
    <t>1536658541197</t>
  </si>
  <si>
    <t>1536658541296</t>
  </si>
  <si>
    <t>1536658541323</t>
  </si>
  <si>
    <t>000000008_161</t>
  </si>
  <si>
    <t>1536658539319</t>
  </si>
  <si>
    <t>1536658540288</t>
  </si>
  <si>
    <t>1536658541212</t>
  </si>
  <si>
    <t>1536658541224</t>
  </si>
  <si>
    <t>1536658546020</t>
  </si>
  <si>
    <t>1536658541268</t>
  </si>
  <si>
    <t>000000008_389</t>
  </si>
  <si>
    <t>700.0</t>
  </si>
  <si>
    <t>1536658539305</t>
  </si>
  <si>
    <t>1536658540287</t>
  </si>
  <si>
    <t>1536658541233</t>
  </si>
  <si>
    <t>1536658541251</t>
  </si>
  <si>
    <t>1536658541220</t>
  </si>
  <si>
    <t>000000008_86</t>
  </si>
  <si>
    <t>1536658539322</t>
  </si>
  <si>
    <t>1536658540266</t>
  </si>
  <si>
    <t>1536658541274</t>
  </si>
  <si>
    <t>1536658541302</t>
  </si>
  <si>
    <t>000000008_109</t>
  </si>
  <si>
    <t>1536658539321</t>
  </si>
  <si>
    <t>1536658540260</t>
  </si>
  <si>
    <t>1536658541213</t>
  </si>
  <si>
    <t>1536658541225</t>
  </si>
  <si>
    <t>1536658546019</t>
  </si>
  <si>
    <t>1536658541297</t>
  </si>
  <si>
    <t>000000008_114</t>
  </si>
  <si>
    <t>1536658539309</t>
  </si>
  <si>
    <t>1536658540275</t>
  </si>
  <si>
    <t>1536658541282</t>
  </si>
  <si>
    <t>1536658541299</t>
  </si>
  <si>
    <t>000000008_336</t>
  </si>
  <si>
    <t>1536658539304</t>
  </si>
  <si>
    <t>1536658540283</t>
  </si>
  <si>
    <t>1536658541215</t>
  </si>
  <si>
    <t>1536658541229</t>
  </si>
  <si>
    <t>000000008_220</t>
  </si>
  <si>
    <t>1536658540263</t>
  </si>
  <si>
    <t>1536658546018</t>
  </si>
  <si>
    <t>1536658541260</t>
  </si>
  <si>
    <t>000000008_22</t>
  </si>
  <si>
    <t>1536658540278</t>
  </si>
  <si>
    <t>1536658541214</t>
  </si>
  <si>
    <t>000000008_320</t>
  </si>
  <si>
    <t>1536658539289</t>
  </si>
  <si>
    <t>1536658540280</t>
  </si>
  <si>
    <t>1536658541206</t>
  </si>
  <si>
    <t>000000008_125</t>
  </si>
  <si>
    <t>1536658539297</t>
  </si>
  <si>
    <t>1536658540257</t>
  </si>
  <si>
    <t>1536658541222</t>
  </si>
  <si>
    <t>1536658546017</t>
  </si>
  <si>
    <t>1536658541247</t>
  </si>
  <si>
    <t>000000008_139</t>
  </si>
  <si>
    <t>1536658539312</t>
  </si>
  <si>
    <t>1536658540258</t>
  </si>
  <si>
    <t>1536658541281</t>
  </si>
  <si>
    <t>000000008_352</t>
  </si>
  <si>
    <t>1536658539338</t>
  </si>
  <si>
    <t>1536658540246</t>
  </si>
  <si>
    <t>1536658541240</t>
  </si>
  <si>
    <t>1536658541253</t>
  </si>
  <si>
    <t>1536658541295</t>
  </si>
  <si>
    <t>1536658541305</t>
  </si>
  <si>
    <t>000000008_18</t>
  </si>
  <si>
    <t>1536658539296</t>
  </si>
  <si>
    <t>1536658540237</t>
  </si>
  <si>
    <t>1536658541200</t>
  </si>
  <si>
    <t>1536658541203</t>
  </si>
  <si>
    <t>1536658546016</t>
  </si>
  <si>
    <t>1536658541226</t>
  </si>
  <si>
    <t>000000008_268</t>
  </si>
  <si>
    <t>1536658541210</t>
  </si>
  <si>
    <t>1536658541221</t>
  </si>
  <si>
    <t>000000008_166</t>
  </si>
  <si>
    <t>1536658539286</t>
  </si>
  <si>
    <t>1536658540227</t>
  </si>
  <si>
    <t>1536658541198</t>
  </si>
  <si>
    <t>1536658546015</t>
  </si>
  <si>
    <t>1536658541223</t>
  </si>
  <si>
    <t>000000008_341</t>
  </si>
  <si>
    <t>1536658539278</t>
  </si>
  <si>
    <t>1536658540219</t>
  </si>
  <si>
    <t>1536658541149</t>
  </si>
  <si>
    <t>1536658541151</t>
  </si>
  <si>
    <t>000000008_2</t>
  </si>
  <si>
    <t>1536658539293</t>
  </si>
  <si>
    <t>1536658541186</t>
  </si>
  <si>
    <t>1536658541306</t>
  </si>
  <si>
    <t>000000008_331</t>
  </si>
  <si>
    <t>1536658539299</t>
  </si>
  <si>
    <t>1536658540069</t>
  </si>
  <si>
    <t>1536658541145</t>
  </si>
  <si>
    <t>1536658541154</t>
  </si>
  <si>
    <t>1536658546013</t>
  </si>
  <si>
    <t>1536658541276</t>
  </si>
  <si>
    <t>000000008_373</t>
  </si>
  <si>
    <t>1536658539300</t>
  </si>
  <si>
    <t>1536658540067</t>
  </si>
  <si>
    <t>1536658541144</t>
  </si>
  <si>
    <t>1536658541148</t>
  </si>
  <si>
    <t>1536658546012</t>
  </si>
  <si>
    <t>000000008_87</t>
  </si>
  <si>
    <t>449.0</t>
  </si>
  <si>
    <t>1536658540076</t>
  </si>
  <si>
    <t>1536658541147</t>
  </si>
  <si>
    <t>1536658541152</t>
  </si>
  <si>
    <t>1536658541275</t>
  </si>
  <si>
    <t>1536658541303</t>
  </si>
  <si>
    <t>000000008_137</t>
  </si>
  <si>
    <t>1536658539303</t>
  </si>
  <si>
    <t>000000008_57</t>
  </si>
  <si>
    <t>1536658540068</t>
  </si>
  <si>
    <t>1536658541141</t>
  </si>
  <si>
    <t>1536658541270</t>
  </si>
  <si>
    <t>1536658541301</t>
  </si>
  <si>
    <t>000000008_253</t>
  </si>
  <si>
    <t>1536658541195</t>
  </si>
  <si>
    <t>000000008_344</t>
  </si>
  <si>
    <t>1536658540066</t>
  </si>
  <si>
    <t>1536658541177</t>
  </si>
  <si>
    <t>1536658541180</t>
  </si>
  <si>
    <t>1536658546010</t>
  </si>
  <si>
    <t>000000008_134</t>
  </si>
  <si>
    <t>1536658540054</t>
  </si>
  <si>
    <t>1536658541139</t>
  </si>
  <si>
    <t>1536658541140</t>
  </si>
  <si>
    <t>1536658541142</t>
  </si>
  <si>
    <t>1536658541231</t>
  </si>
  <si>
    <t>1536658541235</t>
  </si>
  <si>
    <t>000000008_235</t>
  </si>
  <si>
    <t>1536658539288</t>
  </si>
  <si>
    <t>1536658540053</t>
  </si>
  <si>
    <t>1536658541169</t>
  </si>
  <si>
    <t>1536658541172</t>
  </si>
  <si>
    <t>1536658541228</t>
  </si>
  <si>
    <t>1536658541234</t>
  </si>
  <si>
    <t>000000008_62</t>
  </si>
  <si>
    <t>1536658539307</t>
  </si>
  <si>
    <t>1536658540049</t>
  </si>
  <si>
    <t>1536658541163</t>
  </si>
  <si>
    <t>1536658541166</t>
  </si>
  <si>
    <t>1536658546009</t>
  </si>
  <si>
    <t>1536658541217</t>
  </si>
  <si>
    <t>000000008_98</t>
  </si>
  <si>
    <t>1536658539295</t>
  </si>
  <si>
    <t>1536658540050</t>
  </si>
  <si>
    <t>1536658541190</t>
  </si>
  <si>
    <t>000000008_155</t>
  </si>
  <si>
    <t>1536658539306</t>
  </si>
  <si>
    <t>1536658541173</t>
  </si>
  <si>
    <t>1536658541178</t>
  </si>
  <si>
    <t>000000008_230</t>
  </si>
  <si>
    <t>1536658539287</t>
  </si>
  <si>
    <t>1536658540052</t>
  </si>
  <si>
    <t>1536658541138</t>
  </si>
  <si>
    <t>1536658541209</t>
  </si>
  <si>
    <t>000000008_215</t>
  </si>
  <si>
    <t>1536658539292</t>
  </si>
  <si>
    <t>1536658541157</t>
  </si>
  <si>
    <t>1536658546008</t>
  </si>
  <si>
    <t>000000008_342</t>
  </si>
  <si>
    <t>1536658539896</t>
  </si>
  <si>
    <t>1536658541193</t>
  </si>
  <si>
    <t>000000008_259</t>
  </si>
  <si>
    <t>1536658539291</t>
  </si>
  <si>
    <t>1536658539898</t>
  </si>
  <si>
    <t>1536658541150</t>
  </si>
  <si>
    <t>1536658541153</t>
  </si>
  <si>
    <t>1536658541196</t>
  </si>
  <si>
    <t>000000008_340</t>
  </si>
  <si>
    <t>516.0</t>
  </si>
  <si>
    <t>1536658539290</t>
  </si>
  <si>
    <t>1536658539892</t>
  </si>
  <si>
    <t>1536658541156</t>
  </si>
  <si>
    <t>000000008_369</t>
  </si>
  <si>
    <t>1536658539275</t>
  </si>
  <si>
    <t>1536658541174</t>
  </si>
  <si>
    <t>1536658546007</t>
  </si>
  <si>
    <t>000000008_368</t>
  </si>
  <si>
    <t>1536658539267</t>
  </si>
  <si>
    <t>1536658539760</t>
  </si>
  <si>
    <t>000000008_110</t>
  </si>
  <si>
    <t>1536658539735</t>
  </si>
  <si>
    <t>1536658541038</t>
  </si>
  <si>
    <t>1536658541102</t>
  </si>
  <si>
    <t>000000008_23</t>
  </si>
  <si>
    <t>1536658539724</t>
  </si>
  <si>
    <t>1536658546006</t>
  </si>
  <si>
    <t>1536658541134</t>
  </si>
  <si>
    <t>000000008_163</t>
  </si>
  <si>
    <t>1536658539722</t>
  </si>
  <si>
    <t>1536658541090</t>
  </si>
  <si>
    <t>1536658541095</t>
  </si>
  <si>
    <t>1536658541037</t>
  </si>
  <si>
    <t>000000008_61</t>
  </si>
  <si>
    <t>1536658539725</t>
  </si>
  <si>
    <t>1536658541126</t>
  </si>
  <si>
    <t>1536658541127</t>
  </si>
  <si>
    <t>000000008_358</t>
  </si>
  <si>
    <t>1536658539284</t>
  </si>
  <si>
    <t>1536658539737</t>
  </si>
  <si>
    <t>1536658541136</t>
  </si>
  <si>
    <t>1536658541137</t>
  </si>
  <si>
    <t>1536658546005</t>
  </si>
  <si>
    <t>1536658541202</t>
  </si>
  <si>
    <t>000000008_115</t>
  </si>
  <si>
    <t>855.0</t>
  </si>
  <si>
    <t>1536658539281</t>
  </si>
  <si>
    <t>1536658539750</t>
  </si>
  <si>
    <t>1536658541122</t>
  </si>
  <si>
    <t>1536658539734</t>
  </si>
  <si>
    <t>1536658541100</t>
  </si>
  <si>
    <t>1536658541107</t>
  </si>
  <si>
    <t>000000008_214</t>
  </si>
  <si>
    <t>1536658539751</t>
  </si>
  <si>
    <t>1536658545986</t>
  </si>
  <si>
    <t>1536658541187</t>
  </si>
  <si>
    <t>000000008_32</t>
  </si>
  <si>
    <t>1536658539282</t>
  </si>
  <si>
    <t>1536658541130</t>
  </si>
  <si>
    <t>1536658541132</t>
  </si>
  <si>
    <t>1536658545985</t>
  </si>
  <si>
    <t>1536658541204</t>
  </si>
  <si>
    <t>000000008_308</t>
  </si>
  <si>
    <t>1536658539702</t>
  </si>
  <si>
    <t>1536658541115</t>
  </si>
  <si>
    <t>1536658541033</t>
  </si>
  <si>
    <t>000000008_393</t>
  </si>
  <si>
    <t>1536658539268</t>
  </si>
  <si>
    <t>1536658539652</t>
  </si>
  <si>
    <t>1536658541123</t>
  </si>
  <si>
    <t>000000008_385</t>
  </si>
  <si>
    <t>1536658539672</t>
  </si>
  <si>
    <t>1536658541124</t>
  </si>
  <si>
    <t>1536658541125</t>
  </si>
  <si>
    <t>1536658540984</t>
  </si>
  <si>
    <t>1536658541005</t>
  </si>
  <si>
    <t>000000008_eigen_risico</t>
  </si>
  <si>
    <t>1536658539524</t>
  </si>
  <si>
    <t>1536658541008</t>
  </si>
  <si>
    <t>1536658541051</t>
  </si>
  <si>
    <t>1536658545983</t>
  </si>
  <si>
    <t>1536658540981</t>
  </si>
  <si>
    <t>000000008_231</t>
  </si>
  <si>
    <t>1536658539687</t>
  </si>
  <si>
    <t>1536658541128</t>
  </si>
  <si>
    <t>1536658541039</t>
  </si>
  <si>
    <t>1536658541103</t>
  </si>
  <si>
    <t>000000008_66</t>
  </si>
  <si>
    <t>1536658539547</t>
  </si>
  <si>
    <t>1536658541006</t>
  </si>
  <si>
    <t>000000008_190</t>
  </si>
  <si>
    <t>1536658539335</t>
  </si>
  <si>
    <t>1536658541911</t>
  </si>
  <si>
    <t>1536658541273</t>
  </si>
  <si>
    <t>1536658541291</t>
  </si>
  <si>
    <t>1536658546037</t>
  </si>
  <si>
    <t>000000008_33</t>
  </si>
  <si>
    <t>1536658539344</t>
  </si>
  <si>
    <t>1536658541910</t>
  </si>
  <si>
    <t>1536658541292</t>
  </si>
  <si>
    <t>1536658546036</t>
  </si>
  <si>
    <t>1536658541333</t>
  </si>
  <si>
    <t>000000008_236</t>
  </si>
  <si>
    <t>1536658539331</t>
  </si>
  <si>
    <t>000000008_388</t>
  </si>
  <si>
    <t>1536658539354</t>
  </si>
  <si>
    <t>1536658541913</t>
  </si>
  <si>
    <t>1536658541293</t>
  </si>
  <si>
    <t>000000008_76</t>
  </si>
  <si>
    <t>1536658539350</t>
  </si>
  <si>
    <t>1536658541582</t>
  </si>
  <si>
    <t>1536658541237</t>
  </si>
  <si>
    <t>1536658546035</t>
  </si>
  <si>
    <t>000000008_349</t>
  </si>
  <si>
    <t>1536658539328</t>
  </si>
  <si>
    <t>1536658541574</t>
  </si>
  <si>
    <t>1536658541267</t>
  </si>
  <si>
    <t>1536658541289</t>
  </si>
  <si>
    <t>000000008_280</t>
  </si>
  <si>
    <t>1536658539273</t>
  </si>
  <si>
    <t>1536658541573</t>
  </si>
  <si>
    <t>1536658541269</t>
  </si>
  <si>
    <t>1536658541167</t>
  </si>
  <si>
    <t>1536658541170</t>
  </si>
  <si>
    <t>1536658541572</t>
  </si>
  <si>
    <t>1536658541227</t>
  </si>
  <si>
    <t>1536658546034</t>
  </si>
  <si>
    <t>000000008_276</t>
  </si>
  <si>
    <t>817.0</t>
  </si>
  <si>
    <t>1536658539356</t>
  </si>
  <si>
    <t>1536658541257</t>
  </si>
  <si>
    <t>1536658541344</t>
  </si>
  <si>
    <t>1536658541346</t>
  </si>
  <si>
    <t>000000008_75</t>
  </si>
  <si>
    <t>1536658539355</t>
  </si>
  <si>
    <t>1536658541560</t>
  </si>
  <si>
    <t>1536658541252</t>
  </si>
  <si>
    <t>1536658541325</t>
  </si>
  <si>
    <t>1536658541335</t>
  </si>
  <si>
    <t>1536658539345</t>
  </si>
  <si>
    <t>1536658541261</t>
  </si>
  <si>
    <t>1536658546033</t>
  </si>
  <si>
    <t>1536658541347</t>
  </si>
  <si>
    <t>1536658541349</t>
  </si>
  <si>
    <t>000000008_375</t>
  </si>
  <si>
    <t>1536658539353</t>
  </si>
  <si>
    <t>1536658541558</t>
  </si>
  <si>
    <t>1536658541238</t>
  </si>
  <si>
    <t>1536658541348</t>
  </si>
  <si>
    <t>000000008_181</t>
  </si>
  <si>
    <t>8.0</t>
  </si>
  <si>
    <t>000000008_277</t>
  </si>
  <si>
    <t>1536658541366</t>
  </si>
  <si>
    <t>1536658546032</t>
  </si>
  <si>
    <t>000000008_35</t>
  </si>
  <si>
    <t>1536658539349</t>
  </si>
  <si>
    <t>1536658541365</t>
  </si>
  <si>
    <t>000000008_265</t>
  </si>
  <si>
    <t>1536658539315</t>
  </si>
  <si>
    <t>1536658541191</t>
  </si>
  <si>
    <t>1536658541194</t>
  </si>
  <si>
    <t>1536658541309</t>
  </si>
  <si>
    <t>000000008_356</t>
  </si>
  <si>
    <t>1536658539325</t>
  </si>
  <si>
    <t>1536658541364</t>
  </si>
  <si>
    <t>1536658546031</t>
  </si>
  <si>
    <t>000000008_167</t>
  </si>
  <si>
    <t>000000008_34</t>
  </si>
  <si>
    <t>1536658539348</t>
  </si>
  <si>
    <t>1536658541334</t>
  </si>
  <si>
    <t>000000008_362</t>
  </si>
  <si>
    <t>1536658541239</t>
  </si>
  <si>
    <t>1536658546029</t>
  </si>
  <si>
    <t>834.0</t>
  </si>
  <si>
    <t>1536658539343</t>
  </si>
  <si>
    <t>1536658541246</t>
  </si>
  <si>
    <t>1536658541262</t>
  </si>
  <si>
    <t>1536658546030</t>
  </si>
  <si>
    <t>1536658541049</t>
  </si>
  <si>
    <t>1536658541201</t>
  </si>
  <si>
    <t>000000008_211</t>
  </si>
  <si>
    <t>1536658541052</t>
  </si>
  <si>
    <t>000000008_135</t>
  </si>
  <si>
    <t>1536658539334</t>
  </si>
  <si>
    <t>1536658546028</t>
  </si>
  <si>
    <t>000000008_286</t>
  </si>
  <si>
    <t>1536658540888</t>
  </si>
  <si>
    <t>1536658541250</t>
  </si>
  <si>
    <t>1536658541259</t>
  </si>
  <si>
    <t>1536658541304</t>
  </si>
  <si>
    <t>000000008_219</t>
  </si>
  <si>
    <t>1536658539340</t>
  </si>
  <si>
    <t>1536658540887</t>
  </si>
  <si>
    <t>1536658541244</t>
  </si>
  <si>
    <t>1536658540751</t>
  </si>
  <si>
    <t>1536658541181</t>
  </si>
  <si>
    <t>1536658541188</t>
  </si>
  <si>
    <t>1536658546027</t>
  </si>
  <si>
    <t>000000008_156</t>
  </si>
  <si>
    <t>1536658540750</t>
  </si>
  <si>
    <t>000000008_361</t>
  </si>
  <si>
    <t>120.0</t>
  </si>
  <si>
    <t>1536658540339</t>
  </si>
  <si>
    <t>000000008_206</t>
  </si>
  <si>
    <t>1536658539310</t>
  </si>
  <si>
    <t>1536658540354</t>
  </si>
  <si>
    <t>1536658546026</t>
  </si>
  <si>
    <t>1536658541283</t>
  </si>
  <si>
    <t>000000008_89</t>
  </si>
  <si>
    <t>1536658540294</t>
  </si>
  <si>
    <t>305.0</t>
  </si>
  <si>
    <t>1536658540342</t>
  </si>
  <si>
    <t>1536658541232</t>
  </si>
  <si>
    <t>1536658541290</t>
  </si>
  <si>
    <t>000000008_339</t>
  </si>
  <si>
    <t>1536658540344</t>
  </si>
  <si>
    <t>1536658541248</t>
  </si>
  <si>
    <t>1536658546025</t>
  </si>
  <si>
    <t>1536658541271</t>
  </si>
  <si>
    <t>1536658540358</t>
  </si>
  <si>
    <t>000000008_8</t>
  </si>
  <si>
    <t>1536658546024</t>
  </si>
  <si>
    <t>1536658541218</t>
  </si>
  <si>
    <t>000000008_26</t>
  </si>
  <si>
    <t>1536658539318</t>
  </si>
  <si>
    <t>1536658540364</t>
  </si>
  <si>
    <t>000000008_7</t>
  </si>
  <si>
    <t>1536658540355</t>
  </si>
  <si>
    <t>1536658541255</t>
  </si>
  <si>
    <t>000000008_275</t>
  </si>
  <si>
    <t>1536658539308</t>
  </si>
  <si>
    <t>1536658540318</t>
  </si>
  <si>
    <t>1536658546023</t>
  </si>
  <si>
    <t>000000008_292</t>
  </si>
  <si>
    <t>1536658539346</t>
  </si>
  <si>
    <t>1536658540322</t>
  </si>
  <si>
    <t>000000008_347</t>
  </si>
  <si>
    <t>1536658540319</t>
  </si>
  <si>
    <t>000000008_44</t>
  </si>
  <si>
    <t>1536658539324</t>
  </si>
  <si>
    <t>1536658546022</t>
  </si>
  <si>
    <t>000000008_37</t>
  </si>
  <si>
    <t>1536658539294</t>
  </si>
  <si>
    <t>1536658540295</t>
  </si>
  <si>
    <t>1536658541256</t>
  </si>
  <si>
    <t>000000008_311</t>
  </si>
  <si>
    <t>1536658540308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</si>
</sst>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borderId="0" fillId="0" fontId="0" numFmtId="0"/>
    <xf applyAlignment="0" applyBorder="0" applyNumberFormat="0" applyProtection="0" borderId="0" fillId="2" fontId="3" numFmtId="0"/>
    <xf applyAlignment="0" applyBorder="0" applyNumberFormat="0" applyProtection="0" borderId="0" fillId="3" fontId="4" numFmtId="0"/>
    <xf applyAlignment="0" applyNumberFormat="0" applyProtection="0" borderId="2" fillId="4" fontId="5" numFmtId="0"/>
  </cellStyleXfs>
  <cellXfs count="11">
    <xf borderId="0" fillId="0" fontId="0" numFmtId="0" xfId="0"/>
    <xf applyBorder="1" applyFont="1" borderId="1" fillId="0" fontId="1" numFmtId="0" xfId="0"/>
    <xf applyBorder="1" applyFont="1" borderId="0" fillId="0" fontId="1" numFmtId="0" xfId="0"/>
    <xf applyBorder="1" applyFill="1" applyFont="1" borderId="1" fillId="0" fontId="1" numFmtId="0" xfId="0"/>
    <xf applyFont="1" borderId="0" fillId="0" fontId="2" numFmtId="0" xfId="0"/>
    <xf applyBorder="1" applyFill="1" applyFont="1" borderId="0" fillId="0" fontId="1" numFmtId="0" xfId="0"/>
    <xf applyBorder="1" borderId="0" fillId="4" fontId="5" numFmtId="0" xfId="3"/>
    <xf applyFont="1" borderId="0" fillId="0" fontId="1" numFmtId="0" xfId="0"/>
    <xf applyFont="1" borderId="0" fillId="0" fontId="6" numFmtId="0" xfId="0"/>
    <xf applyBorder="1" borderId="1" fillId="3" fontId="4" numFmtId="0" xfId="2"/>
    <xf applyBorder="1" borderId="1" fillId="2" fontId="3" numFmtId="0" xfId="1"/>
  </cellXfs>
  <cellStyles count="4">
    <cellStyle builtinId="27" name="Bad" xfId="1"/>
    <cellStyle builtinId="23" name="Check Cell" xfId="3"/>
    <cellStyle builtinId="28" name="Neutral" xfId="2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5"/>
  <sheetViews>
    <sheetView tabSelected="1" topLeftCell="D1" workbookViewId="0">
      <selection activeCell="L15" sqref="L15"/>
    </sheetView>
  </sheetViews>
  <sheetFormatPr defaultRowHeight="14.4" x14ac:dyDescent="0.3"/>
  <cols>
    <col min="1" max="1" bestFit="true" customWidth="true" width="18.33203125" collapsed="true"/>
    <col min="2" max="2" bestFit="true" customWidth="true" width="21.0" collapsed="true"/>
    <col min="3" max="3" bestFit="true" customWidth="true" width="18.88671875" collapsed="true"/>
    <col min="5" max="5" bestFit="true" customWidth="true" width="21.0" collapsed="true"/>
    <col min="7" max="7" bestFit="true" customWidth="true" width="14.88671875" collapsed="true"/>
    <col min="8" max="14" bestFit="true" customWidth="true" width="14.109375" collapsed="true"/>
    <col min="15" max="15" bestFit="true" customWidth="true" width="14.5546875" collapsed="true"/>
    <col min="16" max="16" bestFit="true" customWidth="true" width="14.109375" collapsed="true"/>
    <col min="17" max="17" bestFit="true" customWidth="true" width="17.33203125" collapsed="true"/>
    <col min="20" max="20" bestFit="true" customWidth="true" width="16.33203125" collapsed="true"/>
    <col min="24" max="24" bestFit="true" customWidth="true" width="15.33203125" collapsed="true"/>
    <col min="25" max="25" customWidth="true" width="15.33203125" collapsed="true"/>
  </cols>
  <sheetData>
    <row ht="15" r="1" spans="1:18" thickBot="1" x14ac:dyDescent="0.35">
      <c r="A1" s="1" t="s">
        <v>16</v>
      </c>
      <c r="B1" s="1" t="s">
        <v>26</v>
      </c>
      <c r="C1" s="1" t="s">
        <v>12</v>
      </c>
      <c r="D1" s="1" t="s">
        <v>13</v>
      </c>
      <c r="E1" s="1" t="s">
        <v>0</v>
      </c>
      <c r="F1" s="1" t="s">
        <v>1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17</v>
      </c>
      <c r="P1" s="1" t="s">
        <v>18</v>
      </c>
      <c r="Q1" s="1" t="s">
        <v>20</v>
      </c>
      <c r="R1" s="2"/>
    </row>
    <row r="2" spans="1:18" x14ac:dyDescent="0.3">
      <c r="A2" t="s">
        <v>14</v>
      </c>
      <c r="C2" t="s">
        <v>14</v>
      </c>
      <c r="D2" t="s">
        <v>14</v>
      </c>
      <c r="E2" t="s">
        <v>14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8" x14ac:dyDescent="0.3">
      <c r="A3" t="s">
        <v>37</v>
      </c>
      <c r="B3" t="s">
        <v>38</v>
      </c>
      <c r="C3" t="s">
        <v>32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44</v>
      </c>
      <c r="K3" t="s">
        <v>44</v>
      </c>
      <c r="L3" t="s">
        <v>45</v>
      </c>
      <c r="M3" t="s">
        <v>45</v>
      </c>
      <c r="N3" t="s">
        <v>45</v>
      </c>
      <c r="O3" t="s">
        <v>46</v>
      </c>
      <c r="P3" t="s">
        <v>46</v>
      </c>
      <c r="Q3" t="s">
        <v>47</v>
      </c>
      <c r="R3" t="s">
        <v>46</v>
      </c>
    </row>
    <row r="4" spans="1:18" x14ac:dyDescent="0.3">
      <c r="A4" t="s">
        <v>37</v>
      </c>
      <c r="B4" t="s">
        <v>38</v>
      </c>
      <c r="C4" t="s">
        <v>32</v>
      </c>
      <c r="D4" t="s">
        <v>39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52</v>
      </c>
      <c r="K4" t="s">
        <v>52</v>
      </c>
      <c r="L4" t="s">
        <v>53</v>
      </c>
      <c r="M4" t="s">
        <v>53</v>
      </c>
      <c r="N4" t="s">
        <v>53</v>
      </c>
      <c r="O4" t="s">
        <v>46</v>
      </c>
      <c r="P4" t="s">
        <v>46</v>
      </c>
      <c r="Q4" t="s">
        <v>54</v>
      </c>
      <c r="R4" t="s">
        <v>46</v>
      </c>
    </row>
    <row r="5" spans="1:18" x14ac:dyDescent="0.3">
      <c r="A5" t="s">
        <v>37</v>
      </c>
      <c r="B5" t="s">
        <v>38</v>
      </c>
      <c r="C5" t="s">
        <v>32</v>
      </c>
      <c r="D5" t="s">
        <v>39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59</v>
      </c>
      <c r="K5" t="s">
        <v>59</v>
      </c>
      <c r="L5" t="s">
        <v>60</v>
      </c>
      <c r="M5" t="s">
        <v>60</v>
      </c>
      <c r="N5" t="s">
        <v>60</v>
      </c>
      <c r="O5" t="s">
        <v>46</v>
      </c>
      <c r="P5" t="s">
        <v>46</v>
      </c>
      <c r="Q5" t="s">
        <v>61</v>
      </c>
      <c r="R5" t="s">
        <v>46</v>
      </c>
    </row>
    <row r="6" spans="1:18" x14ac:dyDescent="0.3">
      <c r="A6" t="s">
        <v>37</v>
      </c>
      <c r="B6" t="s">
        <v>38</v>
      </c>
      <c r="C6" t="s">
        <v>32</v>
      </c>
      <c r="D6" t="s">
        <v>39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66</v>
      </c>
      <c r="K6" t="s">
        <v>66</v>
      </c>
      <c r="L6" t="s">
        <v>67</v>
      </c>
      <c r="M6" t="s">
        <v>67</v>
      </c>
      <c r="N6" t="s">
        <v>67</v>
      </c>
      <c r="O6" t="s">
        <v>46</v>
      </c>
      <c r="P6" t="s">
        <v>46</v>
      </c>
      <c r="Q6" t="s">
        <v>68</v>
      </c>
      <c r="R6" t="s">
        <v>46</v>
      </c>
    </row>
    <row r="7" spans="1:18" x14ac:dyDescent="0.3">
      <c r="A7" t="s">
        <v>37</v>
      </c>
      <c r="B7" t="s">
        <v>38</v>
      </c>
      <c r="C7" t="s">
        <v>32</v>
      </c>
      <c r="D7" t="s">
        <v>39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73</v>
      </c>
      <c r="K7" t="s">
        <v>73</v>
      </c>
      <c r="L7" t="s">
        <v>74</v>
      </c>
      <c r="M7" t="s">
        <v>74</v>
      </c>
      <c r="N7" t="s">
        <v>74</v>
      </c>
      <c r="O7" t="s">
        <v>46</v>
      </c>
      <c r="P7" t="s">
        <v>46</v>
      </c>
      <c r="Q7" t="s">
        <v>75</v>
      </c>
      <c r="R7" t="s">
        <v>46</v>
      </c>
    </row>
    <row r="8" spans="1:18" x14ac:dyDescent="0.3">
      <c r="A8" t="s">
        <v>37</v>
      </c>
      <c r="B8" t="s">
        <v>38</v>
      </c>
      <c r="C8" t="s">
        <v>32</v>
      </c>
      <c r="D8" t="s">
        <v>39</v>
      </c>
      <c r="E8" t="s">
        <v>76</v>
      </c>
      <c r="F8" t="s">
        <v>41</v>
      </c>
      <c r="G8" t="s">
        <v>77</v>
      </c>
      <c r="H8" t="s">
        <v>78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46</v>
      </c>
      <c r="P8" t="s">
        <v>46</v>
      </c>
      <c r="Q8" t="s">
        <v>75</v>
      </c>
      <c r="R8" t="s">
        <v>46</v>
      </c>
    </row>
    <row r="9" spans="1:18" x14ac:dyDescent="0.3">
      <c r="A9" t="s">
        <v>37</v>
      </c>
      <c r="B9" t="s">
        <v>38</v>
      </c>
      <c r="C9" t="s">
        <v>32</v>
      </c>
      <c r="D9" t="s">
        <v>39</v>
      </c>
      <c r="E9" t="s">
        <v>80</v>
      </c>
      <c r="F9" t="s">
        <v>81</v>
      </c>
      <c r="G9" t="s">
        <v>57</v>
      </c>
      <c r="H9" t="s">
        <v>82</v>
      </c>
      <c r="I9" t="s">
        <v>74</v>
      </c>
      <c r="J9" t="s">
        <v>74</v>
      </c>
      <c r="K9" t="s">
        <v>74</v>
      </c>
      <c r="L9" t="s">
        <v>83</v>
      </c>
      <c r="M9" t="s">
        <v>83</v>
      </c>
      <c r="N9" t="s">
        <v>83</v>
      </c>
      <c r="O9" t="s">
        <v>46</v>
      </c>
      <c r="P9" t="s">
        <v>46</v>
      </c>
      <c r="Q9" t="s">
        <v>68</v>
      </c>
      <c r="R9" t="s">
        <v>46</v>
      </c>
    </row>
    <row r="10" spans="1:18" x14ac:dyDescent="0.3">
      <c r="A10" t="s">
        <v>37</v>
      </c>
      <c r="B10" t="s">
        <v>38</v>
      </c>
      <c r="C10" t="s">
        <v>32</v>
      </c>
      <c r="D10" t="s">
        <v>39</v>
      </c>
      <c r="E10" t="s">
        <v>84</v>
      </c>
      <c r="F10" t="s">
        <v>85</v>
      </c>
      <c r="G10" t="s">
        <v>57</v>
      </c>
      <c r="H10" t="s">
        <v>86</v>
      </c>
      <c r="I10" t="s">
        <v>64</v>
      </c>
      <c r="J10" t="s">
        <v>64</v>
      </c>
      <c r="K10" t="s">
        <v>64</v>
      </c>
      <c r="L10" t="s">
        <v>87</v>
      </c>
      <c r="M10" t="s">
        <v>87</v>
      </c>
      <c r="N10" t="s">
        <v>87</v>
      </c>
      <c r="O10" t="s">
        <v>46</v>
      </c>
      <c r="P10" t="s">
        <v>46</v>
      </c>
      <c r="Q10" t="s">
        <v>88</v>
      </c>
      <c r="R10" t="s">
        <v>46</v>
      </c>
    </row>
    <row r="11" spans="1:18" x14ac:dyDescent="0.3">
      <c r="A11" t="s">
        <v>37</v>
      </c>
      <c r="B11" t="s">
        <v>38</v>
      </c>
      <c r="C11" t="s">
        <v>32</v>
      </c>
      <c r="D11" t="s">
        <v>39</v>
      </c>
      <c r="E11" t="s">
        <v>89</v>
      </c>
      <c r="F11" t="s">
        <v>90</v>
      </c>
      <c r="G11" t="s">
        <v>91</v>
      </c>
      <c r="H11" t="s">
        <v>92</v>
      </c>
      <c r="I11" t="s">
        <v>93</v>
      </c>
      <c r="J11" t="s">
        <v>93</v>
      </c>
      <c r="K11" t="s">
        <v>93</v>
      </c>
      <c r="L11" t="s">
        <v>94</v>
      </c>
      <c r="M11" t="s">
        <v>94</v>
      </c>
      <c r="N11" t="s">
        <v>94</v>
      </c>
      <c r="O11" t="s">
        <v>46</v>
      </c>
      <c r="P11" t="s">
        <v>46</v>
      </c>
      <c r="Q11" t="s">
        <v>47</v>
      </c>
      <c r="R11" t="s">
        <v>46</v>
      </c>
    </row>
    <row r="12" spans="1:18" x14ac:dyDescent="0.3">
      <c r="A12" t="s">
        <v>37</v>
      </c>
      <c r="B12" t="s">
        <v>38</v>
      </c>
      <c r="C12" t="s">
        <v>32</v>
      </c>
      <c r="D12" t="s">
        <v>39</v>
      </c>
      <c r="E12" t="s">
        <v>95</v>
      </c>
      <c r="F12" t="s">
        <v>96</v>
      </c>
      <c r="G12" t="s">
        <v>57</v>
      </c>
      <c r="H12" t="s">
        <v>72</v>
      </c>
      <c r="I12" t="s">
        <v>97</v>
      </c>
      <c r="J12" t="s">
        <v>97</v>
      </c>
      <c r="K12" t="s">
        <v>97</v>
      </c>
      <c r="L12" t="s">
        <v>98</v>
      </c>
      <c r="M12" t="s">
        <v>98</v>
      </c>
      <c r="N12" t="s">
        <v>98</v>
      </c>
      <c r="O12" t="s">
        <v>46</v>
      </c>
      <c r="P12" t="s">
        <v>46</v>
      </c>
      <c r="Q12" t="s">
        <v>75</v>
      </c>
      <c r="R12" t="s">
        <v>46</v>
      </c>
    </row>
    <row r="13" spans="1:18" x14ac:dyDescent="0.3">
      <c r="A13" t="s">
        <v>37</v>
      </c>
      <c r="B13" t="s">
        <v>38</v>
      </c>
      <c r="C13" t="s">
        <v>32</v>
      </c>
      <c r="D13" t="s">
        <v>39</v>
      </c>
      <c r="E13" t="s">
        <v>99</v>
      </c>
      <c r="F13" t="s">
        <v>100</v>
      </c>
      <c r="G13" t="s">
        <v>101</v>
      </c>
      <c r="H13" t="s">
        <v>102</v>
      </c>
      <c r="I13" t="s">
        <v>60</v>
      </c>
      <c r="J13" t="s">
        <v>60</v>
      </c>
      <c r="K13" t="s">
        <v>60</v>
      </c>
      <c r="L13" t="s">
        <v>83</v>
      </c>
      <c r="M13" t="s">
        <v>83</v>
      </c>
      <c r="N13" t="s">
        <v>83</v>
      </c>
      <c r="O13" t="s">
        <v>46</v>
      </c>
      <c r="P13" t="s">
        <v>46</v>
      </c>
      <c r="Q13" t="s">
        <v>61</v>
      </c>
      <c r="R13" t="s">
        <v>46</v>
      </c>
    </row>
    <row r="14" spans="1:18" x14ac:dyDescent="0.3">
      <c r="A14" t="s">
        <v>103</v>
      </c>
      <c r="B14" t="s">
        <v>38</v>
      </c>
      <c r="C14" t="s">
        <v>32</v>
      </c>
      <c r="D14" t="s">
        <v>39</v>
      </c>
      <c r="E14" t="s">
        <v>104</v>
      </c>
      <c r="F14" t="s">
        <v>41</v>
      </c>
      <c r="G14" t="s">
        <v>105</v>
      </c>
      <c r="H14" t="s">
        <v>106</v>
      </c>
      <c r="I14" t="s">
        <v>107</v>
      </c>
      <c r="J14" t="s">
        <v>107</v>
      </c>
      <c r="K14" t="s">
        <v>107</v>
      </c>
      <c r="L14" t="s">
        <v>108</v>
      </c>
      <c r="M14" t="s">
        <v>108</v>
      </c>
      <c r="N14" t="s">
        <v>108</v>
      </c>
      <c r="O14" t="s">
        <v>46</v>
      </c>
      <c r="P14" t="s">
        <v>46</v>
      </c>
      <c r="Q14" t="s">
        <v>109</v>
      </c>
      <c r="R14" t="s">
        <v>46</v>
      </c>
    </row>
    <row r="15" spans="1:18" x14ac:dyDescent="0.3">
      <c r="A15" t="s">
        <v>103</v>
      </c>
      <c r="B15" t="s">
        <v>38</v>
      </c>
      <c r="C15" t="s">
        <v>32</v>
      </c>
      <c r="D15" t="s">
        <v>39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114</v>
      </c>
      <c r="K15" t="s">
        <v>114</v>
      </c>
      <c r="L15" t="s">
        <v>114</v>
      </c>
      <c r="M15" t="s">
        <v>114</v>
      </c>
      <c r="N15" t="s">
        <v>114</v>
      </c>
      <c r="O15" t="s">
        <v>46</v>
      </c>
      <c r="P15" t="s">
        <v>46</v>
      </c>
      <c r="Q15" t="s">
        <v>109</v>
      </c>
      <c r="R15" t="s">
        <v>46</v>
      </c>
    </row>
    <row r="16" spans="1:18" x14ac:dyDescent="0.3">
      <c r="A16" t="s">
        <v>103</v>
      </c>
      <c r="B16" t="s">
        <v>38</v>
      </c>
      <c r="C16" t="s">
        <v>32</v>
      </c>
      <c r="D16" t="s">
        <v>39</v>
      </c>
      <c r="E16" t="s">
        <v>115</v>
      </c>
      <c r="F16" t="s">
        <v>116</v>
      </c>
      <c r="G16" t="s">
        <v>117</v>
      </c>
      <c r="H16" t="s">
        <v>118</v>
      </c>
      <c r="I16" t="s">
        <v>119</v>
      </c>
      <c r="J16" t="s">
        <v>119</v>
      </c>
      <c r="K16" t="s">
        <v>119</v>
      </c>
      <c r="L16" t="s">
        <v>120</v>
      </c>
      <c r="M16" t="s">
        <v>120</v>
      </c>
      <c r="N16" t="s">
        <v>120</v>
      </c>
      <c r="O16" t="s">
        <v>46</v>
      </c>
      <c r="P16" t="s">
        <v>46</v>
      </c>
      <c r="Q16" t="s">
        <v>121</v>
      </c>
      <c r="R16" t="s">
        <v>46</v>
      </c>
    </row>
    <row r="17" spans="1:18" x14ac:dyDescent="0.3">
      <c r="A17" t="s">
        <v>103</v>
      </c>
      <c r="B17" t="s">
        <v>38</v>
      </c>
      <c r="C17" t="s">
        <v>32</v>
      </c>
      <c r="D17" t="s">
        <v>39</v>
      </c>
      <c r="E17" t="s">
        <v>122</v>
      </c>
      <c r="F17" t="s">
        <v>123</v>
      </c>
      <c r="G17" t="s">
        <v>124</v>
      </c>
      <c r="H17" t="s">
        <v>125</v>
      </c>
      <c r="I17" t="s">
        <v>126</v>
      </c>
      <c r="J17" t="s">
        <v>126</v>
      </c>
      <c r="K17" t="s">
        <v>126</v>
      </c>
      <c r="L17" t="s">
        <v>127</v>
      </c>
      <c r="M17" t="s">
        <v>127</v>
      </c>
      <c r="N17" t="s">
        <v>127</v>
      </c>
      <c r="O17" t="s">
        <v>46</v>
      </c>
      <c r="P17" t="s">
        <v>46</v>
      </c>
      <c r="Q17" t="s">
        <v>128</v>
      </c>
      <c r="R17" t="s">
        <v>46</v>
      </c>
    </row>
    <row r="18" spans="1:18" x14ac:dyDescent="0.3">
      <c r="A18" t="s">
        <v>103</v>
      </c>
      <c r="B18" t="s">
        <v>38</v>
      </c>
      <c r="C18" t="s">
        <v>32</v>
      </c>
      <c r="D18" t="s">
        <v>39</v>
      </c>
      <c r="E18" t="s">
        <v>129</v>
      </c>
      <c r="F18" t="s">
        <v>41</v>
      </c>
      <c r="G18" t="s">
        <v>124</v>
      </c>
      <c r="H18" t="s">
        <v>130</v>
      </c>
      <c r="I18" t="s">
        <v>131</v>
      </c>
      <c r="J18" t="s">
        <v>131</v>
      </c>
      <c r="K18" t="s">
        <v>131</v>
      </c>
      <c r="L18" t="s">
        <v>132</v>
      </c>
      <c r="M18" t="s">
        <v>132</v>
      </c>
      <c r="N18" t="s">
        <v>132</v>
      </c>
      <c r="O18" t="s">
        <v>46</v>
      </c>
      <c r="P18" t="s">
        <v>46</v>
      </c>
      <c r="Q18" t="s">
        <v>133</v>
      </c>
      <c r="R18" t="s">
        <v>46</v>
      </c>
    </row>
    <row r="19" spans="1:18" x14ac:dyDescent="0.3">
      <c r="A19" t="s">
        <v>103</v>
      </c>
      <c r="B19" t="s">
        <v>38</v>
      </c>
      <c r="C19" t="s">
        <v>32</v>
      </c>
      <c r="D19" t="s">
        <v>39</v>
      </c>
      <c r="E19" t="s">
        <v>134</v>
      </c>
      <c r="F19" t="s">
        <v>135</v>
      </c>
      <c r="G19" t="s">
        <v>136</v>
      </c>
      <c r="H19" t="s">
        <v>137</v>
      </c>
      <c r="I19" t="s">
        <v>138</v>
      </c>
      <c r="J19" t="s">
        <v>138</v>
      </c>
      <c r="K19" t="s">
        <v>138</v>
      </c>
      <c r="L19" t="s">
        <v>139</v>
      </c>
      <c r="M19" t="s">
        <v>139</v>
      </c>
      <c r="N19" t="s">
        <v>139</v>
      </c>
      <c r="O19" t="s">
        <v>46</v>
      </c>
      <c r="P19" t="s">
        <v>46</v>
      </c>
      <c r="Q19" t="s">
        <v>128</v>
      </c>
      <c r="R19" t="s">
        <v>46</v>
      </c>
    </row>
    <row r="20" spans="1:18" x14ac:dyDescent="0.3">
      <c r="A20" t="s">
        <v>103</v>
      </c>
      <c r="B20" t="s">
        <v>38</v>
      </c>
      <c r="C20" t="s">
        <v>32</v>
      </c>
      <c r="D20" t="s">
        <v>39</v>
      </c>
      <c r="E20" t="s">
        <v>140</v>
      </c>
      <c r="F20" t="s">
        <v>141</v>
      </c>
      <c r="G20" t="s">
        <v>142</v>
      </c>
      <c r="H20" t="s">
        <v>143</v>
      </c>
      <c r="I20" t="s">
        <v>144</v>
      </c>
      <c r="J20" t="s">
        <v>144</v>
      </c>
      <c r="K20" t="s">
        <v>144</v>
      </c>
      <c r="L20" t="s">
        <v>144</v>
      </c>
      <c r="M20" t="s">
        <v>144</v>
      </c>
      <c r="N20" t="s">
        <v>144</v>
      </c>
      <c r="O20" t="s">
        <v>46</v>
      </c>
      <c r="P20" t="s">
        <v>46</v>
      </c>
      <c r="Q20" t="s">
        <v>128</v>
      </c>
      <c r="R20" t="s">
        <v>46</v>
      </c>
    </row>
    <row r="21" spans="1:18" x14ac:dyDescent="0.3">
      <c r="A21" t="s">
        <v>103</v>
      </c>
      <c r="B21" t="s">
        <v>38</v>
      </c>
      <c r="C21" t="s">
        <v>32</v>
      </c>
      <c r="D21" t="s">
        <v>39</v>
      </c>
      <c r="E21" t="s">
        <v>145</v>
      </c>
      <c r="F21" t="s">
        <v>146</v>
      </c>
      <c r="G21" t="s">
        <v>124</v>
      </c>
      <c r="H21" t="s">
        <v>147</v>
      </c>
      <c r="I21" t="s">
        <v>148</v>
      </c>
      <c r="J21" t="s">
        <v>148</v>
      </c>
      <c r="K21" t="s">
        <v>148</v>
      </c>
      <c r="L21" t="s">
        <v>149</v>
      </c>
      <c r="M21" t="s">
        <v>149</v>
      </c>
      <c r="N21" t="s">
        <v>149</v>
      </c>
      <c r="O21" t="s">
        <v>46</v>
      </c>
      <c r="P21" t="s">
        <v>46</v>
      </c>
      <c r="Q21" t="s">
        <v>150</v>
      </c>
      <c r="R21" t="s">
        <v>46</v>
      </c>
    </row>
    <row r="22" spans="1:18" x14ac:dyDescent="0.3">
      <c r="A22" t="s">
        <v>103</v>
      </c>
      <c r="B22" t="s">
        <v>38</v>
      </c>
      <c r="C22" t="s">
        <v>32</v>
      </c>
      <c r="D22" t="s">
        <v>39</v>
      </c>
      <c r="E22" t="s">
        <v>151</v>
      </c>
      <c r="F22" t="s">
        <v>81</v>
      </c>
      <c r="G22" t="s">
        <v>152</v>
      </c>
      <c r="H22" t="s">
        <v>153</v>
      </c>
      <c r="I22" t="s">
        <v>154</v>
      </c>
      <c r="J22" t="s">
        <v>154</v>
      </c>
      <c r="K22" t="s">
        <v>154</v>
      </c>
      <c r="L22" t="s">
        <v>155</v>
      </c>
      <c r="M22" t="s">
        <v>155</v>
      </c>
      <c r="N22" t="s">
        <v>155</v>
      </c>
      <c r="O22" t="s">
        <v>46</v>
      </c>
      <c r="P22" t="s">
        <v>46</v>
      </c>
      <c r="Q22" t="s">
        <v>128</v>
      </c>
      <c r="R22" t="s">
        <v>46</v>
      </c>
    </row>
    <row r="23" spans="1:18" x14ac:dyDescent="0.3">
      <c r="A23" t="s">
        <v>103</v>
      </c>
      <c r="B23" t="s">
        <v>38</v>
      </c>
      <c r="C23" t="s">
        <v>32</v>
      </c>
      <c r="D23" t="s">
        <v>39</v>
      </c>
      <c r="E23" t="s">
        <v>156</v>
      </c>
      <c r="F23" t="s">
        <v>157</v>
      </c>
      <c r="G23" t="s">
        <v>158</v>
      </c>
      <c r="H23" t="s">
        <v>159</v>
      </c>
      <c r="I23" t="s">
        <v>160</v>
      </c>
      <c r="J23" t="s">
        <v>160</v>
      </c>
      <c r="K23" t="s">
        <v>160</v>
      </c>
      <c r="L23" t="s">
        <v>120</v>
      </c>
      <c r="M23" t="s">
        <v>120</v>
      </c>
      <c r="N23" t="s">
        <v>120</v>
      </c>
      <c r="O23" t="s">
        <v>46</v>
      </c>
      <c r="P23" t="s">
        <v>46</v>
      </c>
      <c r="Q23" t="s">
        <v>161</v>
      </c>
      <c r="R23" t="s">
        <v>46</v>
      </c>
    </row>
    <row r="24" spans="1:18" x14ac:dyDescent="0.3">
      <c r="A24" t="s">
        <v>103</v>
      </c>
      <c r="B24" t="s">
        <v>38</v>
      </c>
      <c r="C24" t="s">
        <v>32</v>
      </c>
      <c r="D24" t="s">
        <v>39</v>
      </c>
      <c r="E24" t="s">
        <v>162</v>
      </c>
      <c r="F24" t="s">
        <v>163</v>
      </c>
      <c r="G24" t="s">
        <v>124</v>
      </c>
      <c r="H24" t="s">
        <v>164</v>
      </c>
      <c r="I24" t="s">
        <v>165</v>
      </c>
      <c r="J24" t="s">
        <v>165</v>
      </c>
      <c r="K24" t="s">
        <v>165</v>
      </c>
      <c r="L24" t="s">
        <v>154</v>
      </c>
      <c r="M24" t="s">
        <v>154</v>
      </c>
      <c r="N24" t="s">
        <v>154</v>
      </c>
      <c r="O24" t="s">
        <v>46</v>
      </c>
      <c r="P24" t="s">
        <v>46</v>
      </c>
      <c r="Q24" t="s">
        <v>166</v>
      </c>
      <c r="R24" t="s">
        <v>46</v>
      </c>
    </row>
    <row r="25" spans="1:18" x14ac:dyDescent="0.3">
      <c r="A25" t="s">
        <v>103</v>
      </c>
      <c r="B25" t="s">
        <v>38</v>
      </c>
      <c r="C25" t="s">
        <v>32</v>
      </c>
      <c r="D25" t="s">
        <v>39</v>
      </c>
      <c r="E25" t="s">
        <v>167</v>
      </c>
      <c r="F25" t="s">
        <v>41</v>
      </c>
      <c r="G25" t="s">
        <v>168</v>
      </c>
      <c r="H25" t="s">
        <v>169</v>
      </c>
      <c r="I25" t="s">
        <v>170</v>
      </c>
      <c r="J25" t="s">
        <v>170</v>
      </c>
      <c r="K25" t="s">
        <v>170</v>
      </c>
      <c r="L25" t="s">
        <v>171</v>
      </c>
      <c r="M25" t="s">
        <v>171</v>
      </c>
      <c r="N25" t="s">
        <v>171</v>
      </c>
      <c r="O25" t="s">
        <v>46</v>
      </c>
      <c r="P25" t="s">
        <v>46</v>
      </c>
      <c r="Q25" t="s">
        <v>172</v>
      </c>
      <c r="R25" t="s">
        <v>46</v>
      </c>
    </row>
    <row r="26" spans="1:18" x14ac:dyDescent="0.3">
      <c r="A26" t="s">
        <v>103</v>
      </c>
      <c r="B26" t="s">
        <v>38</v>
      </c>
      <c r="C26" t="s">
        <v>32</v>
      </c>
      <c r="D26" t="s">
        <v>39</v>
      </c>
      <c r="E26" t="s">
        <v>173</v>
      </c>
      <c r="F26" t="s">
        <v>174</v>
      </c>
      <c r="G26" t="s">
        <v>124</v>
      </c>
      <c r="H26" t="s">
        <v>175</v>
      </c>
      <c r="I26" t="s">
        <v>176</v>
      </c>
      <c r="J26" t="s">
        <v>176</v>
      </c>
      <c r="K26" t="s">
        <v>176</v>
      </c>
      <c r="L26" t="s">
        <v>149</v>
      </c>
      <c r="M26" t="s">
        <v>149</v>
      </c>
      <c r="N26" t="s">
        <v>149</v>
      </c>
      <c r="O26" t="s">
        <v>46</v>
      </c>
      <c r="P26" t="s">
        <v>46</v>
      </c>
      <c r="Q26" t="s">
        <v>150</v>
      </c>
      <c r="R26" t="s">
        <v>46</v>
      </c>
    </row>
    <row r="27" spans="1:18" x14ac:dyDescent="0.3">
      <c r="A27" t="s">
        <v>103</v>
      </c>
      <c r="B27" t="s">
        <v>38</v>
      </c>
      <c r="C27" t="s">
        <v>32</v>
      </c>
      <c r="D27" t="s">
        <v>39</v>
      </c>
      <c r="E27" t="s">
        <v>177</v>
      </c>
      <c r="F27" t="s">
        <v>41</v>
      </c>
      <c r="G27" t="s">
        <v>178</v>
      </c>
      <c r="H27" t="s">
        <v>179</v>
      </c>
      <c r="I27" t="s">
        <v>180</v>
      </c>
      <c r="J27" t="s">
        <v>180</v>
      </c>
      <c r="K27" t="s">
        <v>180</v>
      </c>
      <c r="L27" t="s">
        <v>154</v>
      </c>
      <c r="M27" t="s">
        <v>154</v>
      </c>
      <c r="N27" t="s">
        <v>154</v>
      </c>
      <c r="O27" t="s">
        <v>46</v>
      </c>
      <c r="P27" t="s">
        <v>46</v>
      </c>
      <c r="Q27" t="s">
        <v>150</v>
      </c>
      <c r="R27" t="s">
        <v>46</v>
      </c>
    </row>
    <row r="28" spans="1:18" x14ac:dyDescent="0.3">
      <c r="A28" t="s">
        <v>103</v>
      </c>
      <c r="B28" t="s">
        <v>38</v>
      </c>
      <c r="C28" t="s">
        <v>32</v>
      </c>
      <c r="D28" t="s">
        <v>39</v>
      </c>
      <c r="E28" t="s">
        <v>181</v>
      </c>
      <c r="F28" t="s">
        <v>182</v>
      </c>
      <c r="G28" t="s">
        <v>124</v>
      </c>
      <c r="H28" t="s">
        <v>183</v>
      </c>
      <c r="I28" t="s">
        <v>184</v>
      </c>
      <c r="J28" t="s">
        <v>184</v>
      </c>
      <c r="K28" t="s">
        <v>184</v>
      </c>
      <c r="L28" t="s">
        <v>185</v>
      </c>
      <c r="M28" t="s">
        <v>185</v>
      </c>
      <c r="N28" t="s">
        <v>185</v>
      </c>
      <c r="O28" t="s">
        <v>46</v>
      </c>
      <c r="P28" t="s">
        <v>46</v>
      </c>
      <c r="Q28" t="s">
        <v>161</v>
      </c>
      <c r="R28" t="s">
        <v>46</v>
      </c>
    </row>
    <row r="29" spans="1:18" x14ac:dyDescent="0.3">
      <c r="A29" t="s">
        <v>186</v>
      </c>
      <c r="B29" t="s">
        <v>38</v>
      </c>
      <c r="C29" t="s">
        <v>32</v>
      </c>
      <c r="D29" t="s">
        <v>39</v>
      </c>
      <c r="E29" t="s">
        <v>187</v>
      </c>
      <c r="F29" t="s">
        <v>188</v>
      </c>
      <c r="G29" t="s">
        <v>189</v>
      </c>
      <c r="H29" t="s">
        <v>190</v>
      </c>
      <c r="I29" t="s">
        <v>191</v>
      </c>
      <c r="J29" t="s">
        <v>191</v>
      </c>
      <c r="K29" t="s">
        <v>191</v>
      </c>
      <c r="L29" t="s">
        <v>192</v>
      </c>
      <c r="M29" t="s">
        <v>192</v>
      </c>
      <c r="N29" t="s">
        <v>192</v>
      </c>
      <c r="O29" t="s">
        <v>46</v>
      </c>
      <c r="P29" t="s">
        <v>46</v>
      </c>
      <c r="Q29" t="s">
        <v>193</v>
      </c>
      <c r="R29" t="s">
        <v>46</v>
      </c>
    </row>
    <row r="30" spans="1:18" x14ac:dyDescent="0.3">
      <c r="A30" t="s">
        <v>186</v>
      </c>
      <c r="B30" t="s">
        <v>38</v>
      </c>
      <c r="C30" t="s">
        <v>32</v>
      </c>
      <c r="D30" t="s">
        <v>39</v>
      </c>
      <c r="E30" t="s">
        <v>194</v>
      </c>
      <c r="F30" t="s">
        <v>195</v>
      </c>
      <c r="G30" t="s">
        <v>196</v>
      </c>
      <c r="H30" t="s">
        <v>197</v>
      </c>
      <c r="I30" t="s">
        <v>198</v>
      </c>
      <c r="J30" t="s">
        <v>198</v>
      </c>
      <c r="K30" t="s">
        <v>198</v>
      </c>
      <c r="L30" t="s">
        <v>199</v>
      </c>
      <c r="M30" t="s">
        <v>199</v>
      </c>
      <c r="N30" t="s">
        <v>199</v>
      </c>
      <c r="O30" t="s">
        <v>46</v>
      </c>
      <c r="P30" t="s">
        <v>46</v>
      </c>
      <c r="Q30" t="s">
        <v>193</v>
      </c>
      <c r="R30" t="s">
        <v>46</v>
      </c>
    </row>
    <row r="31" spans="1:18" x14ac:dyDescent="0.3">
      <c r="A31" t="s">
        <v>186</v>
      </c>
      <c r="B31" t="s">
        <v>38</v>
      </c>
      <c r="C31" t="s">
        <v>32</v>
      </c>
      <c r="D31" t="s">
        <v>39</v>
      </c>
      <c r="E31" t="s">
        <v>200</v>
      </c>
      <c r="F31" t="s">
        <v>201</v>
      </c>
      <c r="G31" t="s">
        <v>128</v>
      </c>
      <c r="H31" t="s">
        <v>202</v>
      </c>
      <c r="I31" t="s">
        <v>203</v>
      </c>
      <c r="J31" t="s">
        <v>203</v>
      </c>
      <c r="K31" t="s">
        <v>203</v>
      </c>
      <c r="L31" t="s">
        <v>204</v>
      </c>
      <c r="M31" t="s">
        <v>204</v>
      </c>
      <c r="N31" t="s">
        <v>204</v>
      </c>
      <c r="O31" t="s">
        <v>46</v>
      </c>
      <c r="P31" t="s">
        <v>46</v>
      </c>
      <c r="Q31" t="s">
        <v>193</v>
      </c>
      <c r="R31" t="s">
        <v>46</v>
      </c>
    </row>
    <row r="32" spans="1:18" x14ac:dyDescent="0.3">
      <c r="A32" t="s">
        <v>186</v>
      </c>
      <c r="B32" t="s">
        <v>38</v>
      </c>
      <c r="C32" t="s">
        <v>32</v>
      </c>
      <c r="D32" t="s">
        <v>39</v>
      </c>
      <c r="E32" t="s">
        <v>205</v>
      </c>
      <c r="F32" t="s">
        <v>206</v>
      </c>
      <c r="G32" t="s">
        <v>207</v>
      </c>
      <c r="H32" t="s">
        <v>208</v>
      </c>
      <c r="I32" t="s">
        <v>203</v>
      </c>
      <c r="J32" t="s">
        <v>203</v>
      </c>
      <c r="K32" t="s">
        <v>203</v>
      </c>
      <c r="L32" t="s">
        <v>204</v>
      </c>
      <c r="M32" t="s">
        <v>204</v>
      </c>
      <c r="N32" t="s">
        <v>204</v>
      </c>
      <c r="O32" t="s">
        <v>46</v>
      </c>
      <c r="P32" t="s">
        <v>46</v>
      </c>
      <c r="Q32" t="s">
        <v>209</v>
      </c>
      <c r="R32" t="s">
        <v>46</v>
      </c>
    </row>
    <row r="33" spans="1:18" x14ac:dyDescent="0.3">
      <c r="A33" t="s">
        <v>186</v>
      </c>
      <c r="B33" t="s">
        <v>38</v>
      </c>
      <c r="C33" t="s">
        <v>32</v>
      </c>
      <c r="D33" t="s">
        <v>39</v>
      </c>
      <c r="E33" t="s">
        <v>210</v>
      </c>
      <c r="F33" t="s">
        <v>41</v>
      </c>
      <c r="G33" t="s">
        <v>121</v>
      </c>
      <c r="H33" t="s">
        <v>211</v>
      </c>
      <c r="I33" t="s">
        <v>212</v>
      </c>
      <c r="J33" t="s">
        <v>212</v>
      </c>
      <c r="K33" t="s">
        <v>212</v>
      </c>
      <c r="L33" t="s">
        <v>213</v>
      </c>
      <c r="M33" t="s">
        <v>213</v>
      </c>
      <c r="N33" t="s">
        <v>213</v>
      </c>
      <c r="O33" t="s">
        <v>46</v>
      </c>
      <c r="P33" t="s">
        <v>46</v>
      </c>
      <c r="Q33" t="s">
        <v>214</v>
      </c>
      <c r="R33" t="s">
        <v>46</v>
      </c>
    </row>
    <row r="34" spans="1:18" x14ac:dyDescent="0.3">
      <c r="A34" t="s">
        <v>186</v>
      </c>
      <c r="B34" t="s">
        <v>38</v>
      </c>
      <c r="C34" t="s">
        <v>32</v>
      </c>
      <c r="D34" t="s">
        <v>39</v>
      </c>
      <c r="E34" t="s">
        <v>215</v>
      </c>
      <c r="F34" t="s">
        <v>216</v>
      </c>
      <c r="G34" t="s">
        <v>217</v>
      </c>
      <c r="H34" t="s">
        <v>218</v>
      </c>
      <c r="I34" t="s">
        <v>219</v>
      </c>
      <c r="J34" t="s">
        <v>219</v>
      </c>
      <c r="K34" t="s">
        <v>219</v>
      </c>
      <c r="L34" t="s">
        <v>204</v>
      </c>
      <c r="M34" t="s">
        <v>204</v>
      </c>
      <c r="N34" t="s">
        <v>204</v>
      </c>
      <c r="O34" t="s">
        <v>46</v>
      </c>
      <c r="P34" t="s">
        <v>46</v>
      </c>
      <c r="Q34" t="s">
        <v>214</v>
      </c>
      <c r="R34" t="s">
        <v>46</v>
      </c>
    </row>
    <row r="35" spans="1:18" x14ac:dyDescent="0.3">
      <c r="A35" t="s">
        <v>186</v>
      </c>
      <c r="B35" t="s">
        <v>38</v>
      </c>
      <c r="C35" t="s">
        <v>32</v>
      </c>
      <c r="D35" t="s">
        <v>39</v>
      </c>
      <c r="E35" t="s">
        <v>220</v>
      </c>
      <c r="F35" t="s">
        <v>221</v>
      </c>
      <c r="G35" t="s">
        <v>222</v>
      </c>
      <c r="H35" t="s">
        <v>218</v>
      </c>
      <c r="I35" t="s">
        <v>219</v>
      </c>
      <c r="J35" t="s">
        <v>219</v>
      </c>
      <c r="K35" t="s">
        <v>219</v>
      </c>
      <c r="L35" t="s">
        <v>204</v>
      </c>
      <c r="M35" t="s">
        <v>204</v>
      </c>
      <c r="N35" t="s">
        <v>204</v>
      </c>
      <c r="O35" t="s">
        <v>46</v>
      </c>
      <c r="P35" t="s">
        <v>46</v>
      </c>
      <c r="Q35" t="s">
        <v>214</v>
      </c>
      <c r="R35" t="s">
        <v>46</v>
      </c>
    </row>
    <row r="36" spans="1:18" x14ac:dyDescent="0.3">
      <c r="A36" t="s">
        <v>186</v>
      </c>
      <c r="B36" t="s">
        <v>38</v>
      </c>
      <c r="C36" t="s">
        <v>32</v>
      </c>
      <c r="D36" t="s">
        <v>39</v>
      </c>
      <c r="E36" t="s">
        <v>223</v>
      </c>
      <c r="F36" t="s">
        <v>224</v>
      </c>
      <c r="G36" t="s">
        <v>225</v>
      </c>
      <c r="H36" t="s">
        <v>226</v>
      </c>
      <c r="I36" t="s">
        <v>219</v>
      </c>
      <c r="J36" t="s">
        <v>219</v>
      </c>
      <c r="K36" t="s">
        <v>219</v>
      </c>
      <c r="L36" t="s">
        <v>204</v>
      </c>
      <c r="M36" t="s">
        <v>204</v>
      </c>
      <c r="N36" t="s">
        <v>204</v>
      </c>
      <c r="O36" t="s">
        <v>46</v>
      </c>
      <c r="P36" t="s">
        <v>46</v>
      </c>
      <c r="Q36" t="s">
        <v>227</v>
      </c>
      <c r="R36" t="s">
        <v>46</v>
      </c>
    </row>
    <row r="37" spans="1:18" x14ac:dyDescent="0.3">
      <c r="A37" t="s">
        <v>186</v>
      </c>
      <c r="B37" t="s">
        <v>38</v>
      </c>
      <c r="C37" t="s">
        <v>32</v>
      </c>
      <c r="D37" t="s">
        <v>39</v>
      </c>
      <c r="E37" t="s">
        <v>228</v>
      </c>
      <c r="F37" t="s">
        <v>229</v>
      </c>
      <c r="G37" t="s">
        <v>230</v>
      </c>
      <c r="H37" t="s">
        <v>231</v>
      </c>
      <c r="I37" t="s">
        <v>219</v>
      </c>
      <c r="J37" t="s">
        <v>219</v>
      </c>
      <c r="K37" t="s">
        <v>219</v>
      </c>
      <c r="L37" t="s">
        <v>204</v>
      </c>
      <c r="M37" t="s">
        <v>204</v>
      </c>
      <c r="N37" t="s">
        <v>204</v>
      </c>
      <c r="O37" t="s">
        <v>46</v>
      </c>
      <c r="P37" t="s">
        <v>46</v>
      </c>
      <c r="Q37" t="s">
        <v>227</v>
      </c>
      <c r="R37" t="s">
        <v>46</v>
      </c>
    </row>
    <row r="38" spans="1:18" x14ac:dyDescent="0.3">
      <c r="A38" t="s">
        <v>186</v>
      </c>
      <c r="B38" t="s">
        <v>38</v>
      </c>
      <c r="C38" t="s">
        <v>32</v>
      </c>
      <c r="D38" t="s">
        <v>39</v>
      </c>
      <c r="E38" t="s">
        <v>232</v>
      </c>
      <c r="F38" t="s">
        <v>174</v>
      </c>
      <c r="G38" t="s">
        <v>128</v>
      </c>
      <c r="H38" t="s">
        <v>233</v>
      </c>
      <c r="I38" t="s">
        <v>219</v>
      </c>
      <c r="J38" t="s">
        <v>219</v>
      </c>
      <c r="K38" t="s">
        <v>219</v>
      </c>
      <c r="L38" t="s">
        <v>204</v>
      </c>
      <c r="M38" t="s">
        <v>204</v>
      </c>
      <c r="N38" t="s">
        <v>204</v>
      </c>
      <c r="O38" t="s">
        <v>46</v>
      </c>
      <c r="P38" t="s">
        <v>46</v>
      </c>
      <c r="Q38" t="s">
        <v>234</v>
      </c>
      <c r="R38" t="s">
        <v>46</v>
      </c>
    </row>
    <row r="39" spans="1:18" x14ac:dyDescent="0.3">
      <c r="A39" t="s">
        <v>186</v>
      </c>
      <c r="B39" t="s">
        <v>38</v>
      </c>
      <c r="C39" t="s">
        <v>32</v>
      </c>
      <c r="D39" t="s">
        <v>39</v>
      </c>
      <c r="E39" t="s">
        <v>235</v>
      </c>
      <c r="F39" t="s">
        <v>236</v>
      </c>
      <c r="G39" t="s">
        <v>222</v>
      </c>
      <c r="H39" t="s">
        <v>237</v>
      </c>
      <c r="I39" t="s">
        <v>203</v>
      </c>
      <c r="J39" t="s">
        <v>203</v>
      </c>
      <c r="K39" t="s">
        <v>203</v>
      </c>
      <c r="L39" t="s">
        <v>204</v>
      </c>
      <c r="M39" t="s">
        <v>204</v>
      </c>
      <c r="N39" t="s">
        <v>204</v>
      </c>
      <c r="O39" t="s">
        <v>46</v>
      </c>
      <c r="P39" t="s">
        <v>46</v>
      </c>
      <c r="Q39" t="s">
        <v>238</v>
      </c>
      <c r="R39" t="s">
        <v>46</v>
      </c>
    </row>
    <row r="40" spans="1:18" x14ac:dyDescent="0.3">
      <c r="A40" t="s">
        <v>186</v>
      </c>
      <c r="B40" t="s">
        <v>38</v>
      </c>
      <c r="C40" t="s">
        <v>32</v>
      </c>
      <c r="D40" t="s">
        <v>39</v>
      </c>
      <c r="E40" t="s">
        <v>239</v>
      </c>
      <c r="F40" t="s">
        <v>41</v>
      </c>
      <c r="G40" t="s">
        <v>240</v>
      </c>
      <c r="H40" t="s">
        <v>241</v>
      </c>
      <c r="I40" t="s">
        <v>242</v>
      </c>
      <c r="J40" t="s">
        <v>242</v>
      </c>
      <c r="K40" t="s">
        <v>242</v>
      </c>
      <c r="L40" t="s">
        <v>243</v>
      </c>
      <c r="M40" t="s">
        <v>243</v>
      </c>
      <c r="N40" t="s">
        <v>243</v>
      </c>
      <c r="O40" t="s">
        <v>46</v>
      </c>
      <c r="P40" t="s">
        <v>46</v>
      </c>
      <c r="Q40" t="s">
        <v>238</v>
      </c>
      <c r="R40" t="s">
        <v>46</v>
      </c>
    </row>
    <row r="41" spans="1:18" x14ac:dyDescent="0.3">
      <c r="A41" t="s">
        <v>186</v>
      </c>
      <c r="B41" t="s">
        <v>38</v>
      </c>
      <c r="C41" t="s">
        <v>32</v>
      </c>
      <c r="D41" t="s">
        <v>39</v>
      </c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248</v>
      </c>
      <c r="K41" t="s">
        <v>248</v>
      </c>
      <c r="L41" t="s">
        <v>213</v>
      </c>
      <c r="M41" t="s">
        <v>213</v>
      </c>
      <c r="N41" t="s">
        <v>213</v>
      </c>
      <c r="O41" t="s">
        <v>46</v>
      </c>
      <c r="P41" t="s">
        <v>46</v>
      </c>
      <c r="Q41" t="s">
        <v>249</v>
      </c>
      <c r="R41" t="s">
        <v>46</v>
      </c>
    </row>
    <row r="42" spans="1:18" x14ac:dyDescent="0.3">
      <c r="A42" t="s">
        <v>186</v>
      </c>
      <c r="B42" t="s">
        <v>38</v>
      </c>
      <c r="C42" t="s">
        <v>32</v>
      </c>
      <c r="D42" t="s">
        <v>39</v>
      </c>
      <c r="E42" t="s">
        <v>250</v>
      </c>
      <c r="F42" t="s">
        <v>251</v>
      </c>
      <c r="G42" t="s">
        <v>207</v>
      </c>
      <c r="H42" t="s">
        <v>252</v>
      </c>
      <c r="I42" t="s">
        <v>219</v>
      </c>
      <c r="J42" t="s">
        <v>219</v>
      </c>
      <c r="K42" t="s">
        <v>219</v>
      </c>
      <c r="L42" t="s">
        <v>204</v>
      </c>
      <c r="M42" t="s">
        <v>204</v>
      </c>
      <c r="N42" t="s">
        <v>204</v>
      </c>
      <c r="O42" t="s">
        <v>46</v>
      </c>
      <c r="P42" t="s">
        <v>46</v>
      </c>
      <c r="Q42" t="s">
        <v>249</v>
      </c>
      <c r="R42" t="s">
        <v>46</v>
      </c>
    </row>
    <row r="43" spans="1:18" x14ac:dyDescent="0.3">
      <c r="A43" t="s">
        <v>186</v>
      </c>
      <c r="B43" t="s">
        <v>38</v>
      </c>
      <c r="C43" t="s">
        <v>32</v>
      </c>
      <c r="D43" t="s">
        <v>39</v>
      </c>
      <c r="E43" t="s">
        <v>253</v>
      </c>
      <c r="F43" t="s">
        <v>41</v>
      </c>
      <c r="G43" t="s">
        <v>254</v>
      </c>
      <c r="H43" t="s">
        <v>255</v>
      </c>
      <c r="I43" t="s">
        <v>203</v>
      </c>
      <c r="J43" t="s">
        <v>203</v>
      </c>
      <c r="K43" t="s">
        <v>203</v>
      </c>
      <c r="L43" t="s">
        <v>204</v>
      </c>
      <c r="M43" t="s">
        <v>204</v>
      </c>
      <c r="N43" t="s">
        <v>204</v>
      </c>
      <c r="O43" t="s">
        <v>46</v>
      </c>
      <c r="P43" t="s">
        <v>46</v>
      </c>
      <c r="Q43" t="s">
        <v>249</v>
      </c>
      <c r="R43" t="s">
        <v>46</v>
      </c>
    </row>
    <row r="44" spans="1:18" x14ac:dyDescent="0.3">
      <c r="A44" t="s">
        <v>186</v>
      </c>
      <c r="B44" t="s">
        <v>38</v>
      </c>
      <c r="C44" t="s">
        <v>32</v>
      </c>
      <c r="D44" t="s">
        <v>39</v>
      </c>
      <c r="E44" t="s">
        <v>256</v>
      </c>
      <c r="F44" t="s">
        <v>257</v>
      </c>
      <c r="G44" t="s">
        <v>258</v>
      </c>
      <c r="H44" t="s">
        <v>259</v>
      </c>
      <c r="I44" t="s">
        <v>219</v>
      </c>
      <c r="J44" t="s">
        <v>219</v>
      </c>
      <c r="K44" t="s">
        <v>219</v>
      </c>
      <c r="L44" t="s">
        <v>204</v>
      </c>
      <c r="M44" t="s">
        <v>204</v>
      </c>
      <c r="N44" t="s">
        <v>204</v>
      </c>
      <c r="O44" t="s">
        <v>46</v>
      </c>
      <c r="P44" t="s">
        <v>46</v>
      </c>
      <c r="Q44" t="s">
        <v>249</v>
      </c>
      <c r="R44" t="s">
        <v>46</v>
      </c>
    </row>
    <row r="45" spans="1:18" x14ac:dyDescent="0.3">
      <c r="A45" t="s">
        <v>186</v>
      </c>
      <c r="B45" t="s">
        <v>38</v>
      </c>
      <c r="C45" t="s">
        <v>32</v>
      </c>
      <c r="D45" t="s">
        <v>39</v>
      </c>
      <c r="E45" t="s">
        <v>260</v>
      </c>
      <c r="F45" t="s">
        <v>261</v>
      </c>
      <c r="G45" t="s">
        <v>121</v>
      </c>
      <c r="H45" t="s">
        <v>262</v>
      </c>
      <c r="I45" t="s">
        <v>203</v>
      </c>
      <c r="J45" t="s">
        <v>203</v>
      </c>
      <c r="K45" t="s">
        <v>203</v>
      </c>
      <c r="L45" t="s">
        <v>204</v>
      </c>
      <c r="M45" t="s">
        <v>204</v>
      </c>
      <c r="N45" t="s">
        <v>204</v>
      </c>
      <c r="O45" t="s">
        <v>46</v>
      </c>
      <c r="P45" t="s">
        <v>46</v>
      </c>
      <c r="Q45" t="s">
        <v>263</v>
      </c>
      <c r="R45" t="s">
        <v>46</v>
      </c>
    </row>
    <row r="46" spans="1:18" x14ac:dyDescent="0.3">
      <c r="A46" t="s">
        <v>186</v>
      </c>
      <c r="B46" t="s">
        <v>38</v>
      </c>
      <c r="C46" t="s">
        <v>32</v>
      </c>
      <c r="D46" t="s">
        <v>39</v>
      </c>
      <c r="E46" t="s">
        <v>264</v>
      </c>
      <c r="F46" t="s">
        <v>265</v>
      </c>
      <c r="G46" t="s">
        <v>109</v>
      </c>
      <c r="H46" t="s">
        <v>266</v>
      </c>
      <c r="I46" t="s">
        <v>203</v>
      </c>
      <c r="J46" t="s">
        <v>203</v>
      </c>
      <c r="K46" t="s">
        <v>203</v>
      </c>
      <c r="L46" t="s">
        <v>204</v>
      </c>
      <c r="M46" t="s">
        <v>204</v>
      </c>
      <c r="N46" t="s">
        <v>204</v>
      </c>
      <c r="O46" t="s">
        <v>46</v>
      </c>
      <c r="P46" t="s">
        <v>46</v>
      </c>
      <c r="Q46" t="s">
        <v>249</v>
      </c>
      <c r="R46" t="s">
        <v>46</v>
      </c>
    </row>
    <row r="47" spans="1:18" x14ac:dyDescent="0.3">
      <c r="A47" t="s">
        <v>186</v>
      </c>
      <c r="B47" t="s">
        <v>38</v>
      </c>
      <c r="C47" t="s">
        <v>32</v>
      </c>
      <c r="D47" t="s">
        <v>39</v>
      </c>
      <c r="E47" t="s">
        <v>267</v>
      </c>
      <c r="F47" t="s">
        <v>268</v>
      </c>
      <c r="G47" t="s">
        <v>269</v>
      </c>
      <c r="H47" t="s">
        <v>270</v>
      </c>
      <c r="I47" t="s">
        <v>271</v>
      </c>
      <c r="J47" t="s">
        <v>271</v>
      </c>
      <c r="K47" t="s">
        <v>271</v>
      </c>
      <c r="L47" t="s">
        <v>272</v>
      </c>
      <c r="M47" t="s">
        <v>272</v>
      </c>
      <c r="N47" t="s">
        <v>272</v>
      </c>
      <c r="O47" t="s">
        <v>46</v>
      </c>
      <c r="P47" t="s">
        <v>46</v>
      </c>
      <c r="Q47" t="s">
        <v>263</v>
      </c>
      <c r="R47" t="s">
        <v>46</v>
      </c>
    </row>
    <row r="48" spans="1:18" x14ac:dyDescent="0.3">
      <c r="A48" t="s">
        <v>273</v>
      </c>
      <c r="B48" t="s">
        <v>38</v>
      </c>
      <c r="C48" t="s">
        <v>32</v>
      </c>
      <c r="D48" t="s">
        <v>39</v>
      </c>
      <c r="E48" t="s">
        <v>274</v>
      </c>
      <c r="F48" t="s">
        <v>41</v>
      </c>
      <c r="G48" t="s">
        <v>275</v>
      </c>
      <c r="H48" t="s">
        <v>276</v>
      </c>
      <c r="I48" t="s">
        <v>277</v>
      </c>
      <c r="J48" t="s">
        <v>277</v>
      </c>
      <c r="K48" t="s">
        <v>277</v>
      </c>
      <c r="L48" t="s">
        <v>278</v>
      </c>
      <c r="M48" t="s">
        <v>278</v>
      </c>
      <c r="N48" t="s">
        <v>278</v>
      </c>
      <c r="O48" t="s">
        <v>46</v>
      </c>
      <c r="P48" t="s">
        <v>46</v>
      </c>
      <c r="Q48" t="s">
        <v>279</v>
      </c>
      <c r="R48" t="s">
        <v>46</v>
      </c>
    </row>
    <row r="49" spans="1:18" x14ac:dyDescent="0.3">
      <c r="A49" t="s">
        <v>273</v>
      </c>
      <c r="B49" t="s">
        <v>38</v>
      </c>
      <c r="C49" t="s">
        <v>32</v>
      </c>
      <c r="D49" t="s">
        <v>39</v>
      </c>
      <c r="E49" t="s">
        <v>280</v>
      </c>
      <c r="F49" t="s">
        <v>281</v>
      </c>
      <c r="G49" t="s">
        <v>282</v>
      </c>
      <c r="H49" t="s">
        <v>283</v>
      </c>
      <c r="I49" t="s">
        <v>284</v>
      </c>
      <c r="J49" t="s">
        <v>284</v>
      </c>
      <c r="K49" t="s">
        <v>284</v>
      </c>
      <c r="L49" t="s">
        <v>285</v>
      </c>
      <c r="M49" t="s">
        <v>285</v>
      </c>
      <c r="N49" t="s">
        <v>285</v>
      </c>
      <c r="O49" t="s">
        <v>46</v>
      </c>
      <c r="P49" t="s">
        <v>46</v>
      </c>
      <c r="Q49" t="s">
        <v>286</v>
      </c>
      <c r="R49" t="s">
        <v>46</v>
      </c>
    </row>
    <row r="50" spans="1:18" x14ac:dyDescent="0.3">
      <c r="A50" t="s">
        <v>273</v>
      </c>
      <c r="B50" t="s">
        <v>38</v>
      </c>
      <c r="C50" t="s">
        <v>32</v>
      </c>
      <c r="D50" t="s">
        <v>39</v>
      </c>
      <c r="E50" t="s">
        <v>287</v>
      </c>
      <c r="F50" t="s">
        <v>288</v>
      </c>
      <c r="G50" t="s">
        <v>289</v>
      </c>
      <c r="H50" t="s">
        <v>290</v>
      </c>
      <c r="I50" t="s">
        <v>291</v>
      </c>
      <c r="J50" t="s">
        <v>291</v>
      </c>
      <c r="K50" t="s">
        <v>291</v>
      </c>
      <c r="L50" t="s">
        <v>292</v>
      </c>
      <c r="M50" t="s">
        <v>292</v>
      </c>
      <c r="N50" t="s">
        <v>292</v>
      </c>
      <c r="O50" t="s">
        <v>46</v>
      </c>
      <c r="P50" t="s">
        <v>46</v>
      </c>
      <c r="Q50" t="s">
        <v>286</v>
      </c>
      <c r="R50" t="s">
        <v>46</v>
      </c>
    </row>
    <row r="51" spans="1:18" x14ac:dyDescent="0.3">
      <c r="A51" t="s">
        <v>273</v>
      </c>
      <c r="B51" t="s">
        <v>38</v>
      </c>
      <c r="C51" t="s">
        <v>32</v>
      </c>
      <c r="D51" t="s">
        <v>39</v>
      </c>
      <c r="E51" t="s">
        <v>293</v>
      </c>
      <c r="F51" t="s">
        <v>294</v>
      </c>
      <c r="G51" t="s">
        <v>193</v>
      </c>
      <c r="H51" t="s">
        <v>295</v>
      </c>
      <c r="I51" t="s">
        <v>296</v>
      </c>
      <c r="J51" t="s">
        <v>296</v>
      </c>
      <c r="K51" t="s">
        <v>296</v>
      </c>
      <c r="L51" t="s">
        <v>297</v>
      </c>
      <c r="M51" t="s">
        <v>297</v>
      </c>
      <c r="N51" t="s">
        <v>297</v>
      </c>
      <c r="O51" t="s">
        <v>46</v>
      </c>
      <c r="P51" t="s">
        <v>46</v>
      </c>
      <c r="Q51" t="s">
        <v>286</v>
      </c>
      <c r="R51" t="s">
        <v>46</v>
      </c>
    </row>
    <row r="52" spans="1:18" x14ac:dyDescent="0.3">
      <c r="A52" t="s">
        <v>273</v>
      </c>
      <c r="B52" t="s">
        <v>38</v>
      </c>
      <c r="C52" t="s">
        <v>32</v>
      </c>
      <c r="D52" t="s">
        <v>39</v>
      </c>
      <c r="E52" t="s">
        <v>298</v>
      </c>
      <c r="F52" t="s">
        <v>299</v>
      </c>
      <c r="G52" t="s">
        <v>209</v>
      </c>
      <c r="H52" t="s">
        <v>300</v>
      </c>
      <c r="I52" t="s">
        <v>296</v>
      </c>
      <c r="J52" t="s">
        <v>296</v>
      </c>
      <c r="K52" t="s">
        <v>296</v>
      </c>
      <c r="L52" t="s">
        <v>301</v>
      </c>
      <c r="M52" t="s">
        <v>301</v>
      </c>
      <c r="N52" t="s">
        <v>301</v>
      </c>
      <c r="O52" t="s">
        <v>46</v>
      </c>
      <c r="P52" t="s">
        <v>46</v>
      </c>
      <c r="Q52" t="s">
        <v>286</v>
      </c>
      <c r="R52" t="s">
        <v>46</v>
      </c>
    </row>
    <row r="53" spans="1:18" x14ac:dyDescent="0.3">
      <c r="A53" t="s">
        <v>302</v>
      </c>
      <c r="B53" t="s">
        <v>38</v>
      </c>
      <c r="C53" t="s">
        <v>303</v>
      </c>
      <c r="D53" t="s">
        <v>39</v>
      </c>
      <c r="E53" t="s">
        <v>99</v>
      </c>
      <c r="F53" t="s">
        <v>304</v>
      </c>
      <c r="G53" t="s">
        <v>305</v>
      </c>
      <c r="H53" t="s">
        <v>306</v>
      </c>
      <c r="I53" t="s">
        <v>307</v>
      </c>
      <c r="J53" t="s">
        <v>307</v>
      </c>
      <c r="K53" t="s">
        <v>307</v>
      </c>
      <c r="L53" t="s">
        <v>308</v>
      </c>
      <c r="M53" t="s">
        <v>308</v>
      </c>
      <c r="N53" t="s">
        <v>308</v>
      </c>
      <c r="O53" t="s">
        <v>309</v>
      </c>
      <c r="P53" t="s">
        <v>310</v>
      </c>
      <c r="Q53" t="s">
        <v>311</v>
      </c>
      <c r="R53" t="s">
        <v>46</v>
      </c>
    </row>
    <row r="54" spans="1:18" x14ac:dyDescent="0.3">
      <c r="A54" t="s">
        <v>302</v>
      </c>
      <c r="B54" t="s">
        <v>38</v>
      </c>
      <c r="C54" t="s">
        <v>303</v>
      </c>
      <c r="D54" t="s">
        <v>39</v>
      </c>
      <c r="E54" t="s">
        <v>69</v>
      </c>
      <c r="F54" t="s">
        <v>312</v>
      </c>
      <c r="G54" t="s">
        <v>305</v>
      </c>
      <c r="H54" t="s">
        <v>313</v>
      </c>
      <c r="I54" t="s">
        <v>307</v>
      </c>
      <c r="J54" t="s">
        <v>307</v>
      </c>
      <c r="K54" t="s">
        <v>307</v>
      </c>
      <c r="L54" t="s">
        <v>314</v>
      </c>
      <c r="M54" t="s">
        <v>314</v>
      </c>
      <c r="N54" t="s">
        <v>314</v>
      </c>
      <c r="O54" t="s">
        <v>315</v>
      </c>
      <c r="P54" t="s">
        <v>316</v>
      </c>
      <c r="Q54" t="s">
        <v>311</v>
      </c>
      <c r="R54" t="s">
        <v>46</v>
      </c>
    </row>
    <row r="55" spans="1:18" x14ac:dyDescent="0.3">
      <c r="A55" t="s">
        <v>302</v>
      </c>
      <c r="B55" t="s">
        <v>38</v>
      </c>
      <c r="C55" t="s">
        <v>303</v>
      </c>
      <c r="D55" t="s">
        <v>39</v>
      </c>
      <c r="E55" t="s">
        <v>84</v>
      </c>
      <c r="F55" t="s">
        <v>317</v>
      </c>
      <c r="G55" t="s">
        <v>318</v>
      </c>
      <c r="H55" t="s">
        <v>319</v>
      </c>
      <c r="I55" t="s">
        <v>320</v>
      </c>
      <c r="J55" t="s">
        <v>320</v>
      </c>
      <c r="K55" t="s">
        <v>320</v>
      </c>
      <c r="L55" t="s">
        <v>321</v>
      </c>
      <c r="M55" t="s">
        <v>321</v>
      </c>
      <c r="N55" t="s">
        <v>321</v>
      </c>
      <c r="O55" t="s">
        <v>309</v>
      </c>
      <c r="P55" t="s">
        <v>322</v>
      </c>
      <c r="Q55" t="s">
        <v>323</v>
      </c>
      <c r="R55" t="s">
        <v>46</v>
      </c>
    </row>
    <row r="56" spans="1:18" x14ac:dyDescent="0.3">
      <c r="A56" t="s">
        <v>302</v>
      </c>
      <c r="B56" t="s">
        <v>38</v>
      </c>
      <c r="C56" t="s">
        <v>303</v>
      </c>
      <c r="D56" t="s">
        <v>39</v>
      </c>
      <c r="E56" t="s">
        <v>324</v>
      </c>
      <c r="F56" t="s">
        <v>325</v>
      </c>
      <c r="G56" t="s">
        <v>318</v>
      </c>
      <c r="H56" t="s">
        <v>326</v>
      </c>
      <c r="I56" t="s">
        <v>307</v>
      </c>
      <c r="J56" t="s">
        <v>307</v>
      </c>
      <c r="K56" t="s">
        <v>307</v>
      </c>
      <c r="L56" t="s">
        <v>327</v>
      </c>
      <c r="M56" t="s">
        <v>327</v>
      </c>
      <c r="N56" t="s">
        <v>328</v>
      </c>
      <c r="O56" t="s">
        <v>309</v>
      </c>
      <c r="P56" t="s">
        <v>329</v>
      </c>
      <c r="Q56" t="s">
        <v>323</v>
      </c>
      <c r="R56" t="s">
        <v>46</v>
      </c>
    </row>
    <row r="57" spans="1:18" x14ac:dyDescent="0.3">
      <c r="A57" t="s">
        <v>302</v>
      </c>
      <c r="B57" t="s">
        <v>38</v>
      </c>
      <c r="C57" t="s">
        <v>303</v>
      </c>
      <c r="D57" t="s">
        <v>39</v>
      </c>
      <c r="E57" t="s">
        <v>40</v>
      </c>
      <c r="F57" t="s">
        <v>41</v>
      </c>
      <c r="G57" t="s">
        <v>330</v>
      </c>
      <c r="H57" t="s">
        <v>331</v>
      </c>
      <c r="I57" t="s">
        <v>332</v>
      </c>
      <c r="J57" t="s">
        <v>332</v>
      </c>
      <c r="K57" t="s">
        <v>332</v>
      </c>
      <c r="L57" t="s">
        <v>333</v>
      </c>
      <c r="M57" t="s">
        <v>333</v>
      </c>
      <c r="N57" t="s">
        <v>333</v>
      </c>
      <c r="O57" t="s">
        <v>334</v>
      </c>
      <c r="P57" t="s">
        <v>335</v>
      </c>
      <c r="Q57" t="s">
        <v>336</v>
      </c>
      <c r="R57" t="s">
        <v>46</v>
      </c>
    </row>
    <row r="58" spans="1:18" x14ac:dyDescent="0.3">
      <c r="A58" t="s">
        <v>302</v>
      </c>
      <c r="B58" t="s">
        <v>38</v>
      </c>
      <c r="C58" t="s">
        <v>303</v>
      </c>
      <c r="D58" t="s">
        <v>39</v>
      </c>
      <c r="E58" t="s">
        <v>337</v>
      </c>
      <c r="F58" t="s">
        <v>338</v>
      </c>
      <c r="G58" t="s">
        <v>339</v>
      </c>
      <c r="H58" t="s">
        <v>340</v>
      </c>
      <c r="I58" t="s">
        <v>332</v>
      </c>
      <c r="J58" t="s">
        <v>332</v>
      </c>
      <c r="K58" t="s">
        <v>332</v>
      </c>
      <c r="L58" t="s">
        <v>341</v>
      </c>
      <c r="M58" t="s">
        <v>341</v>
      </c>
      <c r="N58" t="s">
        <v>341</v>
      </c>
      <c r="O58" t="s">
        <v>342</v>
      </c>
      <c r="P58" t="s">
        <v>335</v>
      </c>
      <c r="Q58" t="s">
        <v>343</v>
      </c>
      <c r="R58" t="s">
        <v>46</v>
      </c>
    </row>
    <row r="59" spans="1:18" x14ac:dyDescent="0.3">
      <c r="A59" t="s">
        <v>302</v>
      </c>
      <c r="B59" t="s">
        <v>38</v>
      </c>
      <c r="C59" t="s">
        <v>303</v>
      </c>
      <c r="D59" t="s">
        <v>39</v>
      </c>
      <c r="E59" t="s">
        <v>80</v>
      </c>
      <c r="F59" t="s">
        <v>344</v>
      </c>
      <c r="G59" t="s">
        <v>318</v>
      </c>
      <c r="H59" t="s">
        <v>345</v>
      </c>
      <c r="I59" t="s">
        <v>307</v>
      </c>
      <c r="J59" t="s">
        <v>307</v>
      </c>
      <c r="K59" t="s">
        <v>307</v>
      </c>
      <c r="L59" t="s">
        <v>329</v>
      </c>
      <c r="M59" t="s">
        <v>329</v>
      </c>
      <c r="N59" t="s">
        <v>327</v>
      </c>
      <c r="O59" t="s">
        <v>346</v>
      </c>
      <c r="P59" t="s">
        <v>347</v>
      </c>
      <c r="Q59" t="s">
        <v>336</v>
      </c>
      <c r="R59" t="s">
        <v>46</v>
      </c>
    </row>
    <row r="60" spans="1:18" x14ac:dyDescent="0.3">
      <c r="A60" t="s">
        <v>302</v>
      </c>
      <c r="B60" t="s">
        <v>38</v>
      </c>
      <c r="C60" t="s">
        <v>303</v>
      </c>
      <c r="D60" t="s">
        <v>39</v>
      </c>
      <c r="E60" t="s">
        <v>104</v>
      </c>
      <c r="F60" t="s">
        <v>41</v>
      </c>
      <c r="G60" t="s">
        <v>348</v>
      </c>
      <c r="H60" t="s">
        <v>349</v>
      </c>
      <c r="I60" t="s">
        <v>350</v>
      </c>
      <c r="J60" t="s">
        <v>350</v>
      </c>
      <c r="K60" t="s">
        <v>350</v>
      </c>
      <c r="L60" t="s">
        <v>351</v>
      </c>
      <c r="M60" t="s">
        <v>351</v>
      </c>
      <c r="N60" t="s">
        <v>351</v>
      </c>
      <c r="O60" t="s">
        <v>352</v>
      </c>
      <c r="P60" t="s">
        <v>353</v>
      </c>
      <c r="Q60" t="s">
        <v>354</v>
      </c>
      <c r="R60" t="s">
        <v>46</v>
      </c>
    </row>
    <row r="61" spans="1:18" x14ac:dyDescent="0.3">
      <c r="A61" t="s">
        <v>302</v>
      </c>
      <c r="B61" t="s">
        <v>38</v>
      </c>
      <c r="C61" t="s">
        <v>303</v>
      </c>
      <c r="D61" t="s">
        <v>39</v>
      </c>
      <c r="E61" t="s">
        <v>76</v>
      </c>
      <c r="F61" t="s">
        <v>41</v>
      </c>
      <c r="G61" t="s">
        <v>318</v>
      </c>
      <c r="H61" t="s">
        <v>345</v>
      </c>
      <c r="I61" t="s">
        <v>355</v>
      </c>
      <c r="J61" t="s">
        <v>355</v>
      </c>
      <c r="K61" t="s">
        <v>355</v>
      </c>
      <c r="L61" t="s">
        <v>329</v>
      </c>
      <c r="M61" t="s">
        <v>329</v>
      </c>
      <c r="N61" t="s">
        <v>328</v>
      </c>
      <c r="O61" t="s">
        <v>356</v>
      </c>
      <c r="P61" t="s">
        <v>347</v>
      </c>
      <c r="Q61" t="s">
        <v>323</v>
      </c>
      <c r="R61" t="s">
        <v>46</v>
      </c>
    </row>
    <row r="62" spans="1:18" x14ac:dyDescent="0.3">
      <c r="A62" t="s">
        <v>302</v>
      </c>
      <c r="B62" t="s">
        <v>38</v>
      </c>
      <c r="C62" t="s">
        <v>303</v>
      </c>
      <c r="D62" t="s">
        <v>39</v>
      </c>
      <c r="E62" t="s">
        <v>55</v>
      </c>
      <c r="F62" t="s">
        <v>338</v>
      </c>
      <c r="G62" t="s">
        <v>318</v>
      </c>
      <c r="H62" t="s">
        <v>357</v>
      </c>
      <c r="I62" t="s">
        <v>307</v>
      </c>
      <c r="J62" t="s">
        <v>307</v>
      </c>
      <c r="K62" t="s">
        <v>307</v>
      </c>
      <c r="L62" t="s">
        <v>358</v>
      </c>
      <c r="M62" t="s">
        <v>358</v>
      </c>
      <c r="N62" t="s">
        <v>359</v>
      </c>
      <c r="O62" t="s">
        <v>315</v>
      </c>
      <c r="P62" t="s">
        <v>329</v>
      </c>
      <c r="Q62" t="s">
        <v>360</v>
      </c>
      <c r="R62" t="s">
        <v>46</v>
      </c>
    </row>
    <row r="63" spans="1:18" x14ac:dyDescent="0.3">
      <c r="A63" t="s">
        <v>302</v>
      </c>
      <c r="B63" t="s">
        <v>38</v>
      </c>
      <c r="C63" t="s">
        <v>303</v>
      </c>
      <c r="D63" t="s">
        <v>39</v>
      </c>
      <c r="E63" t="s">
        <v>129</v>
      </c>
      <c r="F63" t="s">
        <v>41</v>
      </c>
      <c r="G63" t="s">
        <v>361</v>
      </c>
      <c r="H63" t="s">
        <v>362</v>
      </c>
      <c r="I63" t="s">
        <v>363</v>
      </c>
      <c r="J63" t="s">
        <v>363</v>
      </c>
      <c r="K63" t="s">
        <v>363</v>
      </c>
      <c r="L63" t="s">
        <v>364</v>
      </c>
      <c r="M63" t="s">
        <v>364</v>
      </c>
      <c r="N63" t="s">
        <v>364</v>
      </c>
      <c r="O63" t="s">
        <v>365</v>
      </c>
      <c r="P63" t="s">
        <v>366</v>
      </c>
      <c r="Q63" t="s">
        <v>367</v>
      </c>
      <c r="R63" t="s">
        <v>46</v>
      </c>
    </row>
    <row r="64" spans="1:18" x14ac:dyDescent="0.3">
      <c r="A64" t="s">
        <v>302</v>
      </c>
      <c r="B64" t="s">
        <v>38</v>
      </c>
      <c r="C64" t="s">
        <v>303</v>
      </c>
      <c r="D64" t="s">
        <v>39</v>
      </c>
      <c r="E64" t="s">
        <v>368</v>
      </c>
      <c r="F64" t="s">
        <v>369</v>
      </c>
      <c r="G64" t="s">
        <v>370</v>
      </c>
      <c r="H64" t="s">
        <v>371</v>
      </c>
      <c r="I64" t="s">
        <v>372</v>
      </c>
      <c r="J64" t="s">
        <v>372</v>
      </c>
      <c r="K64" t="s">
        <v>372</v>
      </c>
      <c r="L64" t="s">
        <v>373</v>
      </c>
      <c r="M64" t="s">
        <v>373</v>
      </c>
      <c r="N64" t="s">
        <v>373</v>
      </c>
      <c r="O64" t="s">
        <v>374</v>
      </c>
      <c r="P64" t="s">
        <v>375</v>
      </c>
      <c r="Q64" t="s">
        <v>376</v>
      </c>
      <c r="R64" t="s">
        <v>46</v>
      </c>
    </row>
    <row r="65" spans="1:18" x14ac:dyDescent="0.3">
      <c r="A65" t="s">
        <v>302</v>
      </c>
      <c r="B65" t="s">
        <v>38</v>
      </c>
      <c r="C65" t="s">
        <v>303</v>
      </c>
      <c r="D65" t="s">
        <v>39</v>
      </c>
      <c r="E65" t="s">
        <v>377</v>
      </c>
      <c r="F65" t="s">
        <v>378</v>
      </c>
      <c r="G65" t="s">
        <v>379</v>
      </c>
      <c r="H65" t="s">
        <v>380</v>
      </c>
      <c r="I65" t="s">
        <v>381</v>
      </c>
      <c r="J65" t="s">
        <v>381</v>
      </c>
      <c r="K65" t="s">
        <v>381</v>
      </c>
      <c r="L65" t="s">
        <v>382</v>
      </c>
      <c r="M65" t="s">
        <v>382</v>
      </c>
      <c r="N65" t="s">
        <v>382</v>
      </c>
      <c r="O65" t="s">
        <v>383</v>
      </c>
      <c r="P65" t="s">
        <v>365</v>
      </c>
      <c r="Q65" t="s">
        <v>384</v>
      </c>
      <c r="R65" t="s">
        <v>46</v>
      </c>
    </row>
    <row r="66" spans="1:18" x14ac:dyDescent="0.3">
      <c r="A66" t="s">
        <v>302</v>
      </c>
      <c r="B66" t="s">
        <v>38</v>
      </c>
      <c r="C66" t="s">
        <v>303</v>
      </c>
      <c r="D66" t="s">
        <v>39</v>
      </c>
      <c r="E66" t="s">
        <v>134</v>
      </c>
      <c r="F66" t="s">
        <v>299</v>
      </c>
      <c r="G66" t="s">
        <v>385</v>
      </c>
      <c r="H66" t="s">
        <v>386</v>
      </c>
      <c r="I66" t="s">
        <v>387</v>
      </c>
      <c r="J66" t="s">
        <v>387</v>
      </c>
      <c r="K66" t="s">
        <v>387</v>
      </c>
      <c r="L66" t="s">
        <v>388</v>
      </c>
      <c r="M66" t="s">
        <v>388</v>
      </c>
      <c r="N66" t="s">
        <v>389</v>
      </c>
      <c r="O66" t="s">
        <v>390</v>
      </c>
      <c r="P66" t="s">
        <v>388</v>
      </c>
      <c r="Q66" t="s">
        <v>391</v>
      </c>
      <c r="R66" t="s">
        <v>46</v>
      </c>
    </row>
    <row r="67" spans="1:18" x14ac:dyDescent="0.3">
      <c r="A67" t="s">
        <v>302</v>
      </c>
      <c r="B67" t="s">
        <v>38</v>
      </c>
      <c r="C67" t="s">
        <v>303</v>
      </c>
      <c r="D67" t="s">
        <v>39</v>
      </c>
      <c r="E67" t="s">
        <v>89</v>
      </c>
      <c r="F67" t="s">
        <v>135</v>
      </c>
      <c r="G67" t="s">
        <v>392</v>
      </c>
      <c r="H67" t="s">
        <v>393</v>
      </c>
      <c r="I67" t="s">
        <v>394</v>
      </c>
      <c r="J67" t="s">
        <v>394</v>
      </c>
      <c r="K67" t="s">
        <v>394</v>
      </c>
      <c r="L67" t="s">
        <v>395</v>
      </c>
      <c r="M67" t="s">
        <v>395</v>
      </c>
      <c r="N67" t="s">
        <v>395</v>
      </c>
      <c r="O67" t="s">
        <v>396</v>
      </c>
      <c r="P67" t="s">
        <v>397</v>
      </c>
      <c r="Q67" t="s">
        <v>391</v>
      </c>
      <c r="R67" t="s">
        <v>46</v>
      </c>
    </row>
    <row r="68" spans="1:18" x14ac:dyDescent="0.3">
      <c r="A68" t="s">
        <v>302</v>
      </c>
      <c r="B68" t="s">
        <v>38</v>
      </c>
      <c r="C68" t="s">
        <v>303</v>
      </c>
      <c r="D68" t="s">
        <v>39</v>
      </c>
      <c r="E68" t="s">
        <v>151</v>
      </c>
      <c r="F68" t="s">
        <v>398</v>
      </c>
      <c r="G68" t="s">
        <v>399</v>
      </c>
      <c r="H68" t="s">
        <v>400</v>
      </c>
      <c r="I68" t="s">
        <v>401</v>
      </c>
      <c r="J68" t="s">
        <v>401</v>
      </c>
      <c r="K68" t="s">
        <v>401</v>
      </c>
      <c r="L68" t="s">
        <v>402</v>
      </c>
      <c r="M68" t="s">
        <v>402</v>
      </c>
      <c r="N68" t="s">
        <v>402</v>
      </c>
      <c r="O68" t="s">
        <v>403</v>
      </c>
      <c r="P68" t="s">
        <v>404</v>
      </c>
      <c r="Q68" t="s">
        <v>391</v>
      </c>
      <c r="R68" t="s">
        <v>46</v>
      </c>
    </row>
    <row r="69" spans="1:18" x14ac:dyDescent="0.3">
      <c r="A69" t="s">
        <v>302</v>
      </c>
      <c r="B69" t="s">
        <v>38</v>
      </c>
      <c r="C69" t="s">
        <v>303</v>
      </c>
      <c r="D69" t="s">
        <v>39</v>
      </c>
      <c r="E69" t="s">
        <v>177</v>
      </c>
      <c r="F69" t="s">
        <v>41</v>
      </c>
      <c r="G69" t="s">
        <v>405</v>
      </c>
      <c r="H69" t="s">
        <v>406</v>
      </c>
      <c r="I69" t="s">
        <v>407</v>
      </c>
      <c r="J69" t="s">
        <v>407</v>
      </c>
      <c r="K69" t="s">
        <v>407</v>
      </c>
      <c r="L69" t="s">
        <v>408</v>
      </c>
      <c r="M69" t="s">
        <v>408</v>
      </c>
      <c r="N69" t="s">
        <v>408</v>
      </c>
      <c r="O69" t="s">
        <v>409</v>
      </c>
      <c r="P69" t="s">
        <v>410</v>
      </c>
      <c r="Q69" t="s">
        <v>384</v>
      </c>
      <c r="R69" t="s">
        <v>46</v>
      </c>
    </row>
    <row r="70" spans="1:18" x14ac:dyDescent="0.3">
      <c r="A70" t="s">
        <v>302</v>
      </c>
      <c r="B70" t="s">
        <v>38</v>
      </c>
      <c r="C70" t="s">
        <v>303</v>
      </c>
      <c r="D70" t="s">
        <v>39</v>
      </c>
      <c r="E70" t="s">
        <v>411</v>
      </c>
      <c r="F70" t="s">
        <v>412</v>
      </c>
      <c r="G70" t="s">
        <v>413</v>
      </c>
      <c r="H70" t="s">
        <v>414</v>
      </c>
      <c r="I70" t="s">
        <v>415</v>
      </c>
      <c r="J70" t="s">
        <v>416</v>
      </c>
      <c r="K70" t="s">
        <v>416</v>
      </c>
      <c r="L70" t="s">
        <v>417</v>
      </c>
      <c r="M70" t="s">
        <v>417</v>
      </c>
      <c r="N70" t="s">
        <v>418</v>
      </c>
      <c r="O70" t="s">
        <v>419</v>
      </c>
      <c r="P70" t="s">
        <v>420</v>
      </c>
      <c r="Q70" t="s">
        <v>421</v>
      </c>
      <c r="R70" t="s">
        <v>46</v>
      </c>
    </row>
    <row r="71" spans="1:18" x14ac:dyDescent="0.3">
      <c r="A71" t="s">
        <v>302</v>
      </c>
      <c r="B71" t="s">
        <v>38</v>
      </c>
      <c r="C71" t="s">
        <v>303</v>
      </c>
      <c r="D71" t="s">
        <v>39</v>
      </c>
      <c r="E71" t="s">
        <v>115</v>
      </c>
      <c r="F71" t="s">
        <v>422</v>
      </c>
      <c r="G71" t="s">
        <v>423</v>
      </c>
      <c r="H71" t="s">
        <v>424</v>
      </c>
      <c r="I71" t="s">
        <v>425</v>
      </c>
      <c r="J71" t="s">
        <v>425</v>
      </c>
      <c r="K71" t="s">
        <v>425</v>
      </c>
      <c r="L71" t="s">
        <v>426</v>
      </c>
      <c r="M71" t="s">
        <v>426</v>
      </c>
      <c r="N71" t="s">
        <v>426</v>
      </c>
      <c r="O71" t="s">
        <v>427</v>
      </c>
      <c r="P71" t="s">
        <v>428</v>
      </c>
      <c r="Q71" t="s">
        <v>421</v>
      </c>
      <c r="R71" t="s">
        <v>46</v>
      </c>
    </row>
    <row r="72" spans="1:18" x14ac:dyDescent="0.3">
      <c r="A72" t="s">
        <v>302</v>
      </c>
      <c r="B72" t="s">
        <v>38</v>
      </c>
      <c r="C72" t="s">
        <v>303</v>
      </c>
      <c r="D72" t="s">
        <v>39</v>
      </c>
      <c r="E72" t="s">
        <v>122</v>
      </c>
      <c r="F72" t="s">
        <v>429</v>
      </c>
      <c r="G72" t="s">
        <v>430</v>
      </c>
      <c r="H72" t="s">
        <v>431</v>
      </c>
      <c r="I72" t="s">
        <v>432</v>
      </c>
      <c r="J72" t="s">
        <v>432</v>
      </c>
      <c r="K72" t="s">
        <v>432</v>
      </c>
      <c r="L72" t="s">
        <v>433</v>
      </c>
      <c r="M72" t="s">
        <v>433</v>
      </c>
      <c r="N72" t="s">
        <v>434</v>
      </c>
      <c r="O72" t="s">
        <v>435</v>
      </c>
      <c r="P72" t="s">
        <v>436</v>
      </c>
      <c r="Q72" t="s">
        <v>384</v>
      </c>
      <c r="R72" t="s">
        <v>46</v>
      </c>
    </row>
    <row r="73" spans="1:18" x14ac:dyDescent="0.3">
      <c r="A73" t="s">
        <v>302</v>
      </c>
      <c r="B73" t="s">
        <v>38</v>
      </c>
      <c r="C73" t="s">
        <v>303</v>
      </c>
      <c r="D73" t="s">
        <v>39</v>
      </c>
      <c r="E73" t="s">
        <v>173</v>
      </c>
      <c r="F73" t="s">
        <v>437</v>
      </c>
      <c r="G73" t="s">
        <v>438</v>
      </c>
      <c r="H73" t="s">
        <v>439</v>
      </c>
      <c r="I73" t="s">
        <v>440</v>
      </c>
      <c r="J73" t="s">
        <v>440</v>
      </c>
      <c r="K73" t="s">
        <v>440</v>
      </c>
      <c r="L73" t="s">
        <v>441</v>
      </c>
      <c r="M73" t="s">
        <v>441</v>
      </c>
      <c r="N73" t="s">
        <v>442</v>
      </c>
      <c r="O73" t="s">
        <v>443</v>
      </c>
      <c r="P73" t="s">
        <v>444</v>
      </c>
      <c r="Q73" t="s">
        <v>445</v>
      </c>
      <c r="R73" t="s">
        <v>46</v>
      </c>
    </row>
    <row r="74" spans="1:18" x14ac:dyDescent="0.3">
      <c r="A74" t="s">
        <v>302</v>
      </c>
      <c r="B74" t="s">
        <v>38</v>
      </c>
      <c r="C74" t="s">
        <v>303</v>
      </c>
      <c r="D74" t="s">
        <v>39</v>
      </c>
      <c r="E74" t="s">
        <v>145</v>
      </c>
      <c r="F74" t="s">
        <v>446</v>
      </c>
      <c r="G74" t="s">
        <v>447</v>
      </c>
      <c r="H74" t="s">
        <v>448</v>
      </c>
      <c r="I74" t="s">
        <v>449</v>
      </c>
      <c r="J74" t="s">
        <v>450</v>
      </c>
      <c r="K74" t="s">
        <v>450</v>
      </c>
      <c r="L74" t="s">
        <v>451</v>
      </c>
      <c r="M74" t="s">
        <v>451</v>
      </c>
      <c r="N74" t="s">
        <v>451</v>
      </c>
      <c r="O74" t="s">
        <v>452</v>
      </c>
      <c r="P74" t="s">
        <v>453</v>
      </c>
      <c r="Q74" t="s">
        <v>454</v>
      </c>
      <c r="R74" t="s">
        <v>46</v>
      </c>
    </row>
    <row r="75" spans="1:18" x14ac:dyDescent="0.3">
      <c r="A75" t="s">
        <v>302</v>
      </c>
      <c r="B75" t="s">
        <v>38</v>
      </c>
      <c r="C75" t="s">
        <v>303</v>
      </c>
      <c r="D75" t="s">
        <v>39</v>
      </c>
      <c r="E75" t="s">
        <v>181</v>
      </c>
      <c r="F75" t="s">
        <v>455</v>
      </c>
      <c r="G75" t="s">
        <v>456</v>
      </c>
      <c r="H75" t="s">
        <v>457</v>
      </c>
      <c r="I75" t="s">
        <v>458</v>
      </c>
      <c r="J75" t="s">
        <v>458</v>
      </c>
      <c r="K75" t="s">
        <v>458</v>
      </c>
      <c r="L75" t="s">
        <v>459</v>
      </c>
      <c r="M75" t="s">
        <v>459</v>
      </c>
      <c r="N75" t="s">
        <v>459</v>
      </c>
      <c r="O75" t="s">
        <v>460</v>
      </c>
      <c r="P75" t="s">
        <v>459</v>
      </c>
      <c r="Q75" t="s">
        <v>384</v>
      </c>
      <c r="R75" t="s">
        <v>46</v>
      </c>
    </row>
    <row r="76" spans="1:18" x14ac:dyDescent="0.3">
      <c r="A76" t="s">
        <v>302</v>
      </c>
      <c r="B76" t="s">
        <v>38</v>
      </c>
      <c r="C76" t="s">
        <v>303</v>
      </c>
      <c r="D76" t="s">
        <v>39</v>
      </c>
      <c r="E76" t="s">
        <v>110</v>
      </c>
      <c r="F76" t="s">
        <v>304</v>
      </c>
      <c r="G76" t="s">
        <v>461</v>
      </c>
      <c r="H76" t="s">
        <v>462</v>
      </c>
      <c r="I76" t="s">
        <v>375</v>
      </c>
      <c r="J76" t="s">
        <v>375</v>
      </c>
      <c r="K76" t="s">
        <v>375</v>
      </c>
      <c r="L76" t="s">
        <v>463</v>
      </c>
      <c r="M76" t="s">
        <v>463</v>
      </c>
      <c r="N76" t="s">
        <v>463</v>
      </c>
      <c r="O76" t="s">
        <v>373</v>
      </c>
      <c r="P76" t="s">
        <v>464</v>
      </c>
      <c r="Q76" t="s">
        <v>384</v>
      </c>
      <c r="R76" t="s">
        <v>46</v>
      </c>
    </row>
    <row r="77" spans="1:18" x14ac:dyDescent="0.3">
      <c r="A77" t="s">
        <v>465</v>
      </c>
      <c r="B77" t="s">
        <v>38</v>
      </c>
      <c r="C77" t="s">
        <v>303</v>
      </c>
      <c r="D77" t="s">
        <v>39</v>
      </c>
      <c r="E77" t="s">
        <v>140</v>
      </c>
      <c r="F77" t="s">
        <v>398</v>
      </c>
      <c r="G77" t="s">
        <v>466</v>
      </c>
      <c r="H77" t="s">
        <v>467</v>
      </c>
      <c r="I77" t="s">
        <v>468</v>
      </c>
      <c r="J77" t="s">
        <v>468</v>
      </c>
      <c r="K77" t="s">
        <v>468</v>
      </c>
      <c r="L77" t="s">
        <v>367</v>
      </c>
      <c r="M77" t="s">
        <v>367</v>
      </c>
      <c r="N77" t="s">
        <v>367</v>
      </c>
      <c r="O77" t="s">
        <v>469</v>
      </c>
      <c r="P77" t="s">
        <v>470</v>
      </c>
      <c r="Q77" t="s">
        <v>471</v>
      </c>
      <c r="R77" t="s">
        <v>46</v>
      </c>
    </row>
    <row r="78" spans="1:18" x14ac:dyDescent="0.3">
      <c r="A78" t="s">
        <v>465</v>
      </c>
      <c r="B78" t="s">
        <v>38</v>
      </c>
      <c r="C78" t="s">
        <v>303</v>
      </c>
      <c r="D78" t="s">
        <v>39</v>
      </c>
      <c r="E78" t="s">
        <v>210</v>
      </c>
      <c r="F78" t="s">
        <v>41</v>
      </c>
      <c r="G78" t="s">
        <v>472</v>
      </c>
      <c r="H78" t="s">
        <v>473</v>
      </c>
      <c r="I78" t="s">
        <v>474</v>
      </c>
      <c r="J78" t="s">
        <v>475</v>
      </c>
      <c r="K78" t="s">
        <v>475</v>
      </c>
      <c r="L78" t="s">
        <v>476</v>
      </c>
      <c r="M78" t="s">
        <v>476</v>
      </c>
      <c r="N78" t="s">
        <v>476</v>
      </c>
      <c r="O78" t="s">
        <v>477</v>
      </c>
      <c r="P78" t="s">
        <v>478</v>
      </c>
      <c r="Q78" t="s">
        <v>479</v>
      </c>
      <c r="R78" t="s">
        <v>46</v>
      </c>
    </row>
    <row r="79" spans="1:18" x14ac:dyDescent="0.3">
      <c r="A79" t="s">
        <v>465</v>
      </c>
      <c r="B79" t="s">
        <v>38</v>
      </c>
      <c r="C79" t="s">
        <v>303</v>
      </c>
      <c r="D79" t="s">
        <v>39</v>
      </c>
      <c r="E79" t="s">
        <v>187</v>
      </c>
      <c r="F79" t="s">
        <v>480</v>
      </c>
      <c r="G79" t="s">
        <v>481</v>
      </c>
      <c r="H79" t="s">
        <v>482</v>
      </c>
      <c r="I79" t="s">
        <v>483</v>
      </c>
      <c r="J79" t="s">
        <v>483</v>
      </c>
      <c r="K79" t="s">
        <v>483</v>
      </c>
      <c r="L79" t="s">
        <v>484</v>
      </c>
      <c r="M79" t="s">
        <v>484</v>
      </c>
      <c r="N79" t="s">
        <v>485</v>
      </c>
      <c r="O79" t="s">
        <v>486</v>
      </c>
      <c r="P79" t="s">
        <v>487</v>
      </c>
      <c r="Q79" t="s">
        <v>471</v>
      </c>
      <c r="R79" t="s">
        <v>46</v>
      </c>
    </row>
    <row r="80" spans="1:18" x14ac:dyDescent="0.3">
      <c r="A80" t="s">
        <v>465</v>
      </c>
      <c r="B80" t="s">
        <v>38</v>
      </c>
      <c r="C80" t="s">
        <v>303</v>
      </c>
      <c r="D80" t="s">
        <v>39</v>
      </c>
      <c r="E80" t="s">
        <v>488</v>
      </c>
      <c r="F80" t="s">
        <v>489</v>
      </c>
      <c r="G80" t="s">
        <v>490</v>
      </c>
      <c r="H80" t="s">
        <v>491</v>
      </c>
      <c r="I80" t="s">
        <v>492</v>
      </c>
      <c r="J80" t="s">
        <v>493</v>
      </c>
      <c r="K80" t="s">
        <v>493</v>
      </c>
      <c r="L80" t="s">
        <v>494</v>
      </c>
      <c r="M80" t="s">
        <v>494</v>
      </c>
      <c r="N80" t="s">
        <v>494</v>
      </c>
      <c r="O80" t="s">
        <v>495</v>
      </c>
      <c r="P80" t="s">
        <v>496</v>
      </c>
      <c r="Q80" t="s">
        <v>471</v>
      </c>
      <c r="R80" t="s">
        <v>46</v>
      </c>
    </row>
    <row r="81" spans="1:18" x14ac:dyDescent="0.3">
      <c r="A81" t="s">
        <v>465</v>
      </c>
      <c r="B81" t="s">
        <v>38</v>
      </c>
      <c r="C81" t="s">
        <v>303</v>
      </c>
      <c r="D81" t="s">
        <v>39</v>
      </c>
      <c r="E81" t="s">
        <v>497</v>
      </c>
      <c r="F81" t="s">
        <v>498</v>
      </c>
      <c r="G81" t="s">
        <v>323</v>
      </c>
      <c r="H81" t="s">
        <v>499</v>
      </c>
      <c r="I81" t="s">
        <v>500</v>
      </c>
      <c r="J81" t="s">
        <v>501</v>
      </c>
      <c r="K81" t="s">
        <v>501</v>
      </c>
      <c r="L81" t="s">
        <v>502</v>
      </c>
      <c r="M81" t="s">
        <v>502</v>
      </c>
      <c r="N81" t="s">
        <v>503</v>
      </c>
      <c r="O81" t="s">
        <v>504</v>
      </c>
      <c r="P81" t="s">
        <v>476</v>
      </c>
      <c r="Q81" t="s">
        <v>479</v>
      </c>
      <c r="R81" t="s">
        <v>46</v>
      </c>
    </row>
    <row r="82" spans="1:18" x14ac:dyDescent="0.3">
      <c r="A82" t="s">
        <v>465</v>
      </c>
      <c r="B82" t="s">
        <v>38</v>
      </c>
      <c r="C82" t="s">
        <v>303</v>
      </c>
      <c r="D82" t="s">
        <v>39</v>
      </c>
      <c r="E82" t="s">
        <v>167</v>
      </c>
      <c r="F82" t="s">
        <v>41</v>
      </c>
      <c r="G82" t="s">
        <v>323</v>
      </c>
      <c r="H82" t="s">
        <v>473</v>
      </c>
      <c r="I82" t="s">
        <v>505</v>
      </c>
      <c r="J82" t="s">
        <v>500</v>
      </c>
      <c r="K82" t="s">
        <v>500</v>
      </c>
      <c r="L82" t="s">
        <v>506</v>
      </c>
      <c r="M82" t="s">
        <v>506</v>
      </c>
      <c r="N82" t="s">
        <v>506</v>
      </c>
      <c r="O82" t="s">
        <v>504</v>
      </c>
      <c r="P82" t="s">
        <v>507</v>
      </c>
      <c r="Q82" t="s">
        <v>479</v>
      </c>
      <c r="R82" t="s">
        <v>46</v>
      </c>
    </row>
    <row r="83" spans="1:18" x14ac:dyDescent="0.3">
      <c r="A83" t="s">
        <v>465</v>
      </c>
      <c r="B83" t="s">
        <v>38</v>
      </c>
      <c r="C83" t="s">
        <v>303</v>
      </c>
      <c r="D83" t="s">
        <v>39</v>
      </c>
      <c r="E83" t="s">
        <v>205</v>
      </c>
      <c r="F83" t="s">
        <v>508</v>
      </c>
      <c r="G83" t="s">
        <v>509</v>
      </c>
      <c r="H83" t="s">
        <v>510</v>
      </c>
      <c r="I83" t="s">
        <v>511</v>
      </c>
      <c r="J83" t="s">
        <v>511</v>
      </c>
      <c r="K83" t="s">
        <v>511</v>
      </c>
      <c r="L83" t="s">
        <v>506</v>
      </c>
      <c r="M83" t="s">
        <v>506</v>
      </c>
      <c r="N83" t="s">
        <v>512</v>
      </c>
      <c r="O83" t="s">
        <v>513</v>
      </c>
      <c r="P83" t="s">
        <v>514</v>
      </c>
      <c r="Q83" t="s">
        <v>515</v>
      </c>
      <c r="R83" t="s">
        <v>46</v>
      </c>
    </row>
    <row r="84" spans="1:18" x14ac:dyDescent="0.3">
      <c r="A84" t="s">
        <v>465</v>
      </c>
      <c r="B84" t="s">
        <v>38</v>
      </c>
      <c r="C84" t="s">
        <v>303</v>
      </c>
      <c r="D84" t="s">
        <v>39</v>
      </c>
      <c r="E84" t="s">
        <v>244</v>
      </c>
      <c r="F84" t="s">
        <v>49</v>
      </c>
      <c r="G84" t="s">
        <v>469</v>
      </c>
      <c r="H84" t="s">
        <v>516</v>
      </c>
      <c r="I84" t="s">
        <v>517</v>
      </c>
      <c r="J84" t="s">
        <v>517</v>
      </c>
      <c r="K84" t="s">
        <v>517</v>
      </c>
      <c r="L84" t="s">
        <v>518</v>
      </c>
      <c r="M84" t="s">
        <v>518</v>
      </c>
      <c r="N84" t="s">
        <v>518</v>
      </c>
      <c r="O84" t="s">
        <v>478</v>
      </c>
      <c r="P84" t="s">
        <v>512</v>
      </c>
      <c r="Q84" t="s">
        <v>515</v>
      </c>
      <c r="R84" t="s">
        <v>46</v>
      </c>
    </row>
    <row r="85" spans="1:18" x14ac:dyDescent="0.3">
      <c r="A85" t="s">
        <v>465</v>
      </c>
      <c r="B85" t="s">
        <v>38</v>
      </c>
      <c r="C85" t="s">
        <v>303</v>
      </c>
      <c r="D85" t="s">
        <v>39</v>
      </c>
      <c r="E85" t="s">
        <v>232</v>
      </c>
      <c r="F85" t="s">
        <v>229</v>
      </c>
      <c r="G85" t="s">
        <v>343</v>
      </c>
      <c r="H85" t="s">
        <v>519</v>
      </c>
      <c r="I85" t="s">
        <v>520</v>
      </c>
      <c r="J85" t="s">
        <v>520</v>
      </c>
      <c r="K85" t="s">
        <v>520</v>
      </c>
      <c r="L85" t="s">
        <v>512</v>
      </c>
      <c r="M85" t="s">
        <v>512</v>
      </c>
      <c r="N85" t="s">
        <v>518</v>
      </c>
      <c r="O85" t="s">
        <v>513</v>
      </c>
      <c r="P85" t="s">
        <v>506</v>
      </c>
      <c r="Q85" t="s">
        <v>515</v>
      </c>
      <c r="R85" t="s">
        <v>46</v>
      </c>
    </row>
    <row r="86" spans="1:18" x14ac:dyDescent="0.3">
      <c r="A86" t="s">
        <v>465</v>
      </c>
      <c r="B86" t="s">
        <v>38</v>
      </c>
      <c r="C86" t="s">
        <v>303</v>
      </c>
      <c r="D86" t="s">
        <v>39</v>
      </c>
      <c r="E86" t="s">
        <v>260</v>
      </c>
      <c r="F86" t="s">
        <v>521</v>
      </c>
      <c r="G86" t="s">
        <v>323</v>
      </c>
      <c r="H86" t="s">
        <v>522</v>
      </c>
      <c r="I86" t="s">
        <v>517</v>
      </c>
      <c r="J86" t="s">
        <v>517</v>
      </c>
      <c r="K86" t="s">
        <v>517</v>
      </c>
      <c r="L86" t="s">
        <v>513</v>
      </c>
      <c r="M86" t="s">
        <v>513</v>
      </c>
      <c r="N86" t="s">
        <v>478</v>
      </c>
      <c r="O86" t="s">
        <v>523</v>
      </c>
      <c r="P86" t="s">
        <v>524</v>
      </c>
      <c r="Q86" t="s">
        <v>515</v>
      </c>
      <c r="R86" t="s">
        <v>46</v>
      </c>
    </row>
    <row r="87" spans="1:18" x14ac:dyDescent="0.3">
      <c r="A87" t="s">
        <v>465</v>
      </c>
      <c r="B87" t="s">
        <v>38</v>
      </c>
      <c r="C87" t="s">
        <v>303</v>
      </c>
      <c r="D87" t="s">
        <v>39</v>
      </c>
      <c r="E87" t="s">
        <v>228</v>
      </c>
      <c r="F87" t="s">
        <v>525</v>
      </c>
      <c r="G87" t="s">
        <v>391</v>
      </c>
      <c r="H87" t="s">
        <v>526</v>
      </c>
      <c r="I87" t="s">
        <v>527</v>
      </c>
      <c r="J87" t="s">
        <v>527</v>
      </c>
      <c r="K87" t="s">
        <v>527</v>
      </c>
      <c r="L87" t="s">
        <v>528</v>
      </c>
      <c r="M87" t="s">
        <v>528</v>
      </c>
      <c r="N87" t="s">
        <v>528</v>
      </c>
      <c r="O87" t="s">
        <v>529</v>
      </c>
      <c r="P87" t="s">
        <v>530</v>
      </c>
      <c r="Q87" t="s">
        <v>531</v>
      </c>
      <c r="R87" t="s">
        <v>46</v>
      </c>
    </row>
    <row r="88" spans="1:18" x14ac:dyDescent="0.3">
      <c r="A88" t="s">
        <v>465</v>
      </c>
      <c r="B88" t="s">
        <v>38</v>
      </c>
      <c r="C88" t="s">
        <v>303</v>
      </c>
      <c r="D88" t="s">
        <v>39</v>
      </c>
      <c r="E88" t="s">
        <v>274</v>
      </c>
      <c r="F88" t="s">
        <v>41</v>
      </c>
      <c r="G88" t="s">
        <v>532</v>
      </c>
      <c r="H88" t="s">
        <v>533</v>
      </c>
      <c r="I88" t="s">
        <v>534</v>
      </c>
      <c r="J88" t="s">
        <v>534</v>
      </c>
      <c r="K88" t="s">
        <v>534</v>
      </c>
      <c r="L88" t="s">
        <v>535</v>
      </c>
      <c r="M88" t="s">
        <v>535</v>
      </c>
      <c r="N88" t="s">
        <v>535</v>
      </c>
      <c r="O88" t="s">
        <v>536</v>
      </c>
      <c r="P88" t="s">
        <v>537</v>
      </c>
      <c r="Q88" t="s">
        <v>531</v>
      </c>
      <c r="R88" t="s">
        <v>46</v>
      </c>
    </row>
    <row r="89" spans="1:18" x14ac:dyDescent="0.3">
      <c r="A89" t="s">
        <v>465</v>
      </c>
      <c r="B89" t="s">
        <v>38</v>
      </c>
      <c r="C89" t="s">
        <v>303</v>
      </c>
      <c r="D89" t="s">
        <v>39</v>
      </c>
      <c r="E89" t="s">
        <v>239</v>
      </c>
      <c r="F89" t="s">
        <v>41</v>
      </c>
      <c r="G89" t="s">
        <v>538</v>
      </c>
      <c r="H89" t="s">
        <v>533</v>
      </c>
      <c r="I89" t="s">
        <v>534</v>
      </c>
      <c r="J89" t="s">
        <v>534</v>
      </c>
      <c r="K89" t="s">
        <v>534</v>
      </c>
      <c r="L89" t="s">
        <v>539</v>
      </c>
      <c r="M89" t="s">
        <v>539</v>
      </c>
      <c r="N89" t="s">
        <v>539</v>
      </c>
      <c r="O89" t="s">
        <v>540</v>
      </c>
      <c r="P89" t="s">
        <v>541</v>
      </c>
      <c r="Q89" t="s">
        <v>531</v>
      </c>
      <c r="R89" t="s">
        <v>46</v>
      </c>
    </row>
    <row r="90" spans="1:18" x14ac:dyDescent="0.3">
      <c r="A90" t="s">
        <v>465</v>
      </c>
      <c r="B90" t="s">
        <v>38</v>
      </c>
      <c r="C90" t="s">
        <v>303</v>
      </c>
      <c r="D90" t="s">
        <v>39</v>
      </c>
      <c r="E90" t="s">
        <v>220</v>
      </c>
      <c r="F90" t="s">
        <v>542</v>
      </c>
      <c r="G90" t="s">
        <v>391</v>
      </c>
      <c r="H90" t="s">
        <v>533</v>
      </c>
      <c r="I90" t="s">
        <v>543</v>
      </c>
      <c r="J90" t="s">
        <v>543</v>
      </c>
      <c r="K90" t="s">
        <v>543</v>
      </c>
      <c r="L90" t="s">
        <v>544</v>
      </c>
      <c r="M90" t="s">
        <v>544</v>
      </c>
      <c r="N90" t="s">
        <v>544</v>
      </c>
      <c r="O90" t="s">
        <v>545</v>
      </c>
      <c r="P90" t="s">
        <v>546</v>
      </c>
      <c r="Q90" t="s">
        <v>547</v>
      </c>
      <c r="R90" t="s">
        <v>46</v>
      </c>
    </row>
    <row r="91" spans="1:18" x14ac:dyDescent="0.3">
      <c r="A91" t="s">
        <v>465</v>
      </c>
      <c r="B91" t="s">
        <v>38</v>
      </c>
      <c r="C91" t="s">
        <v>303</v>
      </c>
      <c r="D91" t="s">
        <v>39</v>
      </c>
      <c r="E91" t="s">
        <v>280</v>
      </c>
      <c r="F91" t="s">
        <v>548</v>
      </c>
      <c r="G91" t="s">
        <v>549</v>
      </c>
      <c r="H91" t="s">
        <v>550</v>
      </c>
      <c r="I91" t="s">
        <v>551</v>
      </c>
      <c r="J91" t="s">
        <v>551</v>
      </c>
      <c r="K91" t="s">
        <v>551</v>
      </c>
      <c r="L91" t="s">
        <v>552</v>
      </c>
      <c r="M91" t="s">
        <v>552</v>
      </c>
      <c r="N91" t="s">
        <v>552</v>
      </c>
      <c r="O91" t="s">
        <v>553</v>
      </c>
      <c r="P91" t="s">
        <v>541</v>
      </c>
      <c r="Q91" t="s">
        <v>547</v>
      </c>
      <c r="R91" t="s">
        <v>46</v>
      </c>
    </row>
    <row r="92" spans="1:18" x14ac:dyDescent="0.3">
      <c r="A92" t="s">
        <v>465</v>
      </c>
      <c r="B92" t="s">
        <v>38</v>
      </c>
      <c r="C92" t="s">
        <v>303</v>
      </c>
      <c r="D92" t="s">
        <v>39</v>
      </c>
      <c r="E92" t="s">
        <v>287</v>
      </c>
      <c r="F92" t="s">
        <v>70</v>
      </c>
      <c r="G92" t="s">
        <v>454</v>
      </c>
      <c r="H92" t="s">
        <v>554</v>
      </c>
      <c r="I92" t="s">
        <v>551</v>
      </c>
      <c r="J92" t="s">
        <v>551</v>
      </c>
      <c r="K92" t="s">
        <v>551</v>
      </c>
      <c r="L92" t="s">
        <v>555</v>
      </c>
      <c r="M92" t="s">
        <v>555</v>
      </c>
      <c r="N92" t="s">
        <v>556</v>
      </c>
      <c r="O92" t="s">
        <v>537</v>
      </c>
      <c r="P92" t="s">
        <v>557</v>
      </c>
      <c r="Q92" t="s">
        <v>547</v>
      </c>
      <c r="R92" t="s">
        <v>46</v>
      </c>
    </row>
    <row r="93" spans="1:18" x14ac:dyDescent="0.3">
      <c r="A93" t="s">
        <v>465</v>
      </c>
      <c r="B93" t="s">
        <v>38</v>
      </c>
      <c r="C93" t="s">
        <v>303</v>
      </c>
      <c r="D93" t="s">
        <v>39</v>
      </c>
      <c r="E93" t="s">
        <v>267</v>
      </c>
      <c r="F93" t="s">
        <v>558</v>
      </c>
      <c r="G93" t="s">
        <v>421</v>
      </c>
      <c r="H93" t="s">
        <v>559</v>
      </c>
      <c r="I93" t="s">
        <v>560</v>
      </c>
      <c r="J93" t="s">
        <v>561</v>
      </c>
      <c r="K93" t="s">
        <v>561</v>
      </c>
      <c r="L93" t="s">
        <v>555</v>
      </c>
      <c r="M93" t="s">
        <v>555</v>
      </c>
      <c r="N93" t="s">
        <v>556</v>
      </c>
      <c r="O93" t="s">
        <v>537</v>
      </c>
      <c r="P93" t="s">
        <v>562</v>
      </c>
      <c r="Q93" t="s">
        <v>547</v>
      </c>
      <c r="R93" t="s">
        <v>46</v>
      </c>
    </row>
    <row r="94" spans="1:18" x14ac:dyDescent="0.3">
      <c r="A94" t="s">
        <v>465</v>
      </c>
      <c r="B94" t="s">
        <v>38</v>
      </c>
      <c r="C94" t="s">
        <v>303</v>
      </c>
      <c r="D94" t="s">
        <v>39</v>
      </c>
      <c r="E94" t="s">
        <v>264</v>
      </c>
      <c r="F94" t="s">
        <v>81</v>
      </c>
      <c r="G94" t="s">
        <v>323</v>
      </c>
      <c r="H94" t="s">
        <v>563</v>
      </c>
      <c r="I94" t="s">
        <v>534</v>
      </c>
      <c r="J94" t="s">
        <v>534</v>
      </c>
      <c r="K94" t="s">
        <v>534</v>
      </c>
      <c r="L94" t="s">
        <v>555</v>
      </c>
      <c r="M94" t="s">
        <v>555</v>
      </c>
      <c r="N94" t="s">
        <v>556</v>
      </c>
      <c r="O94" t="s">
        <v>564</v>
      </c>
      <c r="P94" t="s">
        <v>565</v>
      </c>
      <c r="Q94" t="s">
        <v>566</v>
      </c>
      <c r="R94" t="s">
        <v>46</v>
      </c>
    </row>
    <row r="95" spans="1:18" x14ac:dyDescent="0.3">
      <c r="A95" t="s">
        <v>465</v>
      </c>
      <c r="B95" t="s">
        <v>38</v>
      </c>
      <c r="C95" t="s">
        <v>303</v>
      </c>
      <c r="D95" t="s">
        <v>39</v>
      </c>
      <c r="E95" t="s">
        <v>235</v>
      </c>
      <c r="F95" t="s">
        <v>81</v>
      </c>
      <c r="G95" t="s">
        <v>538</v>
      </c>
      <c r="H95" t="s">
        <v>567</v>
      </c>
      <c r="I95" t="s">
        <v>568</v>
      </c>
      <c r="J95" t="s">
        <v>568</v>
      </c>
      <c r="K95" t="s">
        <v>568</v>
      </c>
      <c r="L95" t="s">
        <v>569</v>
      </c>
      <c r="M95" t="s">
        <v>569</v>
      </c>
      <c r="N95" t="s">
        <v>570</v>
      </c>
      <c r="O95" t="s">
        <v>560</v>
      </c>
      <c r="P95" t="s">
        <v>571</v>
      </c>
      <c r="Q95" t="s">
        <v>566</v>
      </c>
      <c r="R95" t="s">
        <v>46</v>
      </c>
    </row>
    <row r="96" spans="1:18" x14ac:dyDescent="0.3">
      <c r="A96" t="s">
        <v>465</v>
      </c>
      <c r="B96" t="s">
        <v>38</v>
      </c>
      <c r="C96" t="s">
        <v>303</v>
      </c>
      <c r="D96" t="s">
        <v>39</v>
      </c>
      <c r="E96" t="s">
        <v>293</v>
      </c>
      <c r="F96" t="s">
        <v>572</v>
      </c>
      <c r="G96" t="s">
        <v>454</v>
      </c>
      <c r="H96" t="s">
        <v>573</v>
      </c>
      <c r="I96" t="s">
        <v>574</v>
      </c>
      <c r="J96" t="s">
        <v>574</v>
      </c>
      <c r="K96" t="s">
        <v>574</v>
      </c>
      <c r="L96" t="s">
        <v>569</v>
      </c>
      <c r="M96" t="s">
        <v>569</v>
      </c>
      <c r="N96" t="s">
        <v>569</v>
      </c>
      <c r="O96" t="s">
        <v>575</v>
      </c>
      <c r="P96" t="s">
        <v>565</v>
      </c>
      <c r="Q96" t="s">
        <v>566</v>
      </c>
      <c r="R96" t="s">
        <v>46</v>
      </c>
    </row>
    <row r="97" spans="1:18" x14ac:dyDescent="0.3">
      <c r="A97" t="s">
        <v>465</v>
      </c>
      <c r="B97" t="s">
        <v>38</v>
      </c>
      <c r="C97" t="s">
        <v>303</v>
      </c>
      <c r="D97" t="s">
        <v>39</v>
      </c>
      <c r="E97" t="s">
        <v>223</v>
      </c>
      <c r="F97" t="s">
        <v>576</v>
      </c>
      <c r="G97" t="s">
        <v>384</v>
      </c>
      <c r="H97" t="s">
        <v>577</v>
      </c>
      <c r="I97" t="s">
        <v>578</v>
      </c>
      <c r="J97" t="s">
        <v>578</v>
      </c>
      <c r="K97" t="s">
        <v>578</v>
      </c>
      <c r="L97" t="s">
        <v>579</v>
      </c>
      <c r="M97" t="s">
        <v>579</v>
      </c>
      <c r="N97" t="s">
        <v>580</v>
      </c>
      <c r="O97" t="s">
        <v>541</v>
      </c>
      <c r="P97" t="s">
        <v>581</v>
      </c>
      <c r="Q97" t="s">
        <v>566</v>
      </c>
      <c r="R97" t="s">
        <v>46</v>
      </c>
    </row>
    <row r="98" spans="1:18" x14ac:dyDescent="0.3">
      <c r="A98" t="s">
        <v>465</v>
      </c>
      <c r="B98" t="s">
        <v>38</v>
      </c>
      <c r="C98" t="s">
        <v>303</v>
      </c>
      <c r="D98" t="s">
        <v>39</v>
      </c>
      <c r="E98" t="s">
        <v>215</v>
      </c>
      <c r="F98" t="s">
        <v>582</v>
      </c>
      <c r="G98" t="s">
        <v>367</v>
      </c>
      <c r="H98" t="s">
        <v>583</v>
      </c>
      <c r="I98" t="s">
        <v>561</v>
      </c>
      <c r="J98" t="s">
        <v>551</v>
      </c>
      <c r="K98" t="s">
        <v>551</v>
      </c>
      <c r="L98" t="s">
        <v>570</v>
      </c>
      <c r="M98" t="s">
        <v>570</v>
      </c>
      <c r="N98" t="s">
        <v>570</v>
      </c>
      <c r="O98" t="s">
        <v>584</v>
      </c>
      <c r="P98" t="s">
        <v>585</v>
      </c>
      <c r="Q98" t="s">
        <v>586</v>
      </c>
      <c r="R98" t="s">
        <v>46</v>
      </c>
    </row>
    <row r="99" spans="1:18" x14ac:dyDescent="0.3">
      <c r="A99" t="s">
        <v>465</v>
      </c>
      <c r="B99" t="s">
        <v>38</v>
      </c>
      <c r="C99" t="s">
        <v>303</v>
      </c>
      <c r="D99" t="s">
        <v>39</v>
      </c>
      <c r="E99" t="s">
        <v>587</v>
      </c>
      <c r="F99" t="s">
        <v>588</v>
      </c>
      <c r="G99" t="s">
        <v>470</v>
      </c>
      <c r="H99" t="s">
        <v>589</v>
      </c>
      <c r="I99" t="s">
        <v>551</v>
      </c>
      <c r="J99" t="s">
        <v>551</v>
      </c>
      <c r="K99" t="s">
        <v>551</v>
      </c>
      <c r="L99" t="s">
        <v>590</v>
      </c>
      <c r="M99" t="s">
        <v>590</v>
      </c>
      <c r="N99" t="s">
        <v>590</v>
      </c>
      <c r="O99" t="s">
        <v>591</v>
      </c>
      <c r="P99" t="s">
        <v>592</v>
      </c>
      <c r="Q99" t="s">
        <v>586</v>
      </c>
      <c r="R99" t="s">
        <v>46</v>
      </c>
    </row>
    <row r="100" spans="1:18" x14ac:dyDescent="0.3">
      <c r="A100" t="s">
        <v>465</v>
      </c>
      <c r="B100" t="s">
        <v>38</v>
      </c>
      <c r="C100" t="s">
        <v>303</v>
      </c>
      <c r="D100" t="s">
        <v>39</v>
      </c>
      <c r="E100" t="s">
        <v>593</v>
      </c>
      <c r="F100" t="s">
        <v>344</v>
      </c>
      <c r="G100" t="s">
        <v>421</v>
      </c>
      <c r="H100" t="s">
        <v>594</v>
      </c>
      <c r="I100" t="s">
        <v>574</v>
      </c>
      <c r="J100" t="s">
        <v>574</v>
      </c>
      <c r="K100" t="s">
        <v>574</v>
      </c>
      <c r="L100" t="s">
        <v>595</v>
      </c>
      <c r="M100" t="s">
        <v>595</v>
      </c>
      <c r="N100" t="s">
        <v>592</v>
      </c>
      <c r="O100" t="s">
        <v>545</v>
      </c>
      <c r="P100" t="s">
        <v>581</v>
      </c>
      <c r="Q100" t="s">
        <v>586</v>
      </c>
      <c r="R100" t="s">
        <v>46</v>
      </c>
    </row>
    <row r="101" spans="1:18" x14ac:dyDescent="0.3">
      <c r="A101" t="s">
        <v>465</v>
      </c>
      <c r="B101" t="s">
        <v>38</v>
      </c>
      <c r="C101" t="s">
        <v>303</v>
      </c>
      <c r="D101" t="s">
        <v>39</v>
      </c>
      <c r="E101" t="s">
        <v>298</v>
      </c>
      <c r="F101" t="s">
        <v>141</v>
      </c>
      <c r="G101" t="s">
        <v>596</v>
      </c>
      <c r="H101" t="s">
        <v>597</v>
      </c>
      <c r="I101" t="s">
        <v>551</v>
      </c>
      <c r="J101" t="s">
        <v>551</v>
      </c>
      <c r="K101" t="s">
        <v>551</v>
      </c>
      <c r="L101" t="s">
        <v>598</v>
      </c>
      <c r="M101" t="s">
        <v>598</v>
      </c>
      <c r="N101" t="s">
        <v>599</v>
      </c>
      <c r="O101" t="s">
        <v>600</v>
      </c>
      <c r="P101" t="s">
        <v>598</v>
      </c>
      <c r="Q101" t="s">
        <v>601</v>
      </c>
      <c r="R101" t="s">
        <v>46</v>
      </c>
    </row>
    <row r="102" spans="1:18" x14ac:dyDescent="0.3">
      <c r="A102" t="s">
        <v>465</v>
      </c>
      <c r="B102" t="s">
        <v>38</v>
      </c>
      <c r="C102" t="s">
        <v>303</v>
      </c>
      <c r="D102" t="s">
        <v>39</v>
      </c>
      <c r="E102" t="s">
        <v>253</v>
      </c>
      <c r="F102" t="s">
        <v>41</v>
      </c>
      <c r="G102" t="s">
        <v>509</v>
      </c>
      <c r="H102" t="s">
        <v>602</v>
      </c>
      <c r="I102" t="s">
        <v>603</v>
      </c>
      <c r="J102" t="s">
        <v>603</v>
      </c>
      <c r="K102" t="s">
        <v>603</v>
      </c>
      <c r="L102" t="s">
        <v>604</v>
      </c>
      <c r="M102" t="s">
        <v>604</v>
      </c>
      <c r="N102" t="s">
        <v>605</v>
      </c>
      <c r="O102" t="s">
        <v>545</v>
      </c>
      <c r="P102" t="s">
        <v>606</v>
      </c>
      <c r="Q102" t="s">
        <v>601</v>
      </c>
      <c r="R102" t="s">
        <v>46</v>
      </c>
    </row>
    <row r="103" spans="1:18" x14ac:dyDescent="0.3">
      <c r="A103" t="s">
        <v>607</v>
      </c>
      <c r="B103" t="s">
        <v>38</v>
      </c>
      <c r="C103" t="s">
        <v>32</v>
      </c>
      <c r="D103" t="s">
        <v>608</v>
      </c>
      <c r="E103" t="s">
        <v>62</v>
      </c>
      <c r="F103" t="s">
        <v>63</v>
      </c>
      <c r="G103" t="s">
        <v>609</v>
      </c>
      <c r="H103" t="s">
        <v>610</v>
      </c>
      <c r="I103" t="s">
        <v>611</v>
      </c>
      <c r="J103" t="s">
        <v>611</v>
      </c>
      <c r="K103" t="s">
        <v>611</v>
      </c>
      <c r="L103" t="s">
        <v>612</v>
      </c>
      <c r="M103" t="s">
        <v>612</v>
      </c>
      <c r="N103" t="s">
        <v>612</v>
      </c>
      <c r="O103" t="s">
        <v>46</v>
      </c>
      <c r="P103" t="s">
        <v>46</v>
      </c>
      <c r="Q103" t="s">
        <v>613</v>
      </c>
      <c r="R103" t="s">
        <v>46</v>
      </c>
    </row>
    <row r="104" spans="1:18" x14ac:dyDescent="0.3">
      <c r="A104" t="s">
        <v>607</v>
      </c>
      <c r="B104" t="s">
        <v>38</v>
      </c>
      <c r="C104" t="s">
        <v>32</v>
      </c>
      <c r="D104" t="s">
        <v>608</v>
      </c>
      <c r="E104" t="s">
        <v>62</v>
      </c>
      <c r="F104" t="s">
        <v>63</v>
      </c>
      <c r="G104" t="s">
        <v>614</v>
      </c>
      <c r="H104" t="s">
        <v>615</v>
      </c>
      <c r="I104" t="s">
        <v>616</v>
      </c>
      <c r="J104" t="s">
        <v>616</v>
      </c>
      <c r="K104" t="s">
        <v>616</v>
      </c>
      <c r="L104" t="s">
        <v>617</v>
      </c>
      <c r="M104" t="s">
        <v>617</v>
      </c>
      <c r="N104" t="s">
        <v>617</v>
      </c>
      <c r="O104" t="s">
        <v>46</v>
      </c>
      <c r="P104" t="s">
        <v>46</v>
      </c>
      <c r="Q104" t="s">
        <v>618</v>
      </c>
      <c r="R104" t="s">
        <v>46</v>
      </c>
    </row>
    <row r="105" spans="1:18" x14ac:dyDescent="0.3">
      <c r="A105" t="s">
        <v>607</v>
      </c>
      <c r="B105" t="s">
        <v>38</v>
      </c>
      <c r="C105" t="s">
        <v>32</v>
      </c>
      <c r="D105" t="s">
        <v>608</v>
      </c>
      <c r="E105" t="s">
        <v>62</v>
      </c>
      <c r="F105" t="s">
        <v>63</v>
      </c>
      <c r="G105" t="s">
        <v>619</v>
      </c>
      <c r="H105" t="s">
        <v>620</v>
      </c>
      <c r="I105" t="s">
        <v>621</v>
      </c>
      <c r="J105" t="s">
        <v>621</v>
      </c>
      <c r="K105" t="s">
        <v>621</v>
      </c>
      <c r="L105" t="s">
        <v>622</v>
      </c>
      <c r="M105" t="s">
        <v>622</v>
      </c>
      <c r="N105" t="s">
        <v>622</v>
      </c>
      <c r="O105" t="s">
        <v>46</v>
      </c>
      <c r="P105" t="s">
        <v>46</v>
      </c>
      <c r="Q105" t="s">
        <v>613</v>
      </c>
      <c r="R105" t="s">
        <v>46</v>
      </c>
    </row>
    <row r="106" spans="1:18" x14ac:dyDescent="0.3">
      <c r="A106" t="s">
        <v>607</v>
      </c>
      <c r="B106" t="s">
        <v>38</v>
      </c>
      <c r="C106" t="s">
        <v>32</v>
      </c>
      <c r="D106" t="s">
        <v>608</v>
      </c>
      <c r="E106" t="s">
        <v>62</v>
      </c>
      <c r="F106" t="s">
        <v>63</v>
      </c>
      <c r="G106" t="s">
        <v>623</v>
      </c>
      <c r="H106" t="s">
        <v>624</v>
      </c>
      <c r="I106" t="s">
        <v>625</v>
      </c>
      <c r="J106" t="s">
        <v>625</v>
      </c>
      <c r="K106" t="s">
        <v>625</v>
      </c>
      <c r="L106" t="s">
        <v>626</v>
      </c>
      <c r="M106" t="s">
        <v>626</v>
      </c>
      <c r="N106" t="s">
        <v>626</v>
      </c>
      <c r="O106" t="s">
        <v>46</v>
      </c>
      <c r="P106" t="s">
        <v>46</v>
      </c>
      <c r="Q106" t="s">
        <v>627</v>
      </c>
      <c r="R106" t="s">
        <v>46</v>
      </c>
    </row>
    <row r="107" spans="1:18" x14ac:dyDescent="0.3">
      <c r="A107" t="s">
        <v>607</v>
      </c>
      <c r="B107" t="s">
        <v>38</v>
      </c>
      <c r="C107" t="s">
        <v>32</v>
      </c>
      <c r="D107" t="s">
        <v>608</v>
      </c>
      <c r="E107" t="s">
        <v>62</v>
      </c>
      <c r="F107" t="s">
        <v>63</v>
      </c>
      <c r="G107" t="s">
        <v>628</v>
      </c>
      <c r="H107" t="s">
        <v>624</v>
      </c>
      <c r="I107" t="s">
        <v>625</v>
      </c>
      <c r="J107" t="s">
        <v>625</v>
      </c>
      <c r="K107" t="s">
        <v>625</v>
      </c>
      <c r="L107" t="s">
        <v>626</v>
      </c>
      <c r="M107" t="s">
        <v>626</v>
      </c>
      <c r="N107" t="s">
        <v>626</v>
      </c>
      <c r="O107" t="s">
        <v>46</v>
      </c>
      <c r="P107" t="s">
        <v>46</v>
      </c>
      <c r="Q107" t="s">
        <v>629</v>
      </c>
      <c r="R107" t="s">
        <v>46</v>
      </c>
    </row>
    <row r="108" spans="1:18" x14ac:dyDescent="0.3">
      <c r="A108" t="s">
        <v>607</v>
      </c>
      <c r="B108" t="s">
        <v>38</v>
      </c>
      <c r="C108" t="s">
        <v>32</v>
      </c>
      <c r="D108" t="s">
        <v>608</v>
      </c>
      <c r="E108" t="s">
        <v>62</v>
      </c>
      <c r="F108" t="s">
        <v>63</v>
      </c>
      <c r="G108" t="s">
        <v>630</v>
      </c>
      <c r="H108" t="s">
        <v>631</v>
      </c>
      <c r="I108" t="s">
        <v>632</v>
      </c>
      <c r="J108" t="s">
        <v>632</v>
      </c>
      <c r="K108" t="s">
        <v>632</v>
      </c>
      <c r="L108" t="s">
        <v>633</v>
      </c>
      <c r="M108" t="s">
        <v>633</v>
      </c>
      <c r="N108" t="s">
        <v>633</v>
      </c>
      <c r="O108" t="s">
        <v>46</v>
      </c>
      <c r="P108" t="s">
        <v>46</v>
      </c>
      <c r="Q108" t="s">
        <v>634</v>
      </c>
      <c r="R108" t="s">
        <v>46</v>
      </c>
    </row>
    <row r="109" spans="1:18" x14ac:dyDescent="0.3">
      <c r="A109" t="s">
        <v>607</v>
      </c>
      <c r="B109" t="s">
        <v>38</v>
      </c>
      <c r="C109" t="s">
        <v>32</v>
      </c>
      <c r="D109" t="s">
        <v>608</v>
      </c>
      <c r="E109" t="s">
        <v>62</v>
      </c>
      <c r="F109" t="s">
        <v>63</v>
      </c>
      <c r="G109" t="s">
        <v>635</v>
      </c>
      <c r="H109" t="s">
        <v>636</v>
      </c>
      <c r="I109" t="s">
        <v>637</v>
      </c>
      <c r="J109" t="s">
        <v>637</v>
      </c>
      <c r="K109" t="s">
        <v>637</v>
      </c>
      <c r="L109" t="s">
        <v>638</v>
      </c>
      <c r="M109" t="s">
        <v>638</v>
      </c>
      <c r="N109" t="s">
        <v>638</v>
      </c>
      <c r="O109" t="s">
        <v>46</v>
      </c>
      <c r="P109" t="s">
        <v>46</v>
      </c>
      <c r="Q109" t="s">
        <v>639</v>
      </c>
      <c r="R109" t="s">
        <v>46</v>
      </c>
    </row>
    <row r="110" spans="1:18" x14ac:dyDescent="0.3">
      <c r="A110" t="s">
        <v>607</v>
      </c>
      <c r="B110" t="s">
        <v>38</v>
      </c>
      <c r="C110" t="s">
        <v>32</v>
      </c>
      <c r="D110" t="s">
        <v>608</v>
      </c>
      <c r="E110" t="s">
        <v>62</v>
      </c>
      <c r="F110" t="s">
        <v>63</v>
      </c>
      <c r="G110" t="s">
        <v>628</v>
      </c>
      <c r="H110" t="s">
        <v>640</v>
      </c>
      <c r="I110" t="s">
        <v>641</v>
      </c>
      <c r="J110" t="s">
        <v>641</v>
      </c>
      <c r="K110" t="s">
        <v>641</v>
      </c>
      <c r="L110" t="s">
        <v>642</v>
      </c>
      <c r="M110" t="s">
        <v>642</v>
      </c>
      <c r="N110" t="s">
        <v>642</v>
      </c>
      <c r="O110" t="s">
        <v>46</v>
      </c>
      <c r="P110" t="s">
        <v>46</v>
      </c>
      <c r="Q110" t="s">
        <v>639</v>
      </c>
      <c r="R110" t="s">
        <v>46</v>
      </c>
    </row>
    <row r="111" spans="1:18" x14ac:dyDescent="0.3">
      <c r="A111" t="s">
        <v>607</v>
      </c>
      <c r="B111" t="s">
        <v>38</v>
      </c>
      <c r="C111" t="s">
        <v>32</v>
      </c>
      <c r="D111" t="s">
        <v>608</v>
      </c>
      <c r="E111" t="s">
        <v>62</v>
      </c>
      <c r="F111" t="s">
        <v>63</v>
      </c>
      <c r="G111" t="s">
        <v>623</v>
      </c>
      <c r="H111" t="s">
        <v>643</v>
      </c>
      <c r="I111" t="s">
        <v>626</v>
      </c>
      <c r="J111" t="s">
        <v>626</v>
      </c>
      <c r="K111" t="s">
        <v>626</v>
      </c>
      <c r="L111" t="s">
        <v>642</v>
      </c>
      <c r="M111" t="s">
        <v>642</v>
      </c>
      <c r="N111" t="s">
        <v>642</v>
      </c>
      <c r="O111" t="s">
        <v>46</v>
      </c>
      <c r="P111" t="s">
        <v>46</v>
      </c>
      <c r="Q111" t="s">
        <v>629</v>
      </c>
      <c r="R111" t="s">
        <v>46</v>
      </c>
    </row>
    <row r="112" spans="1:18" x14ac:dyDescent="0.3">
      <c r="A112" t="s">
        <v>607</v>
      </c>
      <c r="B112" t="s">
        <v>38</v>
      </c>
      <c r="C112" t="s">
        <v>32</v>
      </c>
      <c r="D112" t="s">
        <v>608</v>
      </c>
      <c r="E112" t="s">
        <v>62</v>
      </c>
      <c r="F112" t="s">
        <v>63</v>
      </c>
      <c r="G112" t="s">
        <v>644</v>
      </c>
      <c r="H112" t="s">
        <v>645</v>
      </c>
      <c r="I112" t="s">
        <v>646</v>
      </c>
      <c r="J112" t="s">
        <v>646</v>
      </c>
      <c r="K112" t="s">
        <v>646</v>
      </c>
      <c r="L112" t="s">
        <v>647</v>
      </c>
      <c r="M112" t="s">
        <v>647</v>
      </c>
      <c r="N112" t="s">
        <v>647</v>
      </c>
      <c r="O112" t="s">
        <v>46</v>
      </c>
      <c r="P112" t="s">
        <v>46</v>
      </c>
      <c r="Q112" t="s">
        <v>627</v>
      </c>
      <c r="R112" t="s">
        <v>46</v>
      </c>
    </row>
    <row r="113" spans="1:18" x14ac:dyDescent="0.3">
      <c r="A113" t="s">
        <v>607</v>
      </c>
      <c r="B113" t="s">
        <v>38</v>
      </c>
      <c r="C113" t="s">
        <v>32</v>
      </c>
      <c r="D113" t="s">
        <v>608</v>
      </c>
      <c r="E113" t="s">
        <v>62</v>
      </c>
      <c r="F113" t="s">
        <v>63</v>
      </c>
      <c r="G113" t="s">
        <v>635</v>
      </c>
      <c r="H113" t="s">
        <v>624</v>
      </c>
      <c r="I113" t="s">
        <v>648</v>
      </c>
      <c r="J113" t="s">
        <v>649</v>
      </c>
      <c r="K113" t="s">
        <v>649</v>
      </c>
      <c r="L113" t="s">
        <v>625</v>
      </c>
      <c r="M113" t="s">
        <v>625</v>
      </c>
      <c r="N113" t="s">
        <v>625</v>
      </c>
      <c r="O113" t="s">
        <v>46</v>
      </c>
      <c r="P113" t="s">
        <v>46</v>
      </c>
      <c r="Q113" t="s">
        <v>627</v>
      </c>
      <c r="R113" t="s">
        <v>46</v>
      </c>
    </row>
    <row r="114" spans="1:18" x14ac:dyDescent="0.3">
      <c r="A114" t="s">
        <v>650</v>
      </c>
      <c r="B114" t="s">
        <v>38</v>
      </c>
      <c r="C114" t="s">
        <v>32</v>
      </c>
      <c r="D114" t="s">
        <v>608</v>
      </c>
      <c r="E114" t="s">
        <v>62</v>
      </c>
      <c r="F114" t="s">
        <v>63</v>
      </c>
      <c r="G114" t="s">
        <v>651</v>
      </c>
      <c r="H114" t="s">
        <v>652</v>
      </c>
      <c r="I114" t="s">
        <v>653</v>
      </c>
      <c r="J114" t="s">
        <v>653</v>
      </c>
      <c r="K114" t="s">
        <v>653</v>
      </c>
      <c r="L114" t="s">
        <v>654</v>
      </c>
      <c r="M114" t="s">
        <v>654</v>
      </c>
      <c r="N114" t="s">
        <v>654</v>
      </c>
      <c r="O114" t="s">
        <v>46</v>
      </c>
      <c r="P114" t="s">
        <v>46</v>
      </c>
      <c r="Q114" t="s">
        <v>655</v>
      </c>
      <c r="R114" t="s">
        <v>46</v>
      </c>
    </row>
    <row r="115" spans="1:18" x14ac:dyDescent="0.3">
      <c r="A115" t="s">
        <v>650</v>
      </c>
      <c r="B115" t="s">
        <v>38</v>
      </c>
      <c r="C115" t="s">
        <v>32</v>
      </c>
      <c r="D115" t="s">
        <v>608</v>
      </c>
      <c r="E115" t="s">
        <v>62</v>
      </c>
      <c r="F115" t="s">
        <v>63</v>
      </c>
      <c r="G115" t="s">
        <v>656</v>
      </c>
      <c r="H115" t="s">
        <v>657</v>
      </c>
      <c r="I115" t="s">
        <v>658</v>
      </c>
      <c r="J115" t="s">
        <v>658</v>
      </c>
      <c r="K115" t="s">
        <v>658</v>
      </c>
      <c r="L115" t="s">
        <v>659</v>
      </c>
      <c r="M115" t="s">
        <v>659</v>
      </c>
      <c r="N115" t="s">
        <v>659</v>
      </c>
      <c r="O115" t="s">
        <v>46</v>
      </c>
      <c r="P115" t="s">
        <v>46</v>
      </c>
      <c r="Q115" t="s">
        <v>660</v>
      </c>
      <c r="R115" t="s">
        <v>46</v>
      </c>
    </row>
    <row r="116" spans="1:18" x14ac:dyDescent="0.3">
      <c r="A116" t="s">
        <v>650</v>
      </c>
      <c r="B116" t="s">
        <v>38</v>
      </c>
      <c r="C116" t="s">
        <v>32</v>
      </c>
      <c r="D116" t="s">
        <v>608</v>
      </c>
      <c r="E116" t="s">
        <v>62</v>
      </c>
      <c r="F116" t="s">
        <v>63</v>
      </c>
      <c r="G116" t="s">
        <v>661</v>
      </c>
      <c r="H116" t="s">
        <v>662</v>
      </c>
      <c r="I116" t="s">
        <v>663</v>
      </c>
      <c r="J116" t="s">
        <v>663</v>
      </c>
      <c r="K116" t="s">
        <v>663</v>
      </c>
      <c r="L116" t="s">
        <v>664</v>
      </c>
      <c r="M116" t="s">
        <v>664</v>
      </c>
      <c r="N116" t="s">
        <v>664</v>
      </c>
      <c r="O116" t="s">
        <v>46</v>
      </c>
      <c r="P116" t="s">
        <v>46</v>
      </c>
      <c r="Q116" t="s">
        <v>665</v>
      </c>
      <c r="R116" t="s">
        <v>46</v>
      </c>
    </row>
    <row r="117" spans="1:18" x14ac:dyDescent="0.3">
      <c r="A117" t="s">
        <v>650</v>
      </c>
      <c r="B117" t="s">
        <v>38</v>
      </c>
      <c r="C117" t="s">
        <v>32</v>
      </c>
      <c r="D117" t="s">
        <v>608</v>
      </c>
      <c r="E117" t="s">
        <v>62</v>
      </c>
      <c r="F117" t="s">
        <v>63</v>
      </c>
      <c r="G117" t="s">
        <v>666</v>
      </c>
      <c r="H117" t="s">
        <v>667</v>
      </c>
      <c r="I117" t="s">
        <v>668</v>
      </c>
      <c r="J117" t="s">
        <v>668</v>
      </c>
      <c r="K117" t="s">
        <v>668</v>
      </c>
      <c r="L117" t="s">
        <v>669</v>
      </c>
      <c r="M117" t="s">
        <v>669</v>
      </c>
      <c r="N117" t="s">
        <v>669</v>
      </c>
      <c r="O117" t="s">
        <v>46</v>
      </c>
      <c r="P117" t="s">
        <v>46</v>
      </c>
      <c r="Q117" t="s">
        <v>670</v>
      </c>
      <c r="R117" t="s">
        <v>46</v>
      </c>
    </row>
    <row r="118" spans="1:18" x14ac:dyDescent="0.3">
      <c r="A118" t="s">
        <v>650</v>
      </c>
      <c r="B118" t="s">
        <v>38</v>
      </c>
      <c r="C118" t="s">
        <v>32</v>
      </c>
      <c r="D118" t="s">
        <v>608</v>
      </c>
      <c r="E118" t="s">
        <v>62</v>
      </c>
      <c r="F118" t="s">
        <v>63</v>
      </c>
      <c r="G118" t="s">
        <v>671</v>
      </c>
      <c r="H118" t="s">
        <v>672</v>
      </c>
      <c r="I118" t="s">
        <v>673</v>
      </c>
      <c r="J118" t="s">
        <v>673</v>
      </c>
      <c r="K118" t="s">
        <v>673</v>
      </c>
      <c r="L118" t="s">
        <v>668</v>
      </c>
      <c r="M118" t="s">
        <v>668</v>
      </c>
      <c r="N118" t="s">
        <v>668</v>
      </c>
      <c r="O118" t="s">
        <v>46</v>
      </c>
      <c r="P118" t="s">
        <v>46</v>
      </c>
      <c r="Q118" t="s">
        <v>665</v>
      </c>
      <c r="R118" t="s">
        <v>46</v>
      </c>
    </row>
    <row r="119" spans="1:18" x14ac:dyDescent="0.3">
      <c r="A119" t="s">
        <v>650</v>
      </c>
      <c r="B119" t="s">
        <v>38</v>
      </c>
      <c r="C119" t="s">
        <v>32</v>
      </c>
      <c r="D119" t="s">
        <v>608</v>
      </c>
      <c r="E119" t="s">
        <v>62</v>
      </c>
      <c r="F119" t="s">
        <v>63</v>
      </c>
      <c r="G119" t="s">
        <v>674</v>
      </c>
      <c r="H119" t="s">
        <v>675</v>
      </c>
      <c r="I119" t="s">
        <v>676</v>
      </c>
      <c r="J119" t="s">
        <v>676</v>
      </c>
      <c r="K119" t="s">
        <v>676</v>
      </c>
      <c r="L119" t="s">
        <v>664</v>
      </c>
      <c r="M119" t="s">
        <v>664</v>
      </c>
      <c r="N119" t="s">
        <v>664</v>
      </c>
      <c r="O119" t="s">
        <v>46</v>
      </c>
      <c r="P119" t="s">
        <v>46</v>
      </c>
      <c r="Q119" t="s">
        <v>677</v>
      </c>
      <c r="R119" t="s">
        <v>46</v>
      </c>
    </row>
    <row r="120" spans="1:18" x14ac:dyDescent="0.3">
      <c r="A120" t="s">
        <v>650</v>
      </c>
      <c r="B120" t="s">
        <v>38</v>
      </c>
      <c r="C120" t="s">
        <v>32</v>
      </c>
      <c r="D120" t="s">
        <v>608</v>
      </c>
      <c r="E120" t="s">
        <v>62</v>
      </c>
      <c r="F120" t="s">
        <v>63</v>
      </c>
      <c r="G120" t="s">
        <v>671</v>
      </c>
      <c r="H120" t="s">
        <v>678</v>
      </c>
      <c r="I120" t="s">
        <v>679</v>
      </c>
      <c r="J120" t="s">
        <v>679</v>
      </c>
      <c r="K120" t="s">
        <v>679</v>
      </c>
      <c r="L120" t="s">
        <v>680</v>
      </c>
      <c r="M120" t="s">
        <v>680</v>
      </c>
      <c r="N120" t="s">
        <v>680</v>
      </c>
      <c r="O120" t="s">
        <v>46</v>
      </c>
      <c r="P120" t="s">
        <v>46</v>
      </c>
      <c r="Q120" t="s">
        <v>681</v>
      </c>
      <c r="R120" t="s">
        <v>46</v>
      </c>
    </row>
    <row r="121" spans="1:18" x14ac:dyDescent="0.3">
      <c r="A121" t="s">
        <v>650</v>
      </c>
      <c r="B121" t="s">
        <v>38</v>
      </c>
      <c r="C121" t="s">
        <v>32</v>
      </c>
      <c r="D121" t="s">
        <v>608</v>
      </c>
      <c r="E121" t="s">
        <v>62</v>
      </c>
      <c r="F121" t="s">
        <v>63</v>
      </c>
      <c r="G121" t="s">
        <v>682</v>
      </c>
      <c r="H121" t="s">
        <v>683</v>
      </c>
      <c r="I121" t="s">
        <v>679</v>
      </c>
      <c r="J121" t="s">
        <v>679</v>
      </c>
      <c r="K121" t="s">
        <v>679</v>
      </c>
      <c r="L121" t="s">
        <v>684</v>
      </c>
      <c r="M121" t="s">
        <v>684</v>
      </c>
      <c r="N121" t="s">
        <v>684</v>
      </c>
      <c r="O121" t="s">
        <v>46</v>
      </c>
      <c r="P121" t="s">
        <v>46</v>
      </c>
      <c r="Q121" t="s">
        <v>685</v>
      </c>
      <c r="R121" t="s">
        <v>46</v>
      </c>
    </row>
    <row r="122" spans="1:18" x14ac:dyDescent="0.3">
      <c r="A122" t="s">
        <v>650</v>
      </c>
      <c r="B122" t="s">
        <v>38</v>
      </c>
      <c r="C122" t="s">
        <v>32</v>
      </c>
      <c r="D122" t="s">
        <v>608</v>
      </c>
      <c r="E122" t="s">
        <v>62</v>
      </c>
      <c r="F122" t="s">
        <v>63</v>
      </c>
      <c r="G122" t="s">
        <v>671</v>
      </c>
      <c r="H122" t="s">
        <v>686</v>
      </c>
      <c r="I122" t="s">
        <v>676</v>
      </c>
      <c r="J122" t="s">
        <v>676</v>
      </c>
      <c r="K122" t="s">
        <v>676</v>
      </c>
      <c r="L122" t="s">
        <v>664</v>
      </c>
      <c r="M122" t="s">
        <v>664</v>
      </c>
      <c r="N122" t="s">
        <v>664</v>
      </c>
      <c r="O122" t="s">
        <v>46</v>
      </c>
      <c r="P122" t="s">
        <v>46</v>
      </c>
      <c r="Q122" t="s">
        <v>687</v>
      </c>
      <c r="R122" t="s">
        <v>46</v>
      </c>
    </row>
    <row r="123" spans="1:18" x14ac:dyDescent="0.3">
      <c r="A123" t="s">
        <v>650</v>
      </c>
      <c r="B123" t="s">
        <v>38</v>
      </c>
      <c r="C123" t="s">
        <v>32</v>
      </c>
      <c r="D123" t="s">
        <v>608</v>
      </c>
      <c r="E123" t="s">
        <v>62</v>
      </c>
      <c r="F123" t="s">
        <v>63</v>
      </c>
      <c r="G123" t="s">
        <v>671</v>
      </c>
      <c r="H123" t="s">
        <v>688</v>
      </c>
      <c r="I123" t="s">
        <v>663</v>
      </c>
      <c r="J123" t="s">
        <v>663</v>
      </c>
      <c r="K123" t="s">
        <v>663</v>
      </c>
      <c r="L123" t="s">
        <v>664</v>
      </c>
      <c r="M123" t="s">
        <v>664</v>
      </c>
      <c r="N123" t="s">
        <v>664</v>
      </c>
      <c r="O123" t="s">
        <v>46</v>
      </c>
      <c r="P123" t="s">
        <v>46</v>
      </c>
      <c r="Q123" t="s">
        <v>689</v>
      </c>
      <c r="R123" t="s">
        <v>46</v>
      </c>
    </row>
    <row r="124" spans="1:18" x14ac:dyDescent="0.3">
      <c r="A124" t="s">
        <v>650</v>
      </c>
      <c r="B124" t="s">
        <v>38</v>
      </c>
      <c r="C124" t="s">
        <v>32</v>
      </c>
      <c r="D124" t="s">
        <v>608</v>
      </c>
      <c r="E124" t="s">
        <v>62</v>
      </c>
      <c r="F124" t="s">
        <v>63</v>
      </c>
      <c r="G124" t="s">
        <v>690</v>
      </c>
      <c r="H124" t="s">
        <v>691</v>
      </c>
      <c r="I124" t="s">
        <v>692</v>
      </c>
      <c r="J124" t="s">
        <v>692</v>
      </c>
      <c r="K124" t="s">
        <v>692</v>
      </c>
      <c r="L124" t="s">
        <v>693</v>
      </c>
      <c r="M124" t="s">
        <v>693</v>
      </c>
      <c r="N124" t="s">
        <v>693</v>
      </c>
      <c r="O124" t="s">
        <v>46</v>
      </c>
      <c r="P124" t="s">
        <v>46</v>
      </c>
      <c r="Q124" t="s">
        <v>694</v>
      </c>
      <c r="R124" t="s">
        <v>46</v>
      </c>
    </row>
    <row r="125" spans="1:18" x14ac:dyDescent="0.3">
      <c r="A125" t="s">
        <v>650</v>
      </c>
      <c r="B125" t="s">
        <v>38</v>
      </c>
      <c r="C125" t="s">
        <v>32</v>
      </c>
      <c r="D125" t="s">
        <v>608</v>
      </c>
      <c r="E125" t="s">
        <v>62</v>
      </c>
      <c r="F125" t="s">
        <v>63</v>
      </c>
      <c r="G125" t="s">
        <v>671</v>
      </c>
      <c r="H125" t="s">
        <v>695</v>
      </c>
      <c r="I125" t="s">
        <v>676</v>
      </c>
      <c r="J125" t="s">
        <v>676</v>
      </c>
      <c r="K125" t="s">
        <v>676</v>
      </c>
      <c r="L125" t="s">
        <v>696</v>
      </c>
      <c r="M125" t="s">
        <v>696</v>
      </c>
      <c r="N125" t="s">
        <v>696</v>
      </c>
      <c r="O125" t="s">
        <v>46</v>
      </c>
      <c r="P125" t="s">
        <v>46</v>
      </c>
      <c r="Q125" t="s">
        <v>697</v>
      </c>
      <c r="R125" t="s">
        <v>46</v>
      </c>
    </row>
    <row r="126" spans="1:18" x14ac:dyDescent="0.3">
      <c r="A126" t="s">
        <v>650</v>
      </c>
      <c r="B126" t="s">
        <v>38</v>
      </c>
      <c r="C126" t="s">
        <v>32</v>
      </c>
      <c r="D126" t="s">
        <v>608</v>
      </c>
      <c r="E126" t="s">
        <v>62</v>
      </c>
      <c r="F126" t="s">
        <v>63</v>
      </c>
      <c r="G126" t="s">
        <v>698</v>
      </c>
      <c r="H126" t="s">
        <v>699</v>
      </c>
      <c r="I126" t="s">
        <v>664</v>
      </c>
      <c r="J126" t="s">
        <v>664</v>
      </c>
      <c r="K126" t="s">
        <v>664</v>
      </c>
      <c r="L126" t="s">
        <v>700</v>
      </c>
      <c r="M126" t="s">
        <v>700</v>
      </c>
      <c r="N126" t="s">
        <v>700</v>
      </c>
      <c r="O126" t="s">
        <v>46</v>
      </c>
      <c r="P126" t="s">
        <v>46</v>
      </c>
      <c r="Q126" t="s">
        <v>697</v>
      </c>
      <c r="R126" t="s">
        <v>46</v>
      </c>
    </row>
    <row r="127" spans="1:18" x14ac:dyDescent="0.3">
      <c r="A127" t="s">
        <v>650</v>
      </c>
      <c r="B127" t="s">
        <v>38</v>
      </c>
      <c r="C127" t="s">
        <v>32</v>
      </c>
      <c r="D127" t="s">
        <v>608</v>
      </c>
      <c r="E127" t="s">
        <v>62</v>
      </c>
      <c r="F127" t="s">
        <v>63</v>
      </c>
      <c r="G127" t="s">
        <v>701</v>
      </c>
      <c r="H127" t="s">
        <v>702</v>
      </c>
      <c r="I127" t="s">
        <v>669</v>
      </c>
      <c r="J127" t="s">
        <v>669</v>
      </c>
      <c r="K127" t="s">
        <v>669</v>
      </c>
      <c r="L127" t="s">
        <v>664</v>
      </c>
      <c r="M127" t="s">
        <v>664</v>
      </c>
      <c r="N127" t="s">
        <v>664</v>
      </c>
      <c r="O127" t="s">
        <v>46</v>
      </c>
      <c r="P127" t="s">
        <v>46</v>
      </c>
      <c r="Q127" t="s">
        <v>703</v>
      </c>
      <c r="R127" t="s">
        <v>46</v>
      </c>
    </row>
    <row r="128" spans="1:18" x14ac:dyDescent="0.3">
      <c r="A128" t="s">
        <v>650</v>
      </c>
      <c r="B128" t="s">
        <v>38</v>
      </c>
      <c r="C128" t="s">
        <v>32</v>
      </c>
      <c r="D128" t="s">
        <v>608</v>
      </c>
      <c r="E128" t="s">
        <v>62</v>
      </c>
      <c r="F128" t="s">
        <v>63</v>
      </c>
      <c r="G128" t="s">
        <v>704</v>
      </c>
      <c r="H128" t="s">
        <v>705</v>
      </c>
      <c r="I128" t="s">
        <v>706</v>
      </c>
      <c r="J128" t="s">
        <v>706</v>
      </c>
      <c r="K128" t="s">
        <v>706</v>
      </c>
      <c r="L128" t="s">
        <v>707</v>
      </c>
      <c r="M128" t="s">
        <v>707</v>
      </c>
      <c r="N128" t="s">
        <v>707</v>
      </c>
      <c r="O128" t="s">
        <v>46</v>
      </c>
      <c r="P128" t="s">
        <v>46</v>
      </c>
      <c r="Q128" t="s">
        <v>708</v>
      </c>
      <c r="R128" t="s">
        <v>46</v>
      </c>
    </row>
    <row r="129" spans="1:18" x14ac:dyDescent="0.3">
      <c r="A129" t="s">
        <v>709</v>
      </c>
      <c r="B129" t="s">
        <v>38</v>
      </c>
      <c r="C129" t="s">
        <v>32</v>
      </c>
      <c r="D129" t="s">
        <v>608</v>
      </c>
      <c r="E129" t="s">
        <v>62</v>
      </c>
      <c r="F129" t="s">
        <v>63</v>
      </c>
      <c r="G129" t="s">
        <v>710</v>
      </c>
      <c r="H129" t="s">
        <v>711</v>
      </c>
      <c r="I129" t="s">
        <v>712</v>
      </c>
      <c r="J129" t="s">
        <v>712</v>
      </c>
      <c r="K129" t="s">
        <v>712</v>
      </c>
      <c r="L129" t="s">
        <v>713</v>
      </c>
      <c r="M129" t="s">
        <v>713</v>
      </c>
      <c r="N129" t="s">
        <v>713</v>
      </c>
      <c r="O129" t="s">
        <v>46</v>
      </c>
      <c r="P129" t="s">
        <v>46</v>
      </c>
      <c r="Q129" t="s">
        <v>714</v>
      </c>
      <c r="R129" t="s">
        <v>46</v>
      </c>
    </row>
    <row r="130" spans="1:18" x14ac:dyDescent="0.3">
      <c r="A130" t="s">
        <v>709</v>
      </c>
      <c r="B130" t="s">
        <v>38</v>
      </c>
      <c r="C130" t="s">
        <v>32</v>
      </c>
      <c r="D130" t="s">
        <v>608</v>
      </c>
      <c r="E130" t="s">
        <v>62</v>
      </c>
      <c r="F130" t="s">
        <v>63</v>
      </c>
      <c r="G130" t="s">
        <v>715</v>
      </c>
      <c r="H130" t="s">
        <v>716</v>
      </c>
      <c r="I130" t="s">
        <v>717</v>
      </c>
      <c r="J130" t="s">
        <v>717</v>
      </c>
      <c r="K130" t="s">
        <v>717</v>
      </c>
      <c r="L130" t="s">
        <v>718</v>
      </c>
      <c r="M130" t="s">
        <v>718</v>
      </c>
      <c r="N130" t="s">
        <v>718</v>
      </c>
      <c r="O130" t="s">
        <v>46</v>
      </c>
      <c r="P130" t="s">
        <v>46</v>
      </c>
      <c r="Q130" t="s">
        <v>714</v>
      </c>
      <c r="R130" t="s">
        <v>46</v>
      </c>
    </row>
    <row r="131" spans="1:18" x14ac:dyDescent="0.3">
      <c r="A131" t="s">
        <v>709</v>
      </c>
      <c r="B131" t="s">
        <v>38</v>
      </c>
      <c r="C131" t="s">
        <v>32</v>
      </c>
      <c r="D131" t="s">
        <v>608</v>
      </c>
      <c r="E131" t="s">
        <v>62</v>
      </c>
      <c r="F131" t="s">
        <v>63</v>
      </c>
      <c r="G131" t="s">
        <v>660</v>
      </c>
      <c r="H131" t="s">
        <v>719</v>
      </c>
      <c r="I131" t="s">
        <v>720</v>
      </c>
      <c r="J131" t="s">
        <v>720</v>
      </c>
      <c r="K131" t="s">
        <v>720</v>
      </c>
      <c r="L131" t="s">
        <v>721</v>
      </c>
      <c r="M131" t="s">
        <v>721</v>
      </c>
      <c r="N131" t="s">
        <v>721</v>
      </c>
      <c r="O131" t="s">
        <v>46</v>
      </c>
      <c r="P131" t="s">
        <v>46</v>
      </c>
      <c r="Q131" t="s">
        <v>714</v>
      </c>
      <c r="R131" t="s">
        <v>46</v>
      </c>
    </row>
    <row r="132" spans="1:18" x14ac:dyDescent="0.3">
      <c r="A132" t="s">
        <v>709</v>
      </c>
      <c r="B132" t="s">
        <v>38</v>
      </c>
      <c r="C132" t="s">
        <v>32</v>
      </c>
      <c r="D132" t="s">
        <v>608</v>
      </c>
      <c r="E132" t="s">
        <v>62</v>
      </c>
      <c r="F132" t="s">
        <v>63</v>
      </c>
      <c r="G132" t="s">
        <v>722</v>
      </c>
      <c r="H132" t="s">
        <v>723</v>
      </c>
      <c r="I132" t="s">
        <v>724</v>
      </c>
      <c r="J132" t="s">
        <v>724</v>
      </c>
      <c r="K132" t="s">
        <v>724</v>
      </c>
      <c r="L132" t="s">
        <v>725</v>
      </c>
      <c r="M132" t="s">
        <v>725</v>
      </c>
      <c r="N132" t="s">
        <v>725</v>
      </c>
      <c r="O132" t="s">
        <v>46</v>
      </c>
      <c r="P132" t="s">
        <v>46</v>
      </c>
      <c r="Q132" t="s">
        <v>726</v>
      </c>
      <c r="R132" t="s">
        <v>46</v>
      </c>
    </row>
    <row r="133" spans="1:18" x14ac:dyDescent="0.3">
      <c r="A133" t="s">
        <v>709</v>
      </c>
      <c r="B133" t="s">
        <v>38</v>
      </c>
      <c r="C133" t="s">
        <v>32</v>
      </c>
      <c r="D133" t="s">
        <v>608</v>
      </c>
      <c r="E133" t="s">
        <v>62</v>
      </c>
      <c r="F133" t="s">
        <v>63</v>
      </c>
      <c r="G133" t="s">
        <v>660</v>
      </c>
      <c r="H133" t="s">
        <v>727</v>
      </c>
      <c r="I133" t="s">
        <v>720</v>
      </c>
      <c r="J133" t="s">
        <v>720</v>
      </c>
      <c r="K133" t="s">
        <v>720</v>
      </c>
      <c r="L133" t="s">
        <v>721</v>
      </c>
      <c r="M133" t="s">
        <v>721</v>
      </c>
      <c r="N133" t="s">
        <v>721</v>
      </c>
      <c r="O133" t="s">
        <v>46</v>
      </c>
      <c r="P133" t="s">
        <v>46</v>
      </c>
      <c r="Q133" t="s">
        <v>726</v>
      </c>
      <c r="R133" t="s">
        <v>46</v>
      </c>
    </row>
    <row r="134" spans="1:18" x14ac:dyDescent="0.3">
      <c r="A134" t="s">
        <v>709</v>
      </c>
      <c r="B134" t="s">
        <v>38</v>
      </c>
      <c r="C134" t="s">
        <v>32</v>
      </c>
      <c r="D134" t="s">
        <v>608</v>
      </c>
      <c r="E134" t="s">
        <v>62</v>
      </c>
      <c r="F134" t="s">
        <v>63</v>
      </c>
      <c r="G134" t="s">
        <v>722</v>
      </c>
      <c r="H134" t="s">
        <v>728</v>
      </c>
      <c r="I134" t="s">
        <v>729</v>
      </c>
      <c r="J134" t="s">
        <v>724</v>
      </c>
      <c r="K134" t="s">
        <v>724</v>
      </c>
      <c r="L134" t="s">
        <v>725</v>
      </c>
      <c r="M134" t="s">
        <v>725</v>
      </c>
      <c r="N134" t="s">
        <v>725</v>
      </c>
      <c r="O134" t="s">
        <v>46</v>
      </c>
      <c r="P134" t="s">
        <v>46</v>
      </c>
      <c r="Q134" t="s">
        <v>726</v>
      </c>
      <c r="R134" t="s">
        <v>46</v>
      </c>
    </row>
    <row r="135" spans="1:18" x14ac:dyDescent="0.3">
      <c r="A135" t="s">
        <v>709</v>
      </c>
      <c r="B135" t="s">
        <v>38</v>
      </c>
      <c r="C135" t="s">
        <v>32</v>
      </c>
      <c r="D135" t="s">
        <v>608</v>
      </c>
      <c r="E135" t="s">
        <v>62</v>
      </c>
      <c r="F135" t="s">
        <v>63</v>
      </c>
      <c r="G135" t="s">
        <v>685</v>
      </c>
      <c r="H135" t="s">
        <v>730</v>
      </c>
      <c r="I135" t="s">
        <v>731</v>
      </c>
      <c r="J135" t="s">
        <v>731</v>
      </c>
      <c r="K135" t="s">
        <v>731</v>
      </c>
      <c r="L135" t="s">
        <v>732</v>
      </c>
      <c r="M135" t="s">
        <v>732</v>
      </c>
      <c r="N135" t="s">
        <v>732</v>
      </c>
      <c r="O135" t="s">
        <v>46</v>
      </c>
      <c r="P135" t="s">
        <v>46</v>
      </c>
      <c r="Q135" t="s">
        <v>733</v>
      </c>
      <c r="R135" t="s">
        <v>46</v>
      </c>
    </row>
    <row r="136" spans="1:18" x14ac:dyDescent="0.3">
      <c r="A136" t="s">
        <v>709</v>
      </c>
      <c r="B136" t="s">
        <v>38</v>
      </c>
      <c r="C136" t="s">
        <v>32</v>
      </c>
      <c r="D136" t="s">
        <v>608</v>
      </c>
      <c r="E136" t="s">
        <v>62</v>
      </c>
      <c r="F136" t="s">
        <v>63</v>
      </c>
      <c r="G136" t="s">
        <v>685</v>
      </c>
      <c r="H136" t="s">
        <v>734</v>
      </c>
      <c r="I136" t="s">
        <v>735</v>
      </c>
      <c r="J136" t="s">
        <v>735</v>
      </c>
      <c r="K136" t="s">
        <v>735</v>
      </c>
      <c r="L136" t="s">
        <v>732</v>
      </c>
      <c r="M136" t="s">
        <v>732</v>
      </c>
      <c r="N136" t="s">
        <v>732</v>
      </c>
      <c r="O136" t="s">
        <v>46</v>
      </c>
      <c r="P136" t="s">
        <v>46</v>
      </c>
      <c r="Q136" t="s">
        <v>733</v>
      </c>
      <c r="R136" t="s">
        <v>46</v>
      </c>
    </row>
    <row r="137" spans="1:18" x14ac:dyDescent="0.3">
      <c r="A137" t="s">
        <v>709</v>
      </c>
      <c r="B137" t="s">
        <v>38</v>
      </c>
      <c r="C137" t="s">
        <v>32</v>
      </c>
      <c r="D137" t="s">
        <v>608</v>
      </c>
      <c r="E137" t="s">
        <v>62</v>
      </c>
      <c r="F137" t="s">
        <v>63</v>
      </c>
      <c r="G137" t="s">
        <v>687</v>
      </c>
      <c r="H137" t="s">
        <v>736</v>
      </c>
      <c r="I137" t="s">
        <v>735</v>
      </c>
      <c r="J137" t="s">
        <v>735</v>
      </c>
      <c r="K137" t="s">
        <v>735</v>
      </c>
      <c r="L137" t="s">
        <v>732</v>
      </c>
      <c r="M137" t="s">
        <v>732</v>
      </c>
      <c r="N137" t="s">
        <v>732</v>
      </c>
      <c r="O137" t="s">
        <v>46</v>
      </c>
      <c r="P137" t="s">
        <v>46</v>
      </c>
      <c r="Q137" t="s">
        <v>737</v>
      </c>
      <c r="R137" t="s">
        <v>46</v>
      </c>
    </row>
    <row r="138" spans="1:18" x14ac:dyDescent="0.3">
      <c r="A138" t="s">
        <v>709</v>
      </c>
      <c r="B138" t="s">
        <v>38</v>
      </c>
      <c r="C138" t="s">
        <v>32</v>
      </c>
      <c r="D138" t="s">
        <v>608</v>
      </c>
      <c r="E138" t="s">
        <v>62</v>
      </c>
      <c r="F138" t="s">
        <v>63</v>
      </c>
      <c r="G138" t="s">
        <v>738</v>
      </c>
      <c r="H138" t="s">
        <v>739</v>
      </c>
      <c r="I138" t="s">
        <v>732</v>
      </c>
      <c r="J138" t="s">
        <v>732</v>
      </c>
      <c r="K138" t="s">
        <v>732</v>
      </c>
      <c r="L138" t="s">
        <v>740</v>
      </c>
      <c r="M138" t="s">
        <v>740</v>
      </c>
      <c r="N138" t="s">
        <v>740</v>
      </c>
      <c r="O138" t="s">
        <v>46</v>
      </c>
      <c r="P138" t="s">
        <v>46</v>
      </c>
      <c r="Q138" t="s">
        <v>737</v>
      </c>
      <c r="R138" t="s">
        <v>46</v>
      </c>
    </row>
    <row r="139" spans="1:18" x14ac:dyDescent="0.3">
      <c r="A139" t="s">
        <v>709</v>
      </c>
      <c r="B139" t="s">
        <v>38</v>
      </c>
      <c r="C139" t="s">
        <v>32</v>
      </c>
      <c r="D139" t="s">
        <v>608</v>
      </c>
      <c r="E139" t="s">
        <v>62</v>
      </c>
      <c r="F139" t="s">
        <v>63</v>
      </c>
      <c r="G139" t="s">
        <v>694</v>
      </c>
      <c r="H139" t="s">
        <v>741</v>
      </c>
      <c r="I139" t="s">
        <v>742</v>
      </c>
      <c r="J139" t="s">
        <v>742</v>
      </c>
      <c r="K139" t="s">
        <v>742</v>
      </c>
      <c r="L139" t="s">
        <v>743</v>
      </c>
      <c r="M139" t="s">
        <v>743</v>
      </c>
      <c r="N139" t="s">
        <v>743</v>
      </c>
      <c r="O139" t="s">
        <v>46</v>
      </c>
      <c r="P139" t="s">
        <v>46</v>
      </c>
      <c r="Q139" t="s">
        <v>737</v>
      </c>
      <c r="R139" t="s">
        <v>46</v>
      </c>
    </row>
    <row r="140" spans="1:18" x14ac:dyDescent="0.3">
      <c r="A140" t="s">
        <v>709</v>
      </c>
      <c r="B140" t="s">
        <v>38</v>
      </c>
      <c r="C140" t="s">
        <v>32</v>
      </c>
      <c r="D140" t="s">
        <v>608</v>
      </c>
      <c r="E140" t="s">
        <v>62</v>
      </c>
      <c r="F140" t="s">
        <v>63</v>
      </c>
      <c r="G140" t="s">
        <v>722</v>
      </c>
      <c r="H140" t="s">
        <v>744</v>
      </c>
      <c r="I140" t="s">
        <v>732</v>
      </c>
      <c r="J140" t="s">
        <v>732</v>
      </c>
      <c r="K140" t="s">
        <v>732</v>
      </c>
      <c r="L140" t="s">
        <v>745</v>
      </c>
      <c r="M140" t="s">
        <v>745</v>
      </c>
      <c r="N140" t="s">
        <v>745</v>
      </c>
      <c r="O140" t="s">
        <v>46</v>
      </c>
      <c r="P140" t="s">
        <v>46</v>
      </c>
      <c r="Q140" t="s">
        <v>746</v>
      </c>
      <c r="R140" t="s">
        <v>46</v>
      </c>
    </row>
    <row r="141" spans="1:18" x14ac:dyDescent="0.3">
      <c r="A141" t="s">
        <v>709</v>
      </c>
      <c r="B141" t="s">
        <v>38</v>
      </c>
      <c r="C141" t="s">
        <v>32</v>
      </c>
      <c r="D141" t="s">
        <v>608</v>
      </c>
      <c r="E141" t="s">
        <v>62</v>
      </c>
      <c r="F141" t="s">
        <v>63</v>
      </c>
      <c r="G141" t="s">
        <v>747</v>
      </c>
      <c r="H141" t="s">
        <v>748</v>
      </c>
      <c r="I141" t="s">
        <v>732</v>
      </c>
      <c r="J141" t="s">
        <v>732</v>
      </c>
      <c r="K141" t="s">
        <v>732</v>
      </c>
      <c r="L141" t="s">
        <v>745</v>
      </c>
      <c r="M141" t="s">
        <v>745</v>
      </c>
      <c r="N141" t="s">
        <v>745</v>
      </c>
      <c r="O141" t="s">
        <v>46</v>
      </c>
      <c r="P141" t="s">
        <v>46</v>
      </c>
      <c r="Q141" t="s">
        <v>749</v>
      </c>
      <c r="R141" t="s">
        <v>46</v>
      </c>
    </row>
    <row r="142" spans="1:18" x14ac:dyDescent="0.3">
      <c r="A142" t="s">
        <v>709</v>
      </c>
      <c r="B142" t="s">
        <v>38</v>
      </c>
      <c r="C142" t="s">
        <v>32</v>
      </c>
      <c r="D142" t="s">
        <v>608</v>
      </c>
      <c r="E142" t="s">
        <v>62</v>
      </c>
      <c r="F142" t="s">
        <v>63</v>
      </c>
      <c r="G142" t="s">
        <v>750</v>
      </c>
      <c r="H142" t="s">
        <v>751</v>
      </c>
      <c r="I142" t="s">
        <v>732</v>
      </c>
      <c r="J142" t="s">
        <v>732</v>
      </c>
      <c r="K142" t="s">
        <v>732</v>
      </c>
      <c r="L142" t="s">
        <v>752</v>
      </c>
      <c r="M142" t="s">
        <v>752</v>
      </c>
      <c r="N142" t="s">
        <v>752</v>
      </c>
      <c r="O142" t="s">
        <v>46</v>
      </c>
      <c r="P142" t="s">
        <v>46</v>
      </c>
      <c r="Q142" t="s">
        <v>749</v>
      </c>
      <c r="R142" t="s">
        <v>46</v>
      </c>
    </row>
    <row r="143" spans="1:18" x14ac:dyDescent="0.3">
      <c r="A143" t="s">
        <v>709</v>
      </c>
      <c r="B143" t="s">
        <v>38</v>
      </c>
      <c r="C143" t="s">
        <v>32</v>
      </c>
      <c r="D143" t="s">
        <v>608</v>
      </c>
      <c r="E143" t="s">
        <v>62</v>
      </c>
      <c r="F143" t="s">
        <v>63</v>
      </c>
      <c r="G143" t="s">
        <v>753</v>
      </c>
      <c r="H143" t="s">
        <v>754</v>
      </c>
      <c r="I143" t="s">
        <v>743</v>
      </c>
      <c r="J143" t="s">
        <v>743</v>
      </c>
      <c r="K143" t="s">
        <v>743</v>
      </c>
      <c r="L143" t="s">
        <v>755</v>
      </c>
      <c r="M143" t="s">
        <v>755</v>
      </c>
      <c r="N143" t="s">
        <v>755</v>
      </c>
      <c r="O143" t="s">
        <v>46</v>
      </c>
      <c r="P143" t="s">
        <v>46</v>
      </c>
      <c r="Q143" t="s">
        <v>749</v>
      </c>
      <c r="R143" t="s">
        <v>46</v>
      </c>
    </row>
    <row r="144" spans="1:18" x14ac:dyDescent="0.3">
      <c r="A144" t="s">
        <v>709</v>
      </c>
      <c r="B144" t="s">
        <v>38</v>
      </c>
      <c r="C144" t="s">
        <v>32</v>
      </c>
      <c r="D144" t="s">
        <v>608</v>
      </c>
      <c r="E144" t="s">
        <v>62</v>
      </c>
      <c r="F144" t="s">
        <v>63</v>
      </c>
      <c r="G144" t="s">
        <v>697</v>
      </c>
      <c r="H144" t="s">
        <v>754</v>
      </c>
      <c r="I144" t="s">
        <v>732</v>
      </c>
      <c r="J144" t="s">
        <v>732</v>
      </c>
      <c r="K144" t="s">
        <v>732</v>
      </c>
      <c r="L144" t="s">
        <v>755</v>
      </c>
      <c r="M144" t="s">
        <v>755</v>
      </c>
      <c r="N144" t="s">
        <v>755</v>
      </c>
      <c r="O144" t="s">
        <v>46</v>
      </c>
      <c r="P144" t="s">
        <v>46</v>
      </c>
      <c r="Q144" t="s">
        <v>756</v>
      </c>
      <c r="R144" t="s">
        <v>46</v>
      </c>
    </row>
    <row r="145" spans="1:18" x14ac:dyDescent="0.3">
      <c r="A145" t="s">
        <v>709</v>
      </c>
      <c r="B145" t="s">
        <v>38</v>
      </c>
      <c r="C145" t="s">
        <v>32</v>
      </c>
      <c r="D145" t="s">
        <v>608</v>
      </c>
      <c r="E145" t="s">
        <v>62</v>
      </c>
      <c r="F145" t="s">
        <v>63</v>
      </c>
      <c r="G145" t="s">
        <v>757</v>
      </c>
      <c r="H145" t="s">
        <v>758</v>
      </c>
      <c r="I145" t="s">
        <v>735</v>
      </c>
      <c r="J145" t="s">
        <v>735</v>
      </c>
      <c r="K145" t="s">
        <v>735</v>
      </c>
      <c r="L145" t="s">
        <v>732</v>
      </c>
      <c r="M145" t="s">
        <v>732</v>
      </c>
      <c r="N145" t="s">
        <v>732</v>
      </c>
      <c r="O145" t="s">
        <v>46</v>
      </c>
      <c r="P145" t="s">
        <v>46</v>
      </c>
      <c r="Q145" t="s">
        <v>756</v>
      </c>
      <c r="R145" t="s">
        <v>46</v>
      </c>
    </row>
    <row r="146" spans="1:18" x14ac:dyDescent="0.3">
      <c r="A146" t="s">
        <v>709</v>
      </c>
      <c r="B146" t="s">
        <v>38</v>
      </c>
      <c r="C146" t="s">
        <v>32</v>
      </c>
      <c r="D146" t="s">
        <v>608</v>
      </c>
      <c r="E146" t="s">
        <v>62</v>
      </c>
      <c r="F146" t="s">
        <v>63</v>
      </c>
      <c r="G146" t="s">
        <v>759</v>
      </c>
      <c r="H146" t="s">
        <v>760</v>
      </c>
      <c r="I146" t="s">
        <v>761</v>
      </c>
      <c r="J146" t="s">
        <v>762</v>
      </c>
      <c r="K146" t="s">
        <v>762</v>
      </c>
      <c r="L146" t="s">
        <v>762</v>
      </c>
      <c r="M146" t="s">
        <v>762</v>
      </c>
      <c r="N146" t="s">
        <v>762</v>
      </c>
      <c r="O146" t="s">
        <v>46</v>
      </c>
      <c r="P146" t="s">
        <v>46</v>
      </c>
      <c r="Q146" t="s">
        <v>756</v>
      </c>
      <c r="R146" t="s">
        <v>46</v>
      </c>
    </row>
    <row r="147" spans="1:18" x14ac:dyDescent="0.3">
      <c r="A147" t="s">
        <v>709</v>
      </c>
      <c r="B147" t="s">
        <v>38</v>
      </c>
      <c r="C147" t="s">
        <v>32</v>
      </c>
      <c r="D147" t="s">
        <v>608</v>
      </c>
      <c r="E147" t="s">
        <v>62</v>
      </c>
      <c r="F147" t="s">
        <v>63</v>
      </c>
      <c r="G147" t="s">
        <v>763</v>
      </c>
      <c r="H147" t="s">
        <v>764</v>
      </c>
      <c r="I147" t="s">
        <v>765</v>
      </c>
      <c r="J147" t="s">
        <v>765</v>
      </c>
      <c r="K147" t="s">
        <v>765</v>
      </c>
      <c r="L147" t="s">
        <v>766</v>
      </c>
      <c r="M147" t="s">
        <v>766</v>
      </c>
      <c r="N147" t="s">
        <v>766</v>
      </c>
      <c r="O147" t="s">
        <v>46</v>
      </c>
      <c r="P147" t="s">
        <v>46</v>
      </c>
      <c r="Q147" t="s">
        <v>767</v>
      </c>
      <c r="R147" t="s">
        <v>46</v>
      </c>
    </row>
    <row r="148" spans="1:18" x14ac:dyDescent="0.3">
      <c r="A148" t="s">
        <v>768</v>
      </c>
      <c r="B148" t="s">
        <v>38</v>
      </c>
      <c r="C148" t="s">
        <v>32</v>
      </c>
      <c r="D148" t="s">
        <v>608</v>
      </c>
      <c r="E148" t="s">
        <v>62</v>
      </c>
      <c r="F148" t="s">
        <v>63</v>
      </c>
      <c r="G148" t="s">
        <v>769</v>
      </c>
      <c r="H148" t="s">
        <v>770</v>
      </c>
      <c r="I148" t="s">
        <v>771</v>
      </c>
      <c r="J148" t="s">
        <v>771</v>
      </c>
      <c r="K148" t="s">
        <v>771</v>
      </c>
      <c r="L148" t="s">
        <v>772</v>
      </c>
      <c r="M148" t="s">
        <v>772</v>
      </c>
      <c r="N148" t="s">
        <v>772</v>
      </c>
      <c r="O148" t="s">
        <v>46</v>
      </c>
      <c r="P148" t="s">
        <v>46</v>
      </c>
      <c r="Q148" t="s">
        <v>773</v>
      </c>
      <c r="R148" t="s">
        <v>46</v>
      </c>
    </row>
    <row r="149" spans="1:18" x14ac:dyDescent="0.3">
      <c r="A149" t="s">
        <v>768</v>
      </c>
      <c r="B149" t="s">
        <v>38</v>
      </c>
      <c r="C149" t="s">
        <v>32</v>
      </c>
      <c r="D149" t="s">
        <v>608</v>
      </c>
      <c r="E149" t="s">
        <v>62</v>
      </c>
      <c r="F149" t="s">
        <v>63</v>
      </c>
      <c r="G149" t="s">
        <v>774</v>
      </c>
      <c r="H149" t="s">
        <v>775</v>
      </c>
      <c r="I149" t="s">
        <v>776</v>
      </c>
      <c r="J149" t="s">
        <v>776</v>
      </c>
      <c r="K149" t="s">
        <v>776</v>
      </c>
      <c r="L149" t="s">
        <v>777</v>
      </c>
      <c r="M149" t="s">
        <v>777</v>
      </c>
      <c r="N149" t="s">
        <v>777</v>
      </c>
      <c r="O149" t="s">
        <v>46</v>
      </c>
      <c r="P149" t="s">
        <v>46</v>
      </c>
      <c r="Q149" t="s">
        <v>773</v>
      </c>
      <c r="R149" t="s">
        <v>46</v>
      </c>
    </row>
    <row r="150" spans="1:18" x14ac:dyDescent="0.3">
      <c r="A150" t="s">
        <v>768</v>
      </c>
      <c r="B150" t="s">
        <v>38</v>
      </c>
      <c r="C150" t="s">
        <v>32</v>
      </c>
      <c r="D150" t="s">
        <v>608</v>
      </c>
      <c r="E150" t="s">
        <v>62</v>
      </c>
      <c r="F150" t="s">
        <v>63</v>
      </c>
      <c r="G150" t="s">
        <v>778</v>
      </c>
      <c r="H150" t="s">
        <v>779</v>
      </c>
      <c r="I150" t="s">
        <v>780</v>
      </c>
      <c r="J150" t="s">
        <v>780</v>
      </c>
      <c r="K150" t="s">
        <v>780</v>
      </c>
      <c r="L150" t="s">
        <v>781</v>
      </c>
      <c r="M150" t="s">
        <v>781</v>
      </c>
      <c r="N150" t="s">
        <v>781</v>
      </c>
      <c r="O150" t="s">
        <v>46</v>
      </c>
      <c r="P150" t="s">
        <v>46</v>
      </c>
      <c r="Q150" t="s">
        <v>782</v>
      </c>
      <c r="R150" t="s">
        <v>46</v>
      </c>
    </row>
    <row r="151" spans="1:18" x14ac:dyDescent="0.3">
      <c r="A151" t="s">
        <v>768</v>
      </c>
      <c r="B151" t="s">
        <v>38</v>
      </c>
      <c r="C151" t="s">
        <v>32</v>
      </c>
      <c r="D151" t="s">
        <v>608</v>
      </c>
      <c r="E151" t="s">
        <v>62</v>
      </c>
      <c r="F151" t="s">
        <v>63</v>
      </c>
      <c r="G151" t="s">
        <v>783</v>
      </c>
      <c r="H151" t="s">
        <v>784</v>
      </c>
      <c r="I151" t="s">
        <v>785</v>
      </c>
      <c r="J151" t="s">
        <v>785</v>
      </c>
      <c r="K151" t="s">
        <v>785</v>
      </c>
      <c r="L151" t="s">
        <v>786</v>
      </c>
      <c r="M151" t="s">
        <v>786</v>
      </c>
      <c r="N151" t="s">
        <v>786</v>
      </c>
      <c r="O151" t="s">
        <v>46</v>
      </c>
      <c r="P151" t="s">
        <v>46</v>
      </c>
      <c r="Q151" t="s">
        <v>782</v>
      </c>
      <c r="R151" t="s">
        <v>46</v>
      </c>
    </row>
    <row r="152" spans="1:18" x14ac:dyDescent="0.3">
      <c r="A152" t="s">
        <v>768</v>
      </c>
      <c r="B152" t="s">
        <v>38</v>
      </c>
      <c r="C152" t="s">
        <v>32</v>
      </c>
      <c r="D152" t="s">
        <v>608</v>
      </c>
      <c r="E152" t="s">
        <v>62</v>
      </c>
      <c r="F152" t="s">
        <v>63</v>
      </c>
      <c r="G152" t="s">
        <v>714</v>
      </c>
      <c r="H152" t="s">
        <v>787</v>
      </c>
      <c r="I152" t="s">
        <v>788</v>
      </c>
      <c r="J152" t="s">
        <v>788</v>
      </c>
      <c r="K152" t="s">
        <v>788</v>
      </c>
      <c r="L152" t="s">
        <v>789</v>
      </c>
      <c r="M152" t="s">
        <v>789</v>
      </c>
      <c r="N152" t="s">
        <v>789</v>
      </c>
      <c r="O152" t="s">
        <v>46</v>
      </c>
      <c r="P152" t="s">
        <v>46</v>
      </c>
      <c r="Q152" t="s">
        <v>782</v>
      </c>
      <c r="R152" t="s">
        <v>46</v>
      </c>
    </row>
    <row r="153" spans="1:18" x14ac:dyDescent="0.3">
      <c r="A153" t="s">
        <v>790</v>
      </c>
      <c r="B153" t="s">
        <v>38</v>
      </c>
      <c r="C153" t="s">
        <v>303</v>
      </c>
      <c r="D153" t="s">
        <v>608</v>
      </c>
      <c r="E153" t="s">
        <v>253</v>
      </c>
      <c r="F153" t="s">
        <v>41</v>
      </c>
      <c r="G153" t="s">
        <v>791</v>
      </c>
      <c r="H153" t="s">
        <v>792</v>
      </c>
      <c r="I153" t="s">
        <v>793</v>
      </c>
      <c r="J153" t="s">
        <v>793</v>
      </c>
      <c r="K153" t="s">
        <v>793</v>
      </c>
      <c r="L153" t="s">
        <v>794</v>
      </c>
      <c r="M153" t="s">
        <v>794</v>
      </c>
      <c r="N153" t="s">
        <v>795</v>
      </c>
      <c r="O153" t="s">
        <v>796</v>
      </c>
      <c r="P153" t="s">
        <v>797</v>
      </c>
      <c r="Q153" t="s">
        <v>798</v>
      </c>
      <c r="R153" t="s">
        <v>46</v>
      </c>
    </row>
    <row r="154" spans="1:18" x14ac:dyDescent="0.3">
      <c r="A154" t="s">
        <v>790</v>
      </c>
      <c r="B154" t="s">
        <v>38</v>
      </c>
      <c r="C154" t="s">
        <v>303</v>
      </c>
      <c r="D154" t="s">
        <v>608</v>
      </c>
      <c r="E154" t="s">
        <v>253</v>
      </c>
      <c r="F154" t="s">
        <v>41</v>
      </c>
      <c r="G154" t="s">
        <v>791</v>
      </c>
      <c r="H154" t="s">
        <v>799</v>
      </c>
      <c r="I154" t="s">
        <v>800</v>
      </c>
      <c r="J154" t="s">
        <v>801</v>
      </c>
      <c r="K154" t="s">
        <v>801</v>
      </c>
      <c r="L154" t="s">
        <v>802</v>
      </c>
      <c r="M154" t="s">
        <v>802</v>
      </c>
      <c r="N154" t="s">
        <v>803</v>
      </c>
      <c r="O154" t="s">
        <v>804</v>
      </c>
      <c r="P154" t="s">
        <v>794</v>
      </c>
      <c r="Q154" t="s">
        <v>805</v>
      </c>
      <c r="R154" t="s">
        <v>46</v>
      </c>
    </row>
    <row r="155" spans="1:18" x14ac:dyDescent="0.3">
      <c r="A155" t="s">
        <v>790</v>
      </c>
      <c r="B155" t="s">
        <v>38</v>
      </c>
      <c r="C155" t="s">
        <v>303</v>
      </c>
      <c r="D155" t="s">
        <v>608</v>
      </c>
      <c r="E155" t="s">
        <v>253</v>
      </c>
      <c r="F155" t="s">
        <v>41</v>
      </c>
      <c r="G155" t="s">
        <v>791</v>
      </c>
      <c r="H155" t="s">
        <v>799</v>
      </c>
      <c r="I155" t="s">
        <v>806</v>
      </c>
      <c r="J155" t="s">
        <v>806</v>
      </c>
      <c r="K155" t="s">
        <v>806</v>
      </c>
      <c r="L155" t="s">
        <v>807</v>
      </c>
      <c r="M155" t="s">
        <v>807</v>
      </c>
      <c r="N155" t="s">
        <v>807</v>
      </c>
      <c r="O155" t="s">
        <v>804</v>
      </c>
      <c r="P155" t="s">
        <v>797</v>
      </c>
      <c r="Q155" t="s">
        <v>805</v>
      </c>
      <c r="R155" t="s">
        <v>46</v>
      </c>
    </row>
    <row r="156" spans="1:18" x14ac:dyDescent="0.3">
      <c r="A156" t="s">
        <v>790</v>
      </c>
      <c r="B156" t="s">
        <v>38</v>
      </c>
      <c r="C156" t="s">
        <v>303</v>
      </c>
      <c r="D156" t="s">
        <v>608</v>
      </c>
      <c r="E156" t="s">
        <v>253</v>
      </c>
      <c r="F156" t="s">
        <v>41</v>
      </c>
      <c r="G156" t="s">
        <v>791</v>
      </c>
      <c r="H156" t="s">
        <v>808</v>
      </c>
      <c r="I156" t="s">
        <v>809</v>
      </c>
      <c r="J156" t="s">
        <v>809</v>
      </c>
      <c r="K156" t="s">
        <v>809</v>
      </c>
      <c r="L156" t="s">
        <v>803</v>
      </c>
      <c r="M156" t="s">
        <v>803</v>
      </c>
      <c r="N156" t="s">
        <v>803</v>
      </c>
      <c r="O156" t="s">
        <v>794</v>
      </c>
      <c r="P156" t="s">
        <v>802</v>
      </c>
      <c r="Q156" t="s">
        <v>805</v>
      </c>
      <c r="R156" t="s">
        <v>46</v>
      </c>
    </row>
    <row r="157" spans="1:18" x14ac:dyDescent="0.3">
      <c r="A157" t="s">
        <v>790</v>
      </c>
      <c r="B157" t="s">
        <v>38</v>
      </c>
      <c r="C157" t="s">
        <v>303</v>
      </c>
      <c r="D157" t="s">
        <v>608</v>
      </c>
      <c r="E157" t="s">
        <v>253</v>
      </c>
      <c r="F157" t="s">
        <v>41</v>
      </c>
      <c r="G157" t="s">
        <v>791</v>
      </c>
      <c r="H157" t="s">
        <v>810</v>
      </c>
      <c r="I157" t="s">
        <v>811</v>
      </c>
      <c r="J157" t="s">
        <v>811</v>
      </c>
      <c r="K157" t="s">
        <v>811</v>
      </c>
      <c r="L157" t="s">
        <v>812</v>
      </c>
      <c r="M157" t="s">
        <v>812</v>
      </c>
      <c r="N157" t="s">
        <v>812</v>
      </c>
      <c r="O157" t="s">
        <v>794</v>
      </c>
      <c r="P157" t="s">
        <v>803</v>
      </c>
      <c r="Q157" t="s">
        <v>813</v>
      </c>
      <c r="R157" t="s">
        <v>46</v>
      </c>
    </row>
    <row r="158" spans="1:18" x14ac:dyDescent="0.3">
      <c r="A158" t="s">
        <v>790</v>
      </c>
      <c r="B158" t="s">
        <v>38</v>
      </c>
      <c r="C158" t="s">
        <v>303</v>
      </c>
      <c r="D158" t="s">
        <v>608</v>
      </c>
      <c r="E158" t="s">
        <v>253</v>
      </c>
      <c r="F158" t="s">
        <v>41</v>
      </c>
      <c r="G158" t="s">
        <v>791</v>
      </c>
      <c r="H158" t="s">
        <v>814</v>
      </c>
      <c r="I158" t="s">
        <v>800</v>
      </c>
      <c r="J158" t="s">
        <v>800</v>
      </c>
      <c r="K158" t="s">
        <v>800</v>
      </c>
      <c r="L158" t="s">
        <v>815</v>
      </c>
      <c r="M158" t="s">
        <v>815</v>
      </c>
      <c r="N158" t="s">
        <v>815</v>
      </c>
      <c r="O158" t="s">
        <v>804</v>
      </c>
      <c r="P158" t="s">
        <v>812</v>
      </c>
      <c r="Q158" t="s">
        <v>816</v>
      </c>
      <c r="R158" t="s">
        <v>46</v>
      </c>
    </row>
    <row r="159" spans="1:18" x14ac:dyDescent="0.3">
      <c r="A159" t="s">
        <v>790</v>
      </c>
      <c r="B159" t="s">
        <v>38</v>
      </c>
      <c r="C159" t="s">
        <v>303</v>
      </c>
      <c r="D159" t="s">
        <v>608</v>
      </c>
      <c r="E159" t="s">
        <v>253</v>
      </c>
      <c r="F159" t="s">
        <v>41</v>
      </c>
      <c r="G159" t="s">
        <v>817</v>
      </c>
      <c r="H159" t="s">
        <v>818</v>
      </c>
      <c r="I159" t="s">
        <v>819</v>
      </c>
      <c r="J159" t="s">
        <v>819</v>
      </c>
      <c r="K159" t="s">
        <v>819</v>
      </c>
      <c r="L159" t="s">
        <v>820</v>
      </c>
      <c r="M159" t="s">
        <v>820</v>
      </c>
      <c r="N159" t="s">
        <v>820</v>
      </c>
      <c r="O159" t="s">
        <v>821</v>
      </c>
      <c r="P159" t="s">
        <v>822</v>
      </c>
      <c r="Q159" t="s">
        <v>823</v>
      </c>
      <c r="R159" t="s">
        <v>46</v>
      </c>
    </row>
    <row r="160" spans="1:18" x14ac:dyDescent="0.3">
      <c r="A160" t="s">
        <v>790</v>
      </c>
      <c r="B160" t="s">
        <v>38</v>
      </c>
      <c r="C160" t="s">
        <v>303</v>
      </c>
      <c r="D160" t="s">
        <v>608</v>
      </c>
      <c r="E160" t="s">
        <v>253</v>
      </c>
      <c r="F160" t="s">
        <v>41</v>
      </c>
      <c r="G160" t="s">
        <v>791</v>
      </c>
      <c r="H160" t="s">
        <v>824</v>
      </c>
      <c r="I160" t="s">
        <v>825</v>
      </c>
      <c r="J160" t="s">
        <v>825</v>
      </c>
      <c r="K160" t="s">
        <v>825</v>
      </c>
      <c r="L160" t="s">
        <v>826</v>
      </c>
      <c r="M160" t="s">
        <v>826</v>
      </c>
      <c r="N160" t="s">
        <v>827</v>
      </c>
      <c r="O160" t="s">
        <v>796</v>
      </c>
      <c r="P160" t="s">
        <v>802</v>
      </c>
      <c r="Q160" t="s">
        <v>828</v>
      </c>
      <c r="R160" t="s">
        <v>46</v>
      </c>
    </row>
    <row r="161" spans="1:18" x14ac:dyDescent="0.3">
      <c r="A161" t="s">
        <v>790</v>
      </c>
      <c r="B161" t="s">
        <v>38</v>
      </c>
      <c r="C161" t="s">
        <v>303</v>
      </c>
      <c r="D161" t="s">
        <v>608</v>
      </c>
      <c r="E161" t="s">
        <v>253</v>
      </c>
      <c r="F161" t="s">
        <v>41</v>
      </c>
      <c r="G161" t="s">
        <v>829</v>
      </c>
      <c r="H161" t="s">
        <v>830</v>
      </c>
      <c r="I161" t="s">
        <v>831</v>
      </c>
      <c r="J161" t="s">
        <v>831</v>
      </c>
      <c r="K161" t="s">
        <v>831</v>
      </c>
      <c r="L161" t="s">
        <v>832</v>
      </c>
      <c r="M161" t="s">
        <v>832</v>
      </c>
      <c r="N161" t="s">
        <v>833</v>
      </c>
      <c r="O161" t="s">
        <v>834</v>
      </c>
      <c r="P161" t="s">
        <v>832</v>
      </c>
      <c r="Q161" t="s">
        <v>835</v>
      </c>
      <c r="R161" t="s">
        <v>46</v>
      </c>
    </row>
    <row r="162" spans="1:18" x14ac:dyDescent="0.3">
      <c r="A162" t="s">
        <v>790</v>
      </c>
      <c r="B162" t="s">
        <v>38</v>
      </c>
      <c r="C162" t="s">
        <v>303</v>
      </c>
      <c r="D162" t="s">
        <v>608</v>
      </c>
      <c r="E162" t="s">
        <v>253</v>
      </c>
      <c r="F162" t="s">
        <v>41</v>
      </c>
      <c r="G162" t="s">
        <v>836</v>
      </c>
      <c r="H162" t="s">
        <v>837</v>
      </c>
      <c r="I162" t="s">
        <v>838</v>
      </c>
      <c r="J162" t="s">
        <v>838</v>
      </c>
      <c r="K162" t="s">
        <v>838</v>
      </c>
      <c r="L162" t="s">
        <v>839</v>
      </c>
      <c r="M162" t="s">
        <v>839</v>
      </c>
      <c r="N162" t="s">
        <v>839</v>
      </c>
      <c r="O162" t="s">
        <v>840</v>
      </c>
      <c r="P162" t="s">
        <v>841</v>
      </c>
      <c r="Q162" t="s">
        <v>842</v>
      </c>
      <c r="R162" t="s">
        <v>46</v>
      </c>
    </row>
    <row r="163" spans="1:18" x14ac:dyDescent="0.3">
      <c r="A163" t="s">
        <v>790</v>
      </c>
      <c r="B163" t="s">
        <v>38</v>
      </c>
      <c r="C163" t="s">
        <v>303</v>
      </c>
      <c r="D163" t="s">
        <v>608</v>
      </c>
      <c r="E163" t="s">
        <v>253</v>
      </c>
      <c r="F163" t="s">
        <v>41</v>
      </c>
      <c r="G163" t="s">
        <v>843</v>
      </c>
      <c r="H163" t="s">
        <v>844</v>
      </c>
      <c r="I163" t="s">
        <v>845</v>
      </c>
      <c r="J163" t="s">
        <v>845</v>
      </c>
      <c r="K163" t="s">
        <v>845</v>
      </c>
      <c r="L163" t="s">
        <v>846</v>
      </c>
      <c r="M163" t="s">
        <v>846</v>
      </c>
      <c r="N163" t="s">
        <v>846</v>
      </c>
      <c r="O163" t="s">
        <v>847</v>
      </c>
      <c r="P163" t="s">
        <v>847</v>
      </c>
      <c r="Q163" t="s">
        <v>848</v>
      </c>
      <c r="R163" t="s">
        <v>46</v>
      </c>
    </row>
    <row r="164" spans="1:18" x14ac:dyDescent="0.3">
      <c r="A164" t="s">
        <v>790</v>
      </c>
      <c r="B164" t="s">
        <v>38</v>
      </c>
      <c r="C164" t="s">
        <v>303</v>
      </c>
      <c r="D164" t="s">
        <v>608</v>
      </c>
      <c r="E164" t="s">
        <v>253</v>
      </c>
      <c r="F164" t="s">
        <v>41</v>
      </c>
      <c r="G164" t="s">
        <v>849</v>
      </c>
      <c r="H164" t="s">
        <v>850</v>
      </c>
      <c r="I164" t="s">
        <v>851</v>
      </c>
      <c r="J164" t="s">
        <v>831</v>
      </c>
      <c r="K164" t="s">
        <v>831</v>
      </c>
      <c r="L164" t="s">
        <v>852</v>
      </c>
      <c r="M164" t="s">
        <v>852</v>
      </c>
      <c r="N164" t="s">
        <v>852</v>
      </c>
      <c r="O164" t="s">
        <v>853</v>
      </c>
      <c r="P164" t="s">
        <v>854</v>
      </c>
      <c r="Q164" t="s">
        <v>855</v>
      </c>
      <c r="R164" t="s">
        <v>46</v>
      </c>
    </row>
    <row r="165" spans="1:18" x14ac:dyDescent="0.3">
      <c r="A165" t="s">
        <v>790</v>
      </c>
      <c r="B165" t="s">
        <v>38</v>
      </c>
      <c r="C165" t="s">
        <v>303</v>
      </c>
      <c r="D165" t="s">
        <v>608</v>
      </c>
      <c r="E165" t="s">
        <v>253</v>
      </c>
      <c r="F165" t="s">
        <v>41</v>
      </c>
      <c r="G165" t="s">
        <v>829</v>
      </c>
      <c r="H165" t="s">
        <v>856</v>
      </c>
      <c r="I165" t="s">
        <v>857</v>
      </c>
      <c r="J165" t="s">
        <v>857</v>
      </c>
      <c r="K165" t="s">
        <v>857</v>
      </c>
      <c r="L165" t="s">
        <v>851</v>
      </c>
      <c r="M165" t="s">
        <v>851</v>
      </c>
      <c r="N165" t="s">
        <v>851</v>
      </c>
      <c r="O165" t="s">
        <v>821</v>
      </c>
      <c r="P165" t="s">
        <v>858</v>
      </c>
      <c r="Q165" t="s">
        <v>855</v>
      </c>
      <c r="R165" t="s">
        <v>46</v>
      </c>
    </row>
    <row r="166" spans="1:18" x14ac:dyDescent="0.3">
      <c r="A166" t="s">
        <v>790</v>
      </c>
      <c r="B166" t="s">
        <v>38</v>
      </c>
      <c r="C166" t="s">
        <v>303</v>
      </c>
      <c r="D166" t="s">
        <v>608</v>
      </c>
      <c r="E166" t="s">
        <v>253</v>
      </c>
      <c r="F166" t="s">
        <v>41</v>
      </c>
      <c r="G166" t="s">
        <v>859</v>
      </c>
      <c r="H166" t="s">
        <v>860</v>
      </c>
      <c r="I166" t="s">
        <v>861</v>
      </c>
      <c r="J166" t="s">
        <v>861</v>
      </c>
      <c r="K166" t="s">
        <v>861</v>
      </c>
      <c r="L166" t="s">
        <v>862</v>
      </c>
      <c r="M166" t="s">
        <v>862</v>
      </c>
      <c r="N166" t="s">
        <v>862</v>
      </c>
      <c r="O166" t="s">
        <v>863</v>
      </c>
      <c r="P166" t="s">
        <v>863</v>
      </c>
      <c r="Q166" t="s">
        <v>864</v>
      </c>
      <c r="R166" t="s">
        <v>46</v>
      </c>
    </row>
    <row r="167" spans="1:18" x14ac:dyDescent="0.3">
      <c r="A167" t="s">
        <v>790</v>
      </c>
      <c r="B167" t="s">
        <v>38</v>
      </c>
      <c r="C167" t="s">
        <v>303</v>
      </c>
      <c r="D167" t="s">
        <v>608</v>
      </c>
      <c r="E167" t="s">
        <v>253</v>
      </c>
      <c r="F167" t="s">
        <v>41</v>
      </c>
      <c r="G167" t="s">
        <v>865</v>
      </c>
      <c r="H167" t="s">
        <v>866</v>
      </c>
      <c r="I167" t="s">
        <v>867</v>
      </c>
      <c r="J167" t="s">
        <v>867</v>
      </c>
      <c r="K167" t="s">
        <v>867</v>
      </c>
      <c r="L167" t="s">
        <v>868</v>
      </c>
      <c r="M167" t="s">
        <v>868</v>
      </c>
      <c r="N167" t="s">
        <v>869</v>
      </c>
      <c r="O167" t="s">
        <v>870</v>
      </c>
      <c r="P167" t="s">
        <v>871</v>
      </c>
      <c r="Q167" t="s">
        <v>872</v>
      </c>
      <c r="R167" t="s">
        <v>46</v>
      </c>
    </row>
    <row r="168" spans="1:18" x14ac:dyDescent="0.3">
      <c r="A168" t="s">
        <v>790</v>
      </c>
      <c r="B168" t="s">
        <v>38</v>
      </c>
      <c r="C168" t="s">
        <v>303</v>
      </c>
      <c r="D168" t="s">
        <v>608</v>
      </c>
      <c r="E168" t="s">
        <v>253</v>
      </c>
      <c r="F168" t="s">
        <v>41</v>
      </c>
      <c r="G168" t="s">
        <v>873</v>
      </c>
      <c r="H168" t="s">
        <v>874</v>
      </c>
      <c r="I168" t="s">
        <v>875</v>
      </c>
      <c r="J168" t="s">
        <v>875</v>
      </c>
      <c r="K168" t="s">
        <v>875</v>
      </c>
      <c r="L168" t="s">
        <v>876</v>
      </c>
      <c r="M168" t="s">
        <v>876</v>
      </c>
      <c r="N168" t="s">
        <v>877</v>
      </c>
      <c r="O168" t="s">
        <v>878</v>
      </c>
      <c r="P168" t="s">
        <v>879</v>
      </c>
      <c r="Q168" t="s">
        <v>880</v>
      </c>
      <c r="R168" t="s">
        <v>46</v>
      </c>
    </row>
    <row r="169" spans="1:18" x14ac:dyDescent="0.3">
      <c r="A169" t="s">
        <v>790</v>
      </c>
      <c r="B169" t="s">
        <v>38</v>
      </c>
      <c r="C169" t="s">
        <v>303</v>
      </c>
      <c r="D169" t="s">
        <v>608</v>
      </c>
      <c r="E169" t="s">
        <v>253</v>
      </c>
      <c r="F169" t="s">
        <v>41</v>
      </c>
      <c r="G169" t="s">
        <v>881</v>
      </c>
      <c r="H169" t="s">
        <v>882</v>
      </c>
      <c r="I169" t="s">
        <v>883</v>
      </c>
      <c r="J169" t="s">
        <v>883</v>
      </c>
      <c r="K169" t="s">
        <v>883</v>
      </c>
      <c r="L169" t="s">
        <v>884</v>
      </c>
      <c r="M169" t="s">
        <v>884</v>
      </c>
      <c r="N169" t="s">
        <v>884</v>
      </c>
      <c r="O169" t="s">
        <v>885</v>
      </c>
      <c r="P169" t="s">
        <v>885</v>
      </c>
      <c r="Q169" t="s">
        <v>886</v>
      </c>
      <c r="R169" t="s">
        <v>46</v>
      </c>
    </row>
    <row r="170" spans="1:18" x14ac:dyDescent="0.3">
      <c r="A170" t="s">
        <v>790</v>
      </c>
      <c r="B170" t="s">
        <v>38</v>
      </c>
      <c r="C170" t="s">
        <v>303</v>
      </c>
      <c r="D170" t="s">
        <v>608</v>
      </c>
      <c r="E170" t="s">
        <v>253</v>
      </c>
      <c r="F170" t="s">
        <v>41</v>
      </c>
      <c r="G170" t="s">
        <v>887</v>
      </c>
      <c r="H170" t="s">
        <v>888</v>
      </c>
      <c r="I170" t="s">
        <v>889</v>
      </c>
      <c r="J170" t="s">
        <v>890</v>
      </c>
      <c r="K170" t="s">
        <v>890</v>
      </c>
      <c r="L170" t="s">
        <v>891</v>
      </c>
      <c r="M170" t="s">
        <v>891</v>
      </c>
      <c r="N170" t="s">
        <v>891</v>
      </c>
      <c r="O170" t="s">
        <v>890</v>
      </c>
      <c r="P170" t="s">
        <v>891</v>
      </c>
      <c r="Q170" t="s">
        <v>892</v>
      </c>
      <c r="R170" t="s">
        <v>46</v>
      </c>
    </row>
    <row r="171" spans="1:18" x14ac:dyDescent="0.3">
      <c r="A171" t="s">
        <v>790</v>
      </c>
      <c r="B171" t="s">
        <v>38</v>
      </c>
      <c r="C171" t="s">
        <v>303</v>
      </c>
      <c r="D171" t="s">
        <v>608</v>
      </c>
      <c r="E171" t="s">
        <v>253</v>
      </c>
      <c r="F171" t="s">
        <v>41</v>
      </c>
      <c r="G171" t="s">
        <v>893</v>
      </c>
      <c r="H171" t="s">
        <v>894</v>
      </c>
      <c r="I171" t="s">
        <v>895</v>
      </c>
      <c r="J171" t="s">
        <v>896</v>
      </c>
      <c r="K171" t="s">
        <v>896</v>
      </c>
      <c r="L171" t="s">
        <v>897</v>
      </c>
      <c r="M171" t="s">
        <v>897</v>
      </c>
      <c r="N171" t="s">
        <v>897</v>
      </c>
      <c r="O171" t="s">
        <v>898</v>
      </c>
      <c r="P171" t="s">
        <v>898</v>
      </c>
      <c r="Q171" t="s">
        <v>892</v>
      </c>
      <c r="R171" t="s">
        <v>46</v>
      </c>
    </row>
    <row r="172" spans="1:18" x14ac:dyDescent="0.3">
      <c r="A172" t="s">
        <v>790</v>
      </c>
      <c r="B172" t="s">
        <v>38</v>
      </c>
      <c r="C172" t="s">
        <v>303</v>
      </c>
      <c r="D172" t="s">
        <v>608</v>
      </c>
      <c r="E172" t="s">
        <v>253</v>
      </c>
      <c r="F172" t="s">
        <v>41</v>
      </c>
      <c r="G172" t="s">
        <v>899</v>
      </c>
      <c r="H172" t="s">
        <v>847</v>
      </c>
      <c r="I172" t="s">
        <v>900</v>
      </c>
      <c r="J172" t="s">
        <v>901</v>
      </c>
      <c r="K172" t="s">
        <v>901</v>
      </c>
      <c r="L172" t="s">
        <v>902</v>
      </c>
      <c r="M172" t="s">
        <v>902</v>
      </c>
      <c r="N172" t="s">
        <v>903</v>
      </c>
      <c r="O172" t="s">
        <v>904</v>
      </c>
      <c r="P172" t="s">
        <v>904</v>
      </c>
      <c r="Q172" t="s">
        <v>892</v>
      </c>
      <c r="R172" t="s">
        <v>46</v>
      </c>
    </row>
    <row r="173" spans="1:18" x14ac:dyDescent="0.3">
      <c r="A173" t="s">
        <v>790</v>
      </c>
      <c r="B173" t="s">
        <v>38</v>
      </c>
      <c r="C173" t="s">
        <v>303</v>
      </c>
      <c r="D173" t="s">
        <v>608</v>
      </c>
      <c r="E173" t="s">
        <v>253</v>
      </c>
      <c r="F173" t="s">
        <v>41</v>
      </c>
      <c r="G173" t="s">
        <v>905</v>
      </c>
      <c r="H173" t="s">
        <v>906</v>
      </c>
      <c r="I173" t="s">
        <v>907</v>
      </c>
      <c r="J173" t="s">
        <v>907</v>
      </c>
      <c r="K173" t="s">
        <v>907</v>
      </c>
      <c r="L173" t="s">
        <v>908</v>
      </c>
      <c r="M173" t="s">
        <v>908</v>
      </c>
      <c r="N173" t="s">
        <v>908</v>
      </c>
      <c r="O173" t="s">
        <v>909</v>
      </c>
      <c r="P173" t="s">
        <v>909</v>
      </c>
      <c r="Q173" t="s">
        <v>892</v>
      </c>
      <c r="R173" t="s">
        <v>46</v>
      </c>
    </row>
    <row r="174" spans="1:18" x14ac:dyDescent="0.3">
      <c r="A174" t="s">
        <v>790</v>
      </c>
      <c r="B174" t="s">
        <v>38</v>
      </c>
      <c r="C174" t="s">
        <v>303</v>
      </c>
      <c r="D174" t="s">
        <v>608</v>
      </c>
      <c r="E174" t="s">
        <v>253</v>
      </c>
      <c r="F174" t="s">
        <v>41</v>
      </c>
      <c r="G174" t="s">
        <v>910</v>
      </c>
      <c r="H174" t="s">
        <v>911</v>
      </c>
      <c r="I174" t="s">
        <v>912</v>
      </c>
      <c r="J174" t="s">
        <v>913</v>
      </c>
      <c r="K174" t="s">
        <v>913</v>
      </c>
      <c r="L174" t="s">
        <v>914</v>
      </c>
      <c r="M174" t="s">
        <v>914</v>
      </c>
      <c r="N174" t="s">
        <v>914</v>
      </c>
      <c r="O174" t="s">
        <v>915</v>
      </c>
      <c r="P174" t="s">
        <v>916</v>
      </c>
      <c r="Q174" t="s">
        <v>917</v>
      </c>
      <c r="R174" t="s">
        <v>46</v>
      </c>
    </row>
    <row r="175" spans="1:18" x14ac:dyDescent="0.3">
      <c r="A175" t="s">
        <v>790</v>
      </c>
      <c r="B175" t="s">
        <v>38</v>
      </c>
      <c r="C175" t="s">
        <v>303</v>
      </c>
      <c r="D175" t="s">
        <v>608</v>
      </c>
      <c r="E175" t="s">
        <v>253</v>
      </c>
      <c r="F175" t="s">
        <v>41</v>
      </c>
      <c r="G175" t="s">
        <v>918</v>
      </c>
      <c r="H175" t="s">
        <v>919</v>
      </c>
      <c r="I175" t="s">
        <v>920</v>
      </c>
      <c r="J175" t="s">
        <v>920</v>
      </c>
      <c r="K175" t="s">
        <v>920</v>
      </c>
      <c r="L175" t="s">
        <v>921</v>
      </c>
      <c r="M175" t="s">
        <v>921</v>
      </c>
      <c r="N175" t="s">
        <v>922</v>
      </c>
      <c r="O175" t="s">
        <v>923</v>
      </c>
      <c r="P175" t="s">
        <v>923</v>
      </c>
      <c r="Q175" t="s">
        <v>892</v>
      </c>
      <c r="R175" t="s">
        <v>46</v>
      </c>
    </row>
    <row r="176" spans="1:18" x14ac:dyDescent="0.3">
      <c r="A176" t="s">
        <v>790</v>
      </c>
      <c r="B176" t="s">
        <v>38</v>
      </c>
      <c r="C176" t="s">
        <v>303</v>
      </c>
      <c r="D176" t="s">
        <v>608</v>
      </c>
      <c r="E176" t="s">
        <v>253</v>
      </c>
      <c r="F176" t="s">
        <v>41</v>
      </c>
      <c r="G176" t="s">
        <v>924</v>
      </c>
      <c r="H176" t="s">
        <v>882</v>
      </c>
      <c r="I176" t="s">
        <v>925</v>
      </c>
      <c r="J176" t="s">
        <v>925</v>
      </c>
      <c r="K176" t="s">
        <v>925</v>
      </c>
      <c r="L176" t="s">
        <v>926</v>
      </c>
      <c r="M176" t="s">
        <v>926</v>
      </c>
      <c r="N176" t="s">
        <v>926</v>
      </c>
      <c r="O176" t="s">
        <v>927</v>
      </c>
      <c r="P176" t="s">
        <v>927</v>
      </c>
      <c r="Q176" t="s">
        <v>855</v>
      </c>
      <c r="R176" t="s">
        <v>46</v>
      </c>
    </row>
    <row r="177" spans="1:18" x14ac:dyDescent="0.3">
      <c r="A177" t="s">
        <v>790</v>
      </c>
      <c r="B177" t="s">
        <v>38</v>
      </c>
      <c r="C177" t="s">
        <v>303</v>
      </c>
      <c r="D177" t="s">
        <v>608</v>
      </c>
      <c r="E177" t="s">
        <v>253</v>
      </c>
      <c r="F177" t="s">
        <v>41</v>
      </c>
      <c r="G177" t="s">
        <v>928</v>
      </c>
      <c r="H177" t="s">
        <v>929</v>
      </c>
      <c r="I177" t="s">
        <v>930</v>
      </c>
      <c r="J177" t="s">
        <v>930</v>
      </c>
      <c r="K177" t="s">
        <v>930</v>
      </c>
      <c r="L177" t="s">
        <v>931</v>
      </c>
      <c r="M177" t="s">
        <v>931</v>
      </c>
      <c r="N177" t="s">
        <v>931</v>
      </c>
      <c r="O177" t="s">
        <v>932</v>
      </c>
      <c r="P177" t="s">
        <v>932</v>
      </c>
      <c r="Q177" t="s">
        <v>933</v>
      </c>
      <c r="R177" t="s">
        <v>46</v>
      </c>
    </row>
    <row r="178" spans="1:18" x14ac:dyDescent="0.3">
      <c r="A178" t="s">
        <v>934</v>
      </c>
      <c r="B178" t="s">
        <v>38</v>
      </c>
      <c r="C178" t="s">
        <v>303</v>
      </c>
      <c r="D178" t="s">
        <v>608</v>
      </c>
      <c r="E178" t="s">
        <v>253</v>
      </c>
      <c r="F178" t="s">
        <v>41</v>
      </c>
      <c r="G178" t="s">
        <v>935</v>
      </c>
      <c r="H178" t="s">
        <v>936</v>
      </c>
      <c r="I178" t="s">
        <v>937</v>
      </c>
      <c r="J178" t="s">
        <v>937</v>
      </c>
      <c r="K178" t="s">
        <v>937</v>
      </c>
      <c r="L178" t="s">
        <v>938</v>
      </c>
      <c r="M178" t="s">
        <v>938</v>
      </c>
      <c r="N178" t="s">
        <v>938</v>
      </c>
      <c r="O178" t="s">
        <v>939</v>
      </c>
      <c r="P178" t="s">
        <v>939</v>
      </c>
      <c r="Q178" t="s">
        <v>940</v>
      </c>
      <c r="R178" t="s">
        <v>46</v>
      </c>
    </row>
    <row r="179" spans="1:18" x14ac:dyDescent="0.3">
      <c r="A179" t="s">
        <v>934</v>
      </c>
      <c r="B179" t="s">
        <v>38</v>
      </c>
      <c r="C179" t="s">
        <v>303</v>
      </c>
      <c r="D179" t="s">
        <v>608</v>
      </c>
      <c r="E179" t="s">
        <v>253</v>
      </c>
      <c r="F179" t="s">
        <v>41</v>
      </c>
      <c r="G179" t="s">
        <v>941</v>
      </c>
      <c r="H179" t="s">
        <v>942</v>
      </c>
      <c r="I179" t="s">
        <v>943</v>
      </c>
      <c r="J179" t="s">
        <v>944</v>
      </c>
      <c r="K179" t="s">
        <v>944</v>
      </c>
      <c r="L179" t="s">
        <v>945</v>
      </c>
      <c r="M179" t="s">
        <v>945</v>
      </c>
      <c r="N179" t="s">
        <v>946</v>
      </c>
      <c r="O179" t="s">
        <v>947</v>
      </c>
      <c r="P179" t="s">
        <v>947</v>
      </c>
      <c r="Q179" t="s">
        <v>940</v>
      </c>
      <c r="R179" t="s">
        <v>46</v>
      </c>
    </row>
    <row r="180" spans="1:18" x14ac:dyDescent="0.3">
      <c r="A180" t="s">
        <v>934</v>
      </c>
      <c r="B180" t="s">
        <v>38</v>
      </c>
      <c r="C180" t="s">
        <v>303</v>
      </c>
      <c r="D180" t="s">
        <v>608</v>
      </c>
      <c r="E180" t="s">
        <v>253</v>
      </c>
      <c r="F180" t="s">
        <v>41</v>
      </c>
      <c r="G180" t="s">
        <v>948</v>
      </c>
      <c r="H180" t="s">
        <v>835</v>
      </c>
      <c r="I180" t="s">
        <v>949</v>
      </c>
      <c r="J180" t="s">
        <v>949</v>
      </c>
      <c r="K180" t="s">
        <v>949</v>
      </c>
      <c r="L180" t="s">
        <v>950</v>
      </c>
      <c r="M180" t="s">
        <v>950</v>
      </c>
      <c r="N180" t="s">
        <v>950</v>
      </c>
      <c r="O180" t="s">
        <v>951</v>
      </c>
      <c r="P180" t="s">
        <v>951</v>
      </c>
      <c r="Q180" t="s">
        <v>952</v>
      </c>
      <c r="R180" t="s">
        <v>46</v>
      </c>
    </row>
    <row r="181" spans="1:18" x14ac:dyDescent="0.3">
      <c r="A181" t="s">
        <v>934</v>
      </c>
      <c r="B181" t="s">
        <v>38</v>
      </c>
      <c r="C181" t="s">
        <v>303</v>
      </c>
      <c r="D181" t="s">
        <v>608</v>
      </c>
      <c r="E181" t="s">
        <v>253</v>
      </c>
      <c r="F181" t="s">
        <v>41</v>
      </c>
      <c r="G181" t="s">
        <v>953</v>
      </c>
      <c r="H181" t="s">
        <v>954</v>
      </c>
      <c r="I181" t="s">
        <v>955</v>
      </c>
      <c r="J181" t="s">
        <v>955</v>
      </c>
      <c r="K181" t="s">
        <v>955</v>
      </c>
      <c r="L181" t="s">
        <v>956</v>
      </c>
      <c r="M181" t="s">
        <v>956</v>
      </c>
      <c r="N181" t="s">
        <v>957</v>
      </c>
      <c r="O181" t="s">
        <v>958</v>
      </c>
      <c r="P181" t="s">
        <v>958</v>
      </c>
      <c r="Q181" t="s">
        <v>952</v>
      </c>
      <c r="R181" t="s">
        <v>46</v>
      </c>
    </row>
    <row r="182" spans="1:18" x14ac:dyDescent="0.3">
      <c r="A182" t="s">
        <v>934</v>
      </c>
      <c r="B182" t="s">
        <v>38</v>
      </c>
      <c r="C182" t="s">
        <v>303</v>
      </c>
      <c r="D182" t="s">
        <v>608</v>
      </c>
      <c r="E182" t="s">
        <v>253</v>
      </c>
      <c r="F182" t="s">
        <v>41</v>
      </c>
      <c r="G182" t="s">
        <v>805</v>
      </c>
      <c r="H182" t="s">
        <v>959</v>
      </c>
      <c r="I182" t="s">
        <v>955</v>
      </c>
      <c r="J182" t="s">
        <v>955</v>
      </c>
      <c r="K182" t="s">
        <v>955</v>
      </c>
      <c r="L182" t="s">
        <v>960</v>
      </c>
      <c r="M182" t="s">
        <v>960</v>
      </c>
      <c r="N182" t="s">
        <v>960</v>
      </c>
      <c r="O182" t="s">
        <v>961</v>
      </c>
      <c r="P182" t="s">
        <v>961</v>
      </c>
      <c r="Q182" t="s">
        <v>952</v>
      </c>
      <c r="R182" t="s">
        <v>46</v>
      </c>
    </row>
    <row r="183" spans="1:18" x14ac:dyDescent="0.3">
      <c r="A183" t="s">
        <v>934</v>
      </c>
      <c r="B183" t="s">
        <v>38</v>
      </c>
      <c r="C183" t="s">
        <v>303</v>
      </c>
      <c r="D183" t="s">
        <v>608</v>
      </c>
      <c r="E183" t="s">
        <v>253</v>
      </c>
      <c r="F183" t="s">
        <v>41</v>
      </c>
      <c r="G183" t="s">
        <v>962</v>
      </c>
      <c r="H183" t="s">
        <v>963</v>
      </c>
      <c r="I183" t="s">
        <v>957</v>
      </c>
      <c r="J183" t="s">
        <v>957</v>
      </c>
      <c r="K183" t="s">
        <v>957</v>
      </c>
      <c r="L183" t="s">
        <v>964</v>
      </c>
      <c r="M183" t="s">
        <v>964</v>
      </c>
      <c r="N183" t="s">
        <v>964</v>
      </c>
      <c r="O183" t="s">
        <v>965</v>
      </c>
      <c r="P183" t="s">
        <v>964</v>
      </c>
      <c r="Q183" t="s">
        <v>966</v>
      </c>
      <c r="R183" t="s">
        <v>46</v>
      </c>
    </row>
    <row r="184" spans="1:18" x14ac:dyDescent="0.3">
      <c r="A184" t="s">
        <v>934</v>
      </c>
      <c r="B184" t="s">
        <v>38</v>
      </c>
      <c r="C184" t="s">
        <v>303</v>
      </c>
      <c r="D184" t="s">
        <v>608</v>
      </c>
      <c r="E184" t="s">
        <v>253</v>
      </c>
      <c r="F184" t="s">
        <v>41</v>
      </c>
      <c r="G184" t="s">
        <v>828</v>
      </c>
      <c r="H184" t="s">
        <v>967</v>
      </c>
      <c r="I184" t="s">
        <v>968</v>
      </c>
      <c r="J184" t="s">
        <v>968</v>
      </c>
      <c r="K184" t="s">
        <v>968</v>
      </c>
      <c r="L184" t="s">
        <v>969</v>
      </c>
      <c r="M184" t="s">
        <v>969</v>
      </c>
      <c r="N184" t="s">
        <v>970</v>
      </c>
      <c r="O184" t="s">
        <v>971</v>
      </c>
      <c r="P184" t="s">
        <v>972</v>
      </c>
      <c r="Q184" t="s">
        <v>966</v>
      </c>
      <c r="R184" t="s">
        <v>46</v>
      </c>
    </row>
    <row r="185" spans="1:18" x14ac:dyDescent="0.3">
      <c r="A185" t="s">
        <v>934</v>
      </c>
      <c r="B185" t="s">
        <v>38</v>
      </c>
      <c r="C185" t="s">
        <v>303</v>
      </c>
      <c r="D185" t="s">
        <v>608</v>
      </c>
      <c r="E185" t="s">
        <v>253</v>
      </c>
      <c r="F185" t="s">
        <v>41</v>
      </c>
      <c r="G185" t="s">
        <v>973</v>
      </c>
      <c r="H185" t="s">
        <v>974</v>
      </c>
      <c r="I185" t="s">
        <v>975</v>
      </c>
      <c r="J185" t="s">
        <v>975</v>
      </c>
      <c r="K185" t="s">
        <v>975</v>
      </c>
      <c r="L185" t="s">
        <v>976</v>
      </c>
      <c r="M185" t="s">
        <v>976</v>
      </c>
      <c r="N185" t="s">
        <v>976</v>
      </c>
      <c r="O185" t="s">
        <v>976</v>
      </c>
      <c r="P185" t="s">
        <v>976</v>
      </c>
      <c r="Q185" t="s">
        <v>977</v>
      </c>
      <c r="R185" t="s">
        <v>46</v>
      </c>
    </row>
    <row r="186" spans="1:18" x14ac:dyDescent="0.3">
      <c r="A186" t="s">
        <v>934</v>
      </c>
      <c r="B186" t="s">
        <v>38</v>
      </c>
      <c r="C186" t="s">
        <v>303</v>
      </c>
      <c r="D186" t="s">
        <v>608</v>
      </c>
      <c r="E186" t="s">
        <v>253</v>
      </c>
      <c r="F186" t="s">
        <v>41</v>
      </c>
      <c r="G186" t="s">
        <v>978</v>
      </c>
      <c r="H186" t="s">
        <v>979</v>
      </c>
      <c r="I186" t="s">
        <v>975</v>
      </c>
      <c r="J186" t="s">
        <v>975</v>
      </c>
      <c r="K186" t="s">
        <v>975</v>
      </c>
      <c r="L186" t="s">
        <v>980</v>
      </c>
      <c r="M186" t="s">
        <v>980</v>
      </c>
      <c r="N186" t="s">
        <v>980</v>
      </c>
      <c r="O186" t="s">
        <v>976</v>
      </c>
      <c r="P186" t="s">
        <v>976</v>
      </c>
      <c r="Q186" t="s">
        <v>977</v>
      </c>
      <c r="R186" t="s">
        <v>46</v>
      </c>
    </row>
    <row r="187" spans="1:18" x14ac:dyDescent="0.3">
      <c r="A187" t="s">
        <v>934</v>
      </c>
      <c r="B187" t="s">
        <v>38</v>
      </c>
      <c r="C187" t="s">
        <v>303</v>
      </c>
      <c r="D187" t="s">
        <v>608</v>
      </c>
      <c r="E187" t="s">
        <v>253</v>
      </c>
      <c r="F187" t="s">
        <v>41</v>
      </c>
      <c r="G187" t="s">
        <v>978</v>
      </c>
      <c r="H187" t="s">
        <v>981</v>
      </c>
      <c r="I187" t="s">
        <v>961</v>
      </c>
      <c r="J187" t="s">
        <v>961</v>
      </c>
      <c r="K187" t="s">
        <v>961</v>
      </c>
      <c r="L187" t="s">
        <v>982</v>
      </c>
      <c r="M187" t="s">
        <v>982</v>
      </c>
      <c r="N187" t="s">
        <v>982</v>
      </c>
      <c r="O187" t="s">
        <v>983</v>
      </c>
      <c r="P187" t="s">
        <v>983</v>
      </c>
      <c r="Q187" t="s">
        <v>977</v>
      </c>
      <c r="R187" t="s">
        <v>46</v>
      </c>
    </row>
    <row r="188" spans="1:18" x14ac:dyDescent="0.3">
      <c r="A188" t="s">
        <v>934</v>
      </c>
      <c r="B188" t="s">
        <v>38</v>
      </c>
      <c r="C188" t="s">
        <v>303</v>
      </c>
      <c r="D188" t="s">
        <v>608</v>
      </c>
      <c r="E188" t="s">
        <v>253</v>
      </c>
      <c r="F188" t="s">
        <v>41</v>
      </c>
      <c r="G188" t="s">
        <v>917</v>
      </c>
      <c r="H188" t="s">
        <v>984</v>
      </c>
      <c r="I188" t="s">
        <v>965</v>
      </c>
      <c r="J188" t="s">
        <v>965</v>
      </c>
      <c r="K188" t="s">
        <v>965</v>
      </c>
      <c r="L188" t="s">
        <v>985</v>
      </c>
      <c r="M188" t="s">
        <v>985</v>
      </c>
      <c r="N188" t="s">
        <v>986</v>
      </c>
      <c r="O188" t="s">
        <v>987</v>
      </c>
      <c r="P188" t="s">
        <v>988</v>
      </c>
      <c r="Q188" t="s">
        <v>977</v>
      </c>
      <c r="R188" t="s">
        <v>46</v>
      </c>
    </row>
    <row r="189" spans="1:18" x14ac:dyDescent="0.3">
      <c r="A189" t="s">
        <v>934</v>
      </c>
      <c r="B189" t="s">
        <v>38</v>
      </c>
      <c r="C189" t="s">
        <v>303</v>
      </c>
      <c r="D189" t="s">
        <v>608</v>
      </c>
      <c r="E189" t="s">
        <v>253</v>
      </c>
      <c r="F189" t="s">
        <v>41</v>
      </c>
      <c r="G189" t="s">
        <v>989</v>
      </c>
      <c r="H189" t="s">
        <v>990</v>
      </c>
      <c r="I189" t="s">
        <v>991</v>
      </c>
      <c r="J189" t="s">
        <v>991</v>
      </c>
      <c r="K189" t="s">
        <v>991</v>
      </c>
      <c r="L189" t="s">
        <v>992</v>
      </c>
      <c r="M189" t="s">
        <v>992</v>
      </c>
      <c r="N189" t="s">
        <v>992</v>
      </c>
      <c r="O189" t="s">
        <v>993</v>
      </c>
      <c r="P189" t="s">
        <v>994</v>
      </c>
      <c r="Q189" t="s">
        <v>977</v>
      </c>
      <c r="R189" t="s">
        <v>46</v>
      </c>
    </row>
    <row r="190" spans="1:18" x14ac:dyDescent="0.3">
      <c r="A190" t="s">
        <v>934</v>
      </c>
      <c r="B190" t="s">
        <v>38</v>
      </c>
      <c r="C190" t="s">
        <v>303</v>
      </c>
      <c r="D190" t="s">
        <v>608</v>
      </c>
      <c r="E190" t="s">
        <v>253</v>
      </c>
      <c r="F190" t="s">
        <v>41</v>
      </c>
      <c r="G190" t="s">
        <v>995</v>
      </c>
      <c r="H190" t="s">
        <v>996</v>
      </c>
      <c r="I190" t="s">
        <v>957</v>
      </c>
      <c r="J190" t="s">
        <v>975</v>
      </c>
      <c r="K190" t="s">
        <v>975</v>
      </c>
      <c r="L190" t="s">
        <v>997</v>
      </c>
      <c r="M190" t="s">
        <v>997</v>
      </c>
      <c r="N190" t="s">
        <v>997</v>
      </c>
      <c r="O190" t="s">
        <v>998</v>
      </c>
      <c r="P190" t="s">
        <v>999</v>
      </c>
      <c r="Q190" t="s">
        <v>1000</v>
      </c>
      <c r="R190" t="s">
        <v>46</v>
      </c>
    </row>
    <row r="191" spans="1:18" x14ac:dyDescent="0.3">
      <c r="A191" t="s">
        <v>934</v>
      </c>
      <c r="B191" t="s">
        <v>38</v>
      </c>
      <c r="C191" t="s">
        <v>303</v>
      </c>
      <c r="D191" t="s">
        <v>608</v>
      </c>
      <c r="E191" t="s">
        <v>253</v>
      </c>
      <c r="F191" t="s">
        <v>41</v>
      </c>
      <c r="G191" t="s">
        <v>805</v>
      </c>
      <c r="H191" t="s">
        <v>1001</v>
      </c>
      <c r="I191" t="s">
        <v>957</v>
      </c>
      <c r="J191" t="s">
        <v>957</v>
      </c>
      <c r="K191" t="s">
        <v>957</v>
      </c>
      <c r="L191" t="s">
        <v>1002</v>
      </c>
      <c r="M191" t="s">
        <v>1002</v>
      </c>
      <c r="N191" t="s">
        <v>1002</v>
      </c>
      <c r="O191" t="s">
        <v>999</v>
      </c>
      <c r="P191" t="s">
        <v>1003</v>
      </c>
      <c r="Q191" t="s">
        <v>1000</v>
      </c>
      <c r="R191" t="s">
        <v>46</v>
      </c>
    </row>
    <row r="192" spans="1:18" x14ac:dyDescent="0.3">
      <c r="A192" t="s">
        <v>934</v>
      </c>
      <c r="B192" t="s">
        <v>38</v>
      </c>
      <c r="C192" t="s">
        <v>303</v>
      </c>
      <c r="D192" t="s">
        <v>608</v>
      </c>
      <c r="E192" t="s">
        <v>253</v>
      </c>
      <c r="F192" t="s">
        <v>41</v>
      </c>
      <c r="G192" t="s">
        <v>835</v>
      </c>
      <c r="H192" t="s">
        <v>1004</v>
      </c>
      <c r="I192" t="s">
        <v>991</v>
      </c>
      <c r="J192" t="s">
        <v>991</v>
      </c>
      <c r="K192" t="s">
        <v>991</v>
      </c>
      <c r="L192" t="s">
        <v>1005</v>
      </c>
      <c r="M192" t="s">
        <v>1005</v>
      </c>
      <c r="N192" t="s">
        <v>1005</v>
      </c>
      <c r="O192" t="s">
        <v>1006</v>
      </c>
      <c r="P192" t="s">
        <v>1007</v>
      </c>
      <c r="Q192" t="s">
        <v>1000</v>
      </c>
      <c r="R192" t="s">
        <v>46</v>
      </c>
    </row>
    <row r="193" spans="1:18" x14ac:dyDescent="0.3">
      <c r="A193" t="s">
        <v>934</v>
      </c>
      <c r="B193" t="s">
        <v>38</v>
      </c>
      <c r="C193" t="s">
        <v>303</v>
      </c>
      <c r="D193" t="s">
        <v>608</v>
      </c>
      <c r="E193" t="s">
        <v>253</v>
      </c>
      <c r="F193" t="s">
        <v>41</v>
      </c>
      <c r="G193" t="s">
        <v>872</v>
      </c>
      <c r="H193" t="s">
        <v>981</v>
      </c>
      <c r="I193" t="s">
        <v>970</v>
      </c>
      <c r="J193" t="s">
        <v>970</v>
      </c>
      <c r="K193" t="s">
        <v>970</v>
      </c>
      <c r="L193" t="s">
        <v>999</v>
      </c>
      <c r="M193" t="s">
        <v>999</v>
      </c>
      <c r="N193" t="s">
        <v>999</v>
      </c>
      <c r="O193" t="s">
        <v>998</v>
      </c>
      <c r="P193" t="s">
        <v>998</v>
      </c>
      <c r="Q193" t="s">
        <v>1000</v>
      </c>
      <c r="R193" t="s">
        <v>46</v>
      </c>
    </row>
    <row r="194" spans="1:18" x14ac:dyDescent="0.3">
      <c r="A194" t="s">
        <v>934</v>
      </c>
      <c r="B194" t="s">
        <v>38</v>
      </c>
      <c r="C194" t="s">
        <v>303</v>
      </c>
      <c r="D194" t="s">
        <v>608</v>
      </c>
      <c r="E194" t="s">
        <v>253</v>
      </c>
      <c r="F194" t="s">
        <v>41</v>
      </c>
      <c r="G194" t="s">
        <v>872</v>
      </c>
      <c r="H194" t="s">
        <v>1008</v>
      </c>
      <c r="I194" t="s">
        <v>961</v>
      </c>
      <c r="J194" t="s">
        <v>961</v>
      </c>
      <c r="K194" t="s">
        <v>961</v>
      </c>
      <c r="L194" t="s">
        <v>1009</v>
      </c>
      <c r="M194" t="s">
        <v>1009</v>
      </c>
      <c r="N194" t="s">
        <v>1009</v>
      </c>
      <c r="O194" t="s">
        <v>1006</v>
      </c>
      <c r="P194" t="s">
        <v>1010</v>
      </c>
      <c r="Q194" t="s">
        <v>1000</v>
      </c>
      <c r="R194" t="s">
        <v>46</v>
      </c>
    </row>
    <row r="195" spans="1:18" x14ac:dyDescent="0.3">
      <c r="A195" t="s">
        <v>934</v>
      </c>
      <c r="B195" t="s">
        <v>38</v>
      </c>
      <c r="C195" t="s">
        <v>303</v>
      </c>
      <c r="D195" t="s">
        <v>608</v>
      </c>
      <c r="E195" t="s">
        <v>253</v>
      </c>
      <c r="F195" t="s">
        <v>41</v>
      </c>
      <c r="G195" t="s">
        <v>892</v>
      </c>
      <c r="H195" t="s">
        <v>1011</v>
      </c>
      <c r="I195" t="s">
        <v>975</v>
      </c>
      <c r="J195" t="s">
        <v>975</v>
      </c>
      <c r="K195" t="s">
        <v>975</v>
      </c>
      <c r="L195" t="s">
        <v>988</v>
      </c>
      <c r="M195" t="s">
        <v>988</v>
      </c>
      <c r="N195" t="s">
        <v>1012</v>
      </c>
      <c r="O195" t="s">
        <v>997</v>
      </c>
      <c r="P195" t="s">
        <v>988</v>
      </c>
      <c r="Q195" t="s">
        <v>1013</v>
      </c>
      <c r="R195" t="s">
        <v>46</v>
      </c>
    </row>
    <row r="196" spans="1:18" x14ac:dyDescent="0.3">
      <c r="A196" t="s">
        <v>934</v>
      </c>
      <c r="B196" t="s">
        <v>38</v>
      </c>
      <c r="C196" t="s">
        <v>303</v>
      </c>
      <c r="D196" t="s">
        <v>608</v>
      </c>
      <c r="E196" t="s">
        <v>253</v>
      </c>
      <c r="F196" t="s">
        <v>41</v>
      </c>
      <c r="G196" t="s">
        <v>848</v>
      </c>
      <c r="H196" t="s">
        <v>1014</v>
      </c>
      <c r="I196" t="s">
        <v>970</v>
      </c>
      <c r="J196" t="s">
        <v>970</v>
      </c>
      <c r="K196" t="s">
        <v>970</v>
      </c>
      <c r="L196" t="s">
        <v>1007</v>
      </c>
      <c r="M196" t="s">
        <v>1007</v>
      </c>
      <c r="N196" t="s">
        <v>1007</v>
      </c>
      <c r="O196" t="s">
        <v>1006</v>
      </c>
      <c r="P196" t="s">
        <v>1009</v>
      </c>
      <c r="Q196" t="s">
        <v>1013</v>
      </c>
      <c r="R196" t="s">
        <v>46</v>
      </c>
    </row>
    <row r="197" spans="1:18" x14ac:dyDescent="0.3">
      <c r="A197" t="s">
        <v>934</v>
      </c>
      <c r="B197" t="s">
        <v>38</v>
      </c>
      <c r="C197" t="s">
        <v>303</v>
      </c>
      <c r="D197" t="s">
        <v>608</v>
      </c>
      <c r="E197" t="s">
        <v>253</v>
      </c>
      <c r="F197" t="s">
        <v>41</v>
      </c>
      <c r="G197" t="s">
        <v>1015</v>
      </c>
      <c r="H197" t="s">
        <v>1016</v>
      </c>
      <c r="I197" t="s">
        <v>961</v>
      </c>
      <c r="J197" t="s">
        <v>961</v>
      </c>
      <c r="K197" t="s">
        <v>961</v>
      </c>
      <c r="L197" t="s">
        <v>986</v>
      </c>
      <c r="M197" t="s">
        <v>986</v>
      </c>
      <c r="N197" t="s">
        <v>986</v>
      </c>
      <c r="O197" t="s">
        <v>1017</v>
      </c>
      <c r="P197" t="s">
        <v>988</v>
      </c>
      <c r="Q197" t="s">
        <v>1013</v>
      </c>
      <c r="R197" t="s">
        <v>46</v>
      </c>
    </row>
    <row r="198" spans="1:18" x14ac:dyDescent="0.3">
      <c r="A198" t="s">
        <v>934</v>
      </c>
      <c r="B198" t="s">
        <v>38</v>
      </c>
      <c r="C198" t="s">
        <v>303</v>
      </c>
      <c r="D198" t="s">
        <v>608</v>
      </c>
      <c r="E198" t="s">
        <v>253</v>
      </c>
      <c r="F198" t="s">
        <v>41</v>
      </c>
      <c r="G198" t="s">
        <v>892</v>
      </c>
      <c r="H198" t="s">
        <v>1018</v>
      </c>
      <c r="I198" t="s">
        <v>993</v>
      </c>
      <c r="J198" t="s">
        <v>993</v>
      </c>
      <c r="K198" t="s">
        <v>993</v>
      </c>
      <c r="L198" t="s">
        <v>1019</v>
      </c>
      <c r="M198" t="s">
        <v>1019</v>
      </c>
      <c r="N198" t="s">
        <v>1019</v>
      </c>
      <c r="O198" t="s">
        <v>1020</v>
      </c>
      <c r="P198" t="s">
        <v>1021</v>
      </c>
      <c r="Q198" t="s">
        <v>1013</v>
      </c>
      <c r="R198" t="s">
        <v>46</v>
      </c>
    </row>
    <row r="199" spans="1:18" x14ac:dyDescent="0.3">
      <c r="A199" t="s">
        <v>934</v>
      </c>
      <c r="B199" t="s">
        <v>38</v>
      </c>
      <c r="C199" t="s">
        <v>303</v>
      </c>
      <c r="D199" t="s">
        <v>608</v>
      </c>
      <c r="E199" t="s">
        <v>253</v>
      </c>
      <c r="F199" t="s">
        <v>41</v>
      </c>
      <c r="G199" t="s">
        <v>864</v>
      </c>
      <c r="H199" t="s">
        <v>1022</v>
      </c>
      <c r="I199" t="s">
        <v>991</v>
      </c>
      <c r="J199" t="s">
        <v>991</v>
      </c>
      <c r="K199" t="s">
        <v>991</v>
      </c>
      <c r="L199" t="s">
        <v>1019</v>
      </c>
      <c r="M199" t="s">
        <v>1019</v>
      </c>
      <c r="N199" t="s">
        <v>1019</v>
      </c>
      <c r="O199" t="s">
        <v>985</v>
      </c>
      <c r="P199" t="s">
        <v>1020</v>
      </c>
      <c r="Q199" t="s">
        <v>1013</v>
      </c>
      <c r="R199" t="s">
        <v>46</v>
      </c>
    </row>
    <row r="200" spans="1:18" x14ac:dyDescent="0.3">
      <c r="A200" t="s">
        <v>934</v>
      </c>
      <c r="B200" t="s">
        <v>38</v>
      </c>
      <c r="C200" t="s">
        <v>303</v>
      </c>
      <c r="D200" t="s">
        <v>608</v>
      </c>
      <c r="E200" t="s">
        <v>253</v>
      </c>
      <c r="F200" t="s">
        <v>41</v>
      </c>
      <c r="G200" t="s">
        <v>864</v>
      </c>
      <c r="H200" t="s">
        <v>1023</v>
      </c>
      <c r="I200" t="s">
        <v>965</v>
      </c>
      <c r="J200" t="s">
        <v>965</v>
      </c>
      <c r="K200" t="s">
        <v>965</v>
      </c>
      <c r="L200" t="s">
        <v>1024</v>
      </c>
      <c r="M200" t="s">
        <v>1024</v>
      </c>
      <c r="N200" t="s">
        <v>1025</v>
      </c>
      <c r="O200" t="s">
        <v>993</v>
      </c>
      <c r="P200" t="s">
        <v>1024</v>
      </c>
      <c r="Q200" t="s">
        <v>1013</v>
      </c>
      <c r="R200" t="s">
        <v>46</v>
      </c>
    </row>
    <row r="201" spans="1:18" x14ac:dyDescent="0.3">
      <c r="A201" t="s">
        <v>934</v>
      </c>
      <c r="B201" t="s">
        <v>38</v>
      </c>
      <c r="C201" t="s">
        <v>303</v>
      </c>
      <c r="D201" t="s">
        <v>608</v>
      </c>
      <c r="E201" t="s">
        <v>253</v>
      </c>
      <c r="F201" t="s">
        <v>41</v>
      </c>
      <c r="G201" t="s">
        <v>1026</v>
      </c>
      <c r="H201" t="s">
        <v>1027</v>
      </c>
      <c r="I201" t="s">
        <v>991</v>
      </c>
      <c r="J201" t="s">
        <v>991</v>
      </c>
      <c r="K201" t="s">
        <v>991</v>
      </c>
      <c r="L201" t="s">
        <v>1025</v>
      </c>
      <c r="M201" t="s">
        <v>1025</v>
      </c>
      <c r="N201" t="s">
        <v>1025</v>
      </c>
      <c r="O201" t="s">
        <v>985</v>
      </c>
      <c r="P201" t="s">
        <v>1028</v>
      </c>
      <c r="Q201" t="s">
        <v>1013</v>
      </c>
      <c r="R201" t="s">
        <v>46</v>
      </c>
    </row>
    <row r="202" spans="1:18" x14ac:dyDescent="0.3">
      <c r="A202" t="s">
        <v>934</v>
      </c>
      <c r="B202" t="s">
        <v>38</v>
      </c>
      <c r="C202" t="s">
        <v>303</v>
      </c>
      <c r="D202" t="s">
        <v>608</v>
      </c>
      <c r="E202" t="s">
        <v>253</v>
      </c>
      <c r="F202" t="s">
        <v>41</v>
      </c>
      <c r="G202" t="s">
        <v>855</v>
      </c>
      <c r="H202" t="s">
        <v>1029</v>
      </c>
      <c r="I202" t="s">
        <v>975</v>
      </c>
      <c r="J202" t="s">
        <v>975</v>
      </c>
      <c r="K202" t="s">
        <v>975</v>
      </c>
      <c r="L202" t="s">
        <v>1030</v>
      </c>
      <c r="M202" t="s">
        <v>1030</v>
      </c>
      <c r="N202" t="s">
        <v>1030</v>
      </c>
      <c r="O202" t="s">
        <v>1024</v>
      </c>
      <c r="P202" t="s">
        <v>1031</v>
      </c>
      <c r="Q202" t="s">
        <v>1032</v>
      </c>
      <c r="R202" t="s">
        <v>46</v>
      </c>
    </row>
    <row r="203">
      <c r="A203" t="s">
        <v>1033</v>
      </c>
      <c r="B203" t="s">
        <v>1034</v>
      </c>
      <c r="C203" t="s">
        <v>32</v>
      </c>
      <c r="D203" t="s">
        <v>608</v>
      </c>
      <c r="E203" t="s">
        <v>1035</v>
      </c>
      <c r="F203" t="s">
        <v>1036</v>
      </c>
      <c r="G203" t="s">
        <v>1037</v>
      </c>
      <c r="H203" t="s">
        <v>1038</v>
      </c>
      <c r="I203" t="s">
        <v>1039</v>
      </c>
      <c r="J203" t="s">
        <v>1039</v>
      </c>
      <c r="K203" t="s">
        <v>1039</v>
      </c>
      <c r="L203" t="s">
        <v>1040</v>
      </c>
      <c r="M203" t="s">
        <v>1040</v>
      </c>
      <c r="N203" t="s">
        <v>1040</v>
      </c>
      <c r="O203" t="s">
        <v>46</v>
      </c>
      <c r="P203" t="s">
        <v>46</v>
      </c>
      <c r="Q203" t="s">
        <v>1041</v>
      </c>
      <c r="R203" t="s">
        <v>46</v>
      </c>
    </row>
    <row r="204">
      <c r="A204" t="s">
        <v>1042</v>
      </c>
      <c r="B204" t="s">
        <v>1034</v>
      </c>
      <c r="C204" t="s">
        <v>32</v>
      </c>
      <c r="D204" t="s">
        <v>608</v>
      </c>
      <c r="E204" t="s">
        <v>1035</v>
      </c>
      <c r="F204" t="s">
        <v>1036</v>
      </c>
      <c r="G204" t="s">
        <v>1043</v>
      </c>
      <c r="H204" t="s">
        <v>1044</v>
      </c>
      <c r="I204" t="s">
        <v>1045</v>
      </c>
      <c r="J204" t="s">
        <v>1045</v>
      </c>
      <c r="K204" t="s">
        <v>1045</v>
      </c>
      <c r="L204" t="s">
        <v>1046</v>
      </c>
      <c r="M204" t="s">
        <v>1046</v>
      </c>
      <c r="N204" t="s">
        <v>1046</v>
      </c>
      <c r="O204" t="s">
        <v>46</v>
      </c>
      <c r="P204" t="s">
        <v>46</v>
      </c>
      <c r="Q204" t="s">
        <v>1047</v>
      </c>
      <c r="R204" t="s">
        <v>46</v>
      </c>
    </row>
    <row r="205">
      <c r="A205" t="s">
        <v>1042</v>
      </c>
      <c r="B205" t="s">
        <v>1034</v>
      </c>
      <c r="C205" t="s">
        <v>32</v>
      </c>
      <c r="D205" t="s">
        <v>608</v>
      </c>
      <c r="E205" t="s">
        <v>1035</v>
      </c>
      <c r="F205" t="s">
        <v>1036</v>
      </c>
      <c r="G205" t="s">
        <v>1043</v>
      </c>
      <c r="H205" t="s">
        <v>1048</v>
      </c>
      <c r="I205" t="s">
        <v>1049</v>
      </c>
      <c r="J205" t="s">
        <v>1049</v>
      </c>
      <c r="K205" t="s">
        <v>1049</v>
      </c>
      <c r="L205" t="s">
        <v>1050</v>
      </c>
      <c r="M205" t="s">
        <v>1050</v>
      </c>
      <c r="N205" t="s">
        <v>1050</v>
      </c>
      <c r="O205" t="s">
        <v>46</v>
      </c>
      <c r="P205" t="s">
        <v>46</v>
      </c>
      <c r="Q205" t="s">
        <v>1051</v>
      </c>
      <c r="R205" t="s">
        <v>46</v>
      </c>
    </row>
    <row r="206">
      <c r="A206" t="s">
        <v>1042</v>
      </c>
      <c r="B206" t="s">
        <v>1034</v>
      </c>
      <c r="C206" t="s">
        <v>32</v>
      </c>
      <c r="D206" t="s">
        <v>608</v>
      </c>
      <c r="E206" t="s">
        <v>1035</v>
      </c>
      <c r="F206" t="s">
        <v>1036</v>
      </c>
      <c r="G206" t="s">
        <v>1052</v>
      </c>
      <c r="H206" t="s">
        <v>1053</v>
      </c>
      <c r="I206" t="s">
        <v>1054</v>
      </c>
      <c r="J206" t="s">
        <v>1055</v>
      </c>
      <c r="K206" t="s">
        <v>1055</v>
      </c>
      <c r="L206" t="s">
        <v>1049</v>
      </c>
      <c r="M206" t="s">
        <v>1049</v>
      </c>
      <c r="N206" t="s">
        <v>1049</v>
      </c>
      <c r="O206" t="s">
        <v>46</v>
      </c>
      <c r="P206" t="s">
        <v>46</v>
      </c>
      <c r="Q206" t="s">
        <v>1051</v>
      </c>
      <c r="R206" t="s">
        <v>46</v>
      </c>
    </row>
    <row r="207">
      <c r="A207" t="s">
        <v>1042</v>
      </c>
      <c r="B207" t="s">
        <v>1034</v>
      </c>
      <c r="C207" t="s">
        <v>32</v>
      </c>
      <c r="D207" t="s">
        <v>608</v>
      </c>
      <c r="E207" t="s">
        <v>1035</v>
      </c>
      <c r="F207" t="s">
        <v>1036</v>
      </c>
      <c r="G207" t="s">
        <v>1043</v>
      </c>
      <c r="H207" t="s">
        <v>1048</v>
      </c>
      <c r="I207" t="s">
        <v>1049</v>
      </c>
      <c r="J207" t="s">
        <v>1049</v>
      </c>
      <c r="K207" t="s">
        <v>1049</v>
      </c>
      <c r="L207" t="s">
        <v>1050</v>
      </c>
      <c r="M207" t="s">
        <v>1050</v>
      </c>
      <c r="N207" t="s">
        <v>1050</v>
      </c>
      <c r="O207" t="s">
        <v>46</v>
      </c>
      <c r="P207" t="s">
        <v>46</v>
      </c>
      <c r="Q207" t="s">
        <v>1056</v>
      </c>
      <c r="R207" t="s">
        <v>46</v>
      </c>
    </row>
    <row r="208">
      <c r="A208" t="s">
        <v>1042</v>
      </c>
      <c r="B208" t="s">
        <v>1034</v>
      </c>
      <c r="C208" t="s">
        <v>32</v>
      </c>
      <c r="D208" t="s">
        <v>608</v>
      </c>
      <c r="E208" t="s">
        <v>1035</v>
      </c>
      <c r="F208" t="s">
        <v>1036</v>
      </c>
      <c r="G208" t="s">
        <v>1043</v>
      </c>
      <c r="H208" t="s">
        <v>1057</v>
      </c>
      <c r="I208" t="s">
        <v>1049</v>
      </c>
      <c r="J208" t="s">
        <v>1049</v>
      </c>
      <c r="K208" t="s">
        <v>1049</v>
      </c>
      <c r="L208" t="s">
        <v>1050</v>
      </c>
      <c r="M208" t="s">
        <v>1050</v>
      </c>
      <c r="N208" t="s">
        <v>1050</v>
      </c>
      <c r="O208" t="s">
        <v>46</v>
      </c>
      <c r="P208" t="s">
        <v>46</v>
      </c>
      <c r="Q208" t="s">
        <v>1058</v>
      </c>
      <c r="R208" t="s">
        <v>46</v>
      </c>
    </row>
    <row r="209">
      <c r="A209" t="s">
        <v>1042</v>
      </c>
      <c r="B209" t="s">
        <v>1034</v>
      </c>
      <c r="C209" t="s">
        <v>32</v>
      </c>
      <c r="D209" t="s">
        <v>608</v>
      </c>
      <c r="E209" t="s">
        <v>1035</v>
      </c>
      <c r="F209" t="s">
        <v>1036</v>
      </c>
      <c r="G209" t="s">
        <v>1043</v>
      </c>
      <c r="H209" t="s">
        <v>1048</v>
      </c>
      <c r="I209" t="s">
        <v>1049</v>
      </c>
      <c r="J209" t="s">
        <v>1049</v>
      </c>
      <c r="K209" t="s">
        <v>1049</v>
      </c>
      <c r="L209" t="s">
        <v>1050</v>
      </c>
      <c r="M209" t="s">
        <v>1050</v>
      </c>
      <c r="N209" t="s">
        <v>1050</v>
      </c>
      <c r="O209" t="s">
        <v>46</v>
      </c>
      <c r="P209" t="s">
        <v>46</v>
      </c>
      <c r="Q209" t="s">
        <v>1058</v>
      </c>
      <c r="R209" t="s">
        <v>46</v>
      </c>
    </row>
    <row r="210">
      <c r="A210" t="s">
        <v>1042</v>
      </c>
      <c r="B210" t="s">
        <v>1034</v>
      </c>
      <c r="C210" t="s">
        <v>32</v>
      </c>
      <c r="D210" t="s">
        <v>608</v>
      </c>
      <c r="E210" t="s">
        <v>1035</v>
      </c>
      <c r="F210" t="s">
        <v>1036</v>
      </c>
      <c r="G210" t="s">
        <v>1059</v>
      </c>
      <c r="H210" t="s">
        <v>1060</v>
      </c>
      <c r="I210" t="s">
        <v>1049</v>
      </c>
      <c r="J210" t="s">
        <v>1049</v>
      </c>
      <c r="K210" t="s">
        <v>1049</v>
      </c>
      <c r="L210" t="s">
        <v>1050</v>
      </c>
      <c r="M210" t="s">
        <v>1050</v>
      </c>
      <c r="N210" t="s">
        <v>1050</v>
      </c>
      <c r="O210" t="s">
        <v>46</v>
      </c>
      <c r="P210" t="s">
        <v>46</v>
      </c>
      <c r="Q210" t="s">
        <v>1061</v>
      </c>
      <c r="R210" t="s">
        <v>46</v>
      </c>
    </row>
    <row r="211">
      <c r="A211" t="s">
        <v>1042</v>
      </c>
      <c r="B211" t="s">
        <v>1034</v>
      </c>
      <c r="C211" t="s">
        <v>32</v>
      </c>
      <c r="D211" t="s">
        <v>608</v>
      </c>
      <c r="E211" t="s">
        <v>1035</v>
      </c>
      <c r="F211" t="s">
        <v>1036</v>
      </c>
      <c r="G211" t="s">
        <v>1062</v>
      </c>
      <c r="H211" t="s">
        <v>1063</v>
      </c>
      <c r="I211" t="s">
        <v>1064</v>
      </c>
      <c r="J211" t="s">
        <v>1064</v>
      </c>
      <c r="K211" t="s">
        <v>1064</v>
      </c>
      <c r="L211" t="s">
        <v>1065</v>
      </c>
      <c r="M211" t="s">
        <v>1065</v>
      </c>
      <c r="N211" t="s">
        <v>1065</v>
      </c>
      <c r="O211" t="s">
        <v>46</v>
      </c>
      <c r="P211" t="s">
        <v>46</v>
      </c>
      <c r="Q211" t="s">
        <v>1066</v>
      </c>
      <c r="R211" t="s">
        <v>46</v>
      </c>
    </row>
    <row r="212">
      <c r="A212" t="s">
        <v>1067</v>
      </c>
      <c r="B212" t="s">
        <v>1034</v>
      </c>
      <c r="C212" t="s">
        <v>32</v>
      </c>
      <c r="D212" t="s">
        <v>608</v>
      </c>
      <c r="E212" t="s">
        <v>1035</v>
      </c>
      <c r="F212" t="s">
        <v>1036</v>
      </c>
      <c r="G212" t="s">
        <v>1068</v>
      </c>
      <c r="H212" t="s">
        <v>1069</v>
      </c>
      <c r="I212" t="s">
        <v>1070</v>
      </c>
      <c r="J212" t="s">
        <v>1071</v>
      </c>
      <c r="K212" t="s">
        <v>1071</v>
      </c>
      <c r="L212" t="s">
        <v>1072</v>
      </c>
      <c r="M212" t="s">
        <v>1072</v>
      </c>
      <c r="N212" t="s">
        <v>1072</v>
      </c>
      <c r="O212" t="s">
        <v>46</v>
      </c>
      <c r="P212" t="s">
        <v>46</v>
      </c>
      <c r="Q212" t="s">
        <v>1073</v>
      </c>
      <c r="R212" t="s">
        <v>46</v>
      </c>
    </row>
    <row r="213">
      <c r="A213" t="s">
        <v>1067</v>
      </c>
      <c r="B213" t="s">
        <v>1034</v>
      </c>
      <c r="C213" t="s">
        <v>32</v>
      </c>
      <c r="D213" t="s">
        <v>608</v>
      </c>
      <c r="E213" t="s">
        <v>1035</v>
      </c>
      <c r="F213" t="s">
        <v>1036</v>
      </c>
      <c r="G213" t="s">
        <v>1051</v>
      </c>
      <c r="H213" t="s">
        <v>1074</v>
      </c>
      <c r="I213" t="s">
        <v>1075</v>
      </c>
      <c r="J213" t="s">
        <v>1075</v>
      </c>
      <c r="K213" t="s">
        <v>1075</v>
      </c>
      <c r="L213" t="s">
        <v>1076</v>
      </c>
      <c r="M213" t="s">
        <v>1076</v>
      </c>
      <c r="N213" t="s">
        <v>1076</v>
      </c>
      <c r="O213" t="s">
        <v>46</v>
      </c>
      <c r="P213" t="s">
        <v>46</v>
      </c>
      <c r="Q213" t="s">
        <v>1073</v>
      </c>
      <c r="R213" t="s">
        <v>46</v>
      </c>
    </row>
    <row r="214">
      <c r="A214" t="s">
        <v>1077</v>
      </c>
      <c r="B214" t="s">
        <v>38</v>
      </c>
      <c r="C214" t="s">
        <v>32</v>
      </c>
      <c r="D214" t="s">
        <v>39</v>
      </c>
      <c r="E214" t="s">
        <v>1078</v>
      </c>
      <c r="F214" t="s">
        <v>41</v>
      </c>
      <c r="G214" t="s">
        <v>1079</v>
      </c>
      <c r="H214" t="s">
        <v>1080</v>
      </c>
      <c r="I214" t="s">
        <v>1081</v>
      </c>
      <c r="J214" t="s">
        <v>1081</v>
      </c>
      <c r="K214" t="s">
        <v>1081</v>
      </c>
      <c r="L214" t="s">
        <v>1082</v>
      </c>
      <c r="M214" t="s">
        <v>1082</v>
      </c>
      <c r="N214" t="s">
        <v>1082</v>
      </c>
      <c r="O214" t="s">
        <v>46</v>
      </c>
      <c r="P214" t="s">
        <v>46</v>
      </c>
      <c r="Q214" t="s">
        <v>1083</v>
      </c>
      <c r="R214" t="s">
        <v>46</v>
      </c>
    </row>
    <row r="215">
      <c r="A215" t="s">
        <v>1077</v>
      </c>
      <c r="B215" t="s">
        <v>1034</v>
      </c>
      <c r="C215" t="s">
        <v>32</v>
      </c>
      <c r="D215" t="s">
        <v>39</v>
      </c>
      <c r="E215" t="s">
        <v>1078</v>
      </c>
      <c r="F215" t="s">
        <v>41</v>
      </c>
      <c r="G215" t="s">
        <v>1079</v>
      </c>
      <c r="H215" t="s">
        <v>1080</v>
      </c>
      <c r="I215" t="s">
        <v>1084</v>
      </c>
      <c r="J215" t="s">
        <v>1084</v>
      </c>
      <c r="K215" t="s">
        <v>1084</v>
      </c>
      <c r="L215" t="s">
        <v>1085</v>
      </c>
      <c r="M215" t="s">
        <v>1085</v>
      </c>
      <c r="N215" t="s">
        <v>1085</v>
      </c>
      <c r="O215" t="s">
        <v>46</v>
      </c>
      <c r="P215" t="s">
        <v>46</v>
      </c>
      <c r="Q215" t="s">
        <v>1083</v>
      </c>
      <c r="R215" t="s">
        <v>46</v>
      </c>
    </row>
    <row r="216">
      <c r="A216" t="s">
        <v>1086</v>
      </c>
      <c r="B216" t="s">
        <v>38</v>
      </c>
      <c r="C216" t="s">
        <v>32</v>
      </c>
      <c r="D216" t="s">
        <v>39</v>
      </c>
      <c r="E216" t="s">
        <v>1087</v>
      </c>
      <c r="F216" t="s">
        <v>1088</v>
      </c>
      <c r="G216" t="s">
        <v>1089</v>
      </c>
      <c r="H216" t="s">
        <v>1090</v>
      </c>
      <c r="I216" t="s">
        <v>1091</v>
      </c>
      <c r="J216" t="s">
        <v>1091</v>
      </c>
      <c r="K216" t="s">
        <v>1091</v>
      </c>
      <c r="L216" t="s">
        <v>1092</v>
      </c>
      <c r="M216" t="s">
        <v>1092</v>
      </c>
      <c r="N216" t="s">
        <v>1092</v>
      </c>
      <c r="O216" t="s">
        <v>46</v>
      </c>
      <c r="P216" t="s">
        <v>46</v>
      </c>
      <c r="Q216" t="s">
        <v>1093</v>
      </c>
      <c r="R216" t="s">
        <v>46</v>
      </c>
    </row>
    <row r="217">
      <c r="A217" t="s">
        <v>1086</v>
      </c>
      <c r="B217" t="s">
        <v>1034</v>
      </c>
      <c r="C217" t="s">
        <v>32</v>
      </c>
      <c r="D217" t="s">
        <v>39</v>
      </c>
      <c r="E217" t="s">
        <v>1087</v>
      </c>
      <c r="F217" t="s">
        <v>1088</v>
      </c>
      <c r="G217" t="s">
        <v>1089</v>
      </c>
      <c r="H217" t="s">
        <v>1090</v>
      </c>
      <c r="I217" t="s">
        <v>1094</v>
      </c>
      <c r="J217" t="s">
        <v>1094</v>
      </c>
      <c r="K217" t="s">
        <v>1094</v>
      </c>
      <c r="L217" t="s">
        <v>1091</v>
      </c>
      <c r="M217" t="s">
        <v>1091</v>
      </c>
      <c r="N217" t="s">
        <v>1091</v>
      </c>
      <c r="O217" t="s">
        <v>46</v>
      </c>
      <c r="P217" t="s">
        <v>46</v>
      </c>
      <c r="Q217" t="s">
        <v>1093</v>
      </c>
      <c r="R217" t="s">
        <v>46</v>
      </c>
    </row>
    <row r="218">
      <c r="A218" t="s">
        <v>1086</v>
      </c>
      <c r="B218" t="s">
        <v>38</v>
      </c>
      <c r="C218" t="s">
        <v>32</v>
      </c>
      <c r="D218" t="s">
        <v>39</v>
      </c>
      <c r="E218" t="s">
        <v>1095</v>
      </c>
      <c r="F218" t="s">
        <v>1096</v>
      </c>
      <c r="G218" t="s">
        <v>1097</v>
      </c>
      <c r="H218" t="s">
        <v>1098</v>
      </c>
      <c r="I218" t="s">
        <v>1099</v>
      </c>
      <c r="J218" t="s">
        <v>1099</v>
      </c>
      <c r="K218" t="s">
        <v>1099</v>
      </c>
      <c r="L218" t="s">
        <v>1100</v>
      </c>
      <c r="M218" t="s">
        <v>1100</v>
      </c>
      <c r="N218" t="s">
        <v>1100</v>
      </c>
      <c r="O218" t="s">
        <v>46</v>
      </c>
      <c r="P218" t="s">
        <v>46</v>
      </c>
      <c r="Q218" t="s">
        <v>1101</v>
      </c>
      <c r="R218" t="s">
        <v>46</v>
      </c>
    </row>
    <row r="219">
      <c r="A219" t="s">
        <v>1086</v>
      </c>
      <c r="B219" t="s">
        <v>1034</v>
      </c>
      <c r="C219" t="s">
        <v>32</v>
      </c>
      <c r="D219" t="s">
        <v>39</v>
      </c>
      <c r="E219" t="s">
        <v>1095</v>
      </c>
      <c r="F219" t="s">
        <v>1096</v>
      </c>
      <c r="G219" t="s">
        <v>1097</v>
      </c>
      <c r="H219" t="s">
        <v>1098</v>
      </c>
      <c r="I219" t="s">
        <v>1102</v>
      </c>
      <c r="J219" t="s">
        <v>1102</v>
      </c>
      <c r="K219" t="s">
        <v>1102</v>
      </c>
      <c r="L219" t="s">
        <v>1103</v>
      </c>
      <c r="M219" t="s">
        <v>1103</v>
      </c>
      <c r="N219" t="s">
        <v>1103</v>
      </c>
      <c r="O219" t="s">
        <v>46</v>
      </c>
      <c r="P219" t="s">
        <v>46</v>
      </c>
      <c r="Q219" t="s">
        <v>1101</v>
      </c>
      <c r="R219" t="s">
        <v>46</v>
      </c>
    </row>
    <row r="220">
      <c r="A220" t="s">
        <v>1086</v>
      </c>
      <c r="B220" t="s">
        <v>38</v>
      </c>
      <c r="C220" t="s">
        <v>32</v>
      </c>
      <c r="D220" t="s">
        <v>39</v>
      </c>
      <c r="E220" t="s">
        <v>1104</v>
      </c>
      <c r="F220" t="s">
        <v>1105</v>
      </c>
      <c r="G220" t="s">
        <v>1106</v>
      </c>
      <c r="H220" t="s">
        <v>1107</v>
      </c>
      <c r="I220" t="s">
        <v>1108</v>
      </c>
      <c r="J220" t="s">
        <v>1108</v>
      </c>
      <c r="K220" t="s">
        <v>1108</v>
      </c>
      <c r="L220" t="s">
        <v>1109</v>
      </c>
      <c r="M220" t="s">
        <v>1109</v>
      </c>
      <c r="N220" t="s">
        <v>1109</v>
      </c>
      <c r="O220" t="s">
        <v>46</v>
      </c>
      <c r="P220" t="s">
        <v>46</v>
      </c>
      <c r="Q220" t="s">
        <v>1110</v>
      </c>
      <c r="R220" t="s">
        <v>46</v>
      </c>
    </row>
    <row r="221">
      <c r="A221" t="s">
        <v>1086</v>
      </c>
      <c r="B221" t="s">
        <v>1034</v>
      </c>
      <c r="C221" t="s">
        <v>32</v>
      </c>
      <c r="D221" t="s">
        <v>39</v>
      </c>
      <c r="E221" t="s">
        <v>1104</v>
      </c>
      <c r="F221" t="s">
        <v>1105</v>
      </c>
      <c r="G221" t="s">
        <v>1106</v>
      </c>
      <c r="H221" t="s">
        <v>1107</v>
      </c>
      <c r="I221" t="s">
        <v>1111</v>
      </c>
      <c r="J221" t="s">
        <v>1111</v>
      </c>
      <c r="K221" t="s">
        <v>1111</v>
      </c>
      <c r="L221" t="s">
        <v>1112</v>
      </c>
      <c r="M221" t="s">
        <v>1112</v>
      </c>
      <c r="N221" t="s">
        <v>1112</v>
      </c>
      <c r="O221" t="s">
        <v>46</v>
      </c>
      <c r="P221" t="s">
        <v>46</v>
      </c>
      <c r="Q221" t="s">
        <v>1110</v>
      </c>
      <c r="R221" t="s">
        <v>46</v>
      </c>
    </row>
    <row r="222">
      <c r="A222" t="s">
        <v>1086</v>
      </c>
      <c r="B222" t="s">
        <v>38</v>
      </c>
      <c r="C222" t="s">
        <v>32</v>
      </c>
      <c r="D222" t="s">
        <v>39</v>
      </c>
      <c r="E222" t="s">
        <v>1113</v>
      </c>
      <c r="F222" t="s">
        <v>188</v>
      </c>
      <c r="G222" t="s">
        <v>1114</v>
      </c>
      <c r="H222" t="s">
        <v>1115</v>
      </c>
      <c r="I222" t="s">
        <v>1116</v>
      </c>
      <c r="J222" t="s">
        <v>1116</v>
      </c>
      <c r="K222" t="s">
        <v>1116</v>
      </c>
      <c r="L222" t="s">
        <v>1117</v>
      </c>
      <c r="M222" t="s">
        <v>1117</v>
      </c>
      <c r="N222" t="s">
        <v>1117</v>
      </c>
      <c r="O222" t="s">
        <v>46</v>
      </c>
      <c r="P222" t="s">
        <v>46</v>
      </c>
      <c r="Q222" t="s">
        <v>1118</v>
      </c>
      <c r="R222" t="s">
        <v>46</v>
      </c>
    </row>
    <row r="223">
      <c r="A223" t="s">
        <v>1086</v>
      </c>
      <c r="B223" t="s">
        <v>1034</v>
      </c>
      <c r="C223" t="s">
        <v>32</v>
      </c>
      <c r="D223" t="s">
        <v>39</v>
      </c>
      <c r="E223" t="s">
        <v>1113</v>
      </c>
      <c r="F223" t="s">
        <v>188</v>
      </c>
      <c r="G223" t="s">
        <v>1114</v>
      </c>
      <c r="H223" t="s">
        <v>1115</v>
      </c>
      <c r="I223" t="s">
        <v>1119</v>
      </c>
      <c r="J223" t="s">
        <v>1119</v>
      </c>
      <c r="K223" t="s">
        <v>1119</v>
      </c>
      <c r="L223" t="s">
        <v>1120</v>
      </c>
      <c r="M223" t="s">
        <v>1120</v>
      </c>
      <c r="N223" t="s">
        <v>1120</v>
      </c>
      <c r="O223" t="s">
        <v>46</v>
      </c>
      <c r="P223" t="s">
        <v>46</v>
      </c>
      <c r="Q223" t="s">
        <v>1118</v>
      </c>
      <c r="R223" t="s">
        <v>46</v>
      </c>
    </row>
    <row r="224">
      <c r="A224" t="s">
        <v>1086</v>
      </c>
      <c r="B224" t="s">
        <v>38</v>
      </c>
      <c r="C224" t="s">
        <v>32</v>
      </c>
      <c r="D224" t="s">
        <v>39</v>
      </c>
      <c r="E224" t="s">
        <v>1121</v>
      </c>
      <c r="F224" t="s">
        <v>1122</v>
      </c>
      <c r="G224" t="s">
        <v>1123</v>
      </c>
      <c r="H224" t="s">
        <v>1124</v>
      </c>
      <c r="I224" t="s">
        <v>1125</v>
      </c>
      <c r="J224" t="s">
        <v>1125</v>
      </c>
      <c r="K224" t="s">
        <v>1125</v>
      </c>
      <c r="L224" t="s">
        <v>1126</v>
      </c>
      <c r="M224" t="s">
        <v>1126</v>
      </c>
      <c r="N224" t="s">
        <v>1126</v>
      </c>
      <c r="O224" t="s">
        <v>46</v>
      </c>
      <c r="P224" t="s">
        <v>46</v>
      </c>
      <c r="Q224" t="s">
        <v>1118</v>
      </c>
      <c r="R224" t="s">
        <v>46</v>
      </c>
    </row>
    <row r="225">
      <c r="A225" t="s">
        <v>1086</v>
      </c>
      <c r="B225" t="s">
        <v>1034</v>
      </c>
      <c r="C225" t="s">
        <v>32</v>
      </c>
      <c r="D225" t="s">
        <v>39</v>
      </c>
      <c r="E225" t="s">
        <v>1121</v>
      </c>
      <c r="F225" t="s">
        <v>1122</v>
      </c>
      <c r="G225" t="s">
        <v>1123</v>
      </c>
      <c r="H225" t="s">
        <v>1124</v>
      </c>
      <c r="I225" t="s">
        <v>1127</v>
      </c>
      <c r="J225" t="s">
        <v>1127</v>
      </c>
      <c r="K225" t="s">
        <v>1127</v>
      </c>
      <c r="L225" t="s">
        <v>1125</v>
      </c>
      <c r="M225" t="s">
        <v>1125</v>
      </c>
      <c r="N225" t="s">
        <v>1125</v>
      </c>
      <c r="O225" t="s">
        <v>46</v>
      </c>
      <c r="P225" t="s">
        <v>46</v>
      </c>
      <c r="Q225" t="s">
        <v>1118</v>
      </c>
      <c r="R225" t="s">
        <v>46</v>
      </c>
    </row>
    <row r="226">
      <c r="A226" t="s">
        <v>1086</v>
      </c>
      <c r="B226" t="s">
        <v>38</v>
      </c>
      <c r="C226" t="s">
        <v>32</v>
      </c>
      <c r="D226" t="s">
        <v>39</v>
      </c>
      <c r="E226" t="s">
        <v>1128</v>
      </c>
      <c r="F226" t="s">
        <v>1129</v>
      </c>
      <c r="G226" t="s">
        <v>1130</v>
      </c>
      <c r="H226" t="s">
        <v>1131</v>
      </c>
      <c r="I226" t="s">
        <v>1132</v>
      </c>
      <c r="J226" t="s">
        <v>1132</v>
      </c>
      <c r="K226" t="s">
        <v>1132</v>
      </c>
      <c r="L226" t="s">
        <v>1117</v>
      </c>
      <c r="M226" t="s">
        <v>1117</v>
      </c>
      <c r="N226" t="s">
        <v>1117</v>
      </c>
      <c r="O226" t="s">
        <v>46</v>
      </c>
      <c r="P226" t="s">
        <v>46</v>
      </c>
      <c r="Q226" t="s">
        <v>1133</v>
      </c>
      <c r="R226" t="s">
        <v>46</v>
      </c>
    </row>
    <row r="227">
      <c r="A227" t="s">
        <v>1086</v>
      </c>
      <c r="B227" t="s">
        <v>1034</v>
      </c>
      <c r="C227" t="s">
        <v>32</v>
      </c>
      <c r="D227" t="s">
        <v>39</v>
      </c>
      <c r="E227" t="s">
        <v>1128</v>
      </c>
      <c r="F227" t="s">
        <v>1129</v>
      </c>
      <c r="G227" t="s">
        <v>1130</v>
      </c>
      <c r="H227" t="s">
        <v>1131</v>
      </c>
      <c r="I227" t="s">
        <v>1134</v>
      </c>
      <c r="J227" t="s">
        <v>1134</v>
      </c>
      <c r="K227" t="s">
        <v>1134</v>
      </c>
      <c r="L227" t="s">
        <v>1125</v>
      </c>
      <c r="M227" t="s">
        <v>1125</v>
      </c>
      <c r="N227" t="s">
        <v>1125</v>
      </c>
      <c r="O227" t="s">
        <v>46</v>
      </c>
      <c r="P227" t="s">
        <v>46</v>
      </c>
      <c r="Q227" t="s">
        <v>1133</v>
      </c>
      <c r="R227" t="s">
        <v>46</v>
      </c>
    </row>
    <row r="228">
      <c r="A228" t="s">
        <v>1086</v>
      </c>
      <c r="B228" t="s">
        <v>38</v>
      </c>
      <c r="C228" t="s">
        <v>32</v>
      </c>
      <c r="D228" t="s">
        <v>39</v>
      </c>
      <c r="E228" t="s">
        <v>1135</v>
      </c>
      <c r="F228" t="s">
        <v>1136</v>
      </c>
      <c r="G228" t="s">
        <v>1137</v>
      </c>
      <c r="H228" t="s">
        <v>1138</v>
      </c>
      <c r="I228" t="s">
        <v>1139</v>
      </c>
      <c r="J228" t="s">
        <v>1139</v>
      </c>
      <c r="K228" t="s">
        <v>1139</v>
      </c>
      <c r="L228" t="s">
        <v>1140</v>
      </c>
      <c r="M228" t="s">
        <v>1140</v>
      </c>
      <c r="N228" t="s">
        <v>1140</v>
      </c>
      <c r="O228" t="s">
        <v>46</v>
      </c>
      <c r="P228" t="s">
        <v>46</v>
      </c>
      <c r="Q228" t="s">
        <v>1133</v>
      </c>
      <c r="R228" t="s">
        <v>46</v>
      </c>
    </row>
    <row r="229">
      <c r="A229" t="s">
        <v>1086</v>
      </c>
      <c r="B229" t="s">
        <v>1034</v>
      </c>
      <c r="C229" t="s">
        <v>32</v>
      </c>
      <c r="D229" t="s">
        <v>39</v>
      </c>
      <c r="E229" t="s">
        <v>1135</v>
      </c>
      <c r="F229" t="s">
        <v>1136</v>
      </c>
      <c r="G229" t="s">
        <v>1137</v>
      </c>
      <c r="H229" t="s">
        <v>1138</v>
      </c>
      <c r="I229" t="s">
        <v>1141</v>
      </c>
      <c r="J229" t="s">
        <v>1141</v>
      </c>
      <c r="K229" t="s">
        <v>1141</v>
      </c>
      <c r="L229" t="s">
        <v>1142</v>
      </c>
      <c r="M229" t="s">
        <v>1142</v>
      </c>
      <c r="N229" t="s">
        <v>1142</v>
      </c>
      <c r="O229" t="s">
        <v>46</v>
      </c>
      <c r="P229" t="s">
        <v>46</v>
      </c>
      <c r="Q229" t="s">
        <v>1133</v>
      </c>
      <c r="R229" t="s">
        <v>46</v>
      </c>
    </row>
    <row r="230">
      <c r="A230" t="s">
        <v>1086</v>
      </c>
      <c r="B230" t="s">
        <v>38</v>
      </c>
      <c r="C230" t="s">
        <v>32</v>
      </c>
      <c r="D230" t="s">
        <v>39</v>
      </c>
      <c r="E230" t="s">
        <v>1143</v>
      </c>
      <c r="F230" t="s">
        <v>1144</v>
      </c>
      <c r="G230" t="s">
        <v>1145</v>
      </c>
      <c r="H230" t="s">
        <v>1146</v>
      </c>
      <c r="I230" t="s">
        <v>1147</v>
      </c>
      <c r="J230" t="s">
        <v>1147</v>
      </c>
      <c r="K230" t="s">
        <v>1147</v>
      </c>
      <c r="L230" t="s">
        <v>1148</v>
      </c>
      <c r="M230" t="s">
        <v>1148</v>
      </c>
      <c r="N230" t="s">
        <v>1148</v>
      </c>
      <c r="O230" t="s">
        <v>46</v>
      </c>
      <c r="P230" t="s">
        <v>46</v>
      </c>
      <c r="Q230" t="s">
        <v>1149</v>
      </c>
      <c r="R230" t="s">
        <v>46</v>
      </c>
    </row>
    <row r="231">
      <c r="A231" t="s">
        <v>1086</v>
      </c>
      <c r="B231" t="s">
        <v>1034</v>
      </c>
      <c r="C231" t="s">
        <v>32</v>
      </c>
      <c r="D231" t="s">
        <v>39</v>
      </c>
      <c r="E231" t="s">
        <v>1143</v>
      </c>
      <c r="F231" t="s">
        <v>1144</v>
      </c>
      <c r="G231" t="s">
        <v>1145</v>
      </c>
      <c r="H231" t="s">
        <v>1146</v>
      </c>
      <c r="I231" t="s">
        <v>1150</v>
      </c>
      <c r="J231" t="s">
        <v>1150</v>
      </c>
      <c r="K231" t="s">
        <v>1150</v>
      </c>
      <c r="L231" t="s">
        <v>1151</v>
      </c>
      <c r="M231" t="s">
        <v>1151</v>
      </c>
      <c r="N231" t="s">
        <v>1151</v>
      </c>
      <c r="O231" t="s">
        <v>46</v>
      </c>
      <c r="P231" t="s">
        <v>46</v>
      </c>
      <c r="Q231" t="s">
        <v>1149</v>
      </c>
      <c r="R231" t="s">
        <v>46</v>
      </c>
    </row>
    <row r="232">
      <c r="A232" t="s">
        <v>1086</v>
      </c>
      <c r="B232" t="s">
        <v>38</v>
      </c>
      <c r="C232" t="s">
        <v>32</v>
      </c>
      <c r="D232" t="s">
        <v>39</v>
      </c>
      <c r="E232" t="s">
        <v>1152</v>
      </c>
      <c r="F232" t="s">
        <v>1153</v>
      </c>
      <c r="G232" t="s">
        <v>1154</v>
      </c>
      <c r="H232" t="s">
        <v>1155</v>
      </c>
      <c r="I232" t="s">
        <v>1140</v>
      </c>
      <c r="J232" t="s">
        <v>1140</v>
      </c>
      <c r="K232" t="s">
        <v>1140</v>
      </c>
      <c r="L232" t="s">
        <v>1156</v>
      </c>
      <c r="M232" t="s">
        <v>1156</v>
      </c>
      <c r="N232" t="s">
        <v>1156</v>
      </c>
      <c r="O232" t="s">
        <v>46</v>
      </c>
      <c r="P232" t="s">
        <v>46</v>
      </c>
      <c r="Q232" t="s">
        <v>1149</v>
      </c>
      <c r="R232" t="s">
        <v>46</v>
      </c>
    </row>
    <row r="233">
      <c r="A233" t="s">
        <v>1086</v>
      </c>
      <c r="B233" t="s">
        <v>1034</v>
      </c>
      <c r="C233" t="s">
        <v>32</v>
      </c>
      <c r="D233" t="s">
        <v>39</v>
      </c>
      <c r="E233" t="s">
        <v>1152</v>
      </c>
      <c r="F233" t="s">
        <v>1153</v>
      </c>
      <c r="G233" t="s">
        <v>1154</v>
      </c>
      <c r="H233" t="s">
        <v>1155</v>
      </c>
      <c r="I233" t="s">
        <v>1157</v>
      </c>
      <c r="J233" t="s">
        <v>1157</v>
      </c>
      <c r="K233" t="s">
        <v>1157</v>
      </c>
      <c r="L233" t="s">
        <v>1158</v>
      </c>
      <c r="M233" t="s">
        <v>1158</v>
      </c>
      <c r="N233" t="s">
        <v>1158</v>
      </c>
      <c r="O233" t="s">
        <v>46</v>
      </c>
      <c r="P233" t="s">
        <v>46</v>
      </c>
      <c r="Q233" t="s">
        <v>1149</v>
      </c>
      <c r="R233" t="s">
        <v>46</v>
      </c>
    </row>
    <row r="234">
      <c r="A234" t="s">
        <v>1086</v>
      </c>
      <c r="B234" t="s">
        <v>38</v>
      </c>
      <c r="C234" t="s">
        <v>32</v>
      </c>
      <c r="D234" t="s">
        <v>39</v>
      </c>
      <c r="E234" t="s">
        <v>1159</v>
      </c>
      <c r="F234" t="s">
        <v>1160</v>
      </c>
      <c r="G234" t="s">
        <v>1106</v>
      </c>
      <c r="H234" t="s">
        <v>1161</v>
      </c>
      <c r="I234" t="s">
        <v>1108</v>
      </c>
      <c r="J234" t="s">
        <v>1108</v>
      </c>
      <c r="K234" t="s">
        <v>1108</v>
      </c>
      <c r="L234" t="s">
        <v>1162</v>
      </c>
      <c r="M234" t="s">
        <v>1162</v>
      </c>
      <c r="N234" t="s">
        <v>1162</v>
      </c>
      <c r="O234" t="s">
        <v>46</v>
      </c>
      <c r="P234" t="s">
        <v>46</v>
      </c>
      <c r="Q234" t="s">
        <v>1149</v>
      </c>
      <c r="R234" t="s">
        <v>46</v>
      </c>
    </row>
    <row r="235">
      <c r="A235" t="s">
        <v>1086</v>
      </c>
      <c r="B235" t="s">
        <v>1034</v>
      </c>
      <c r="C235" t="s">
        <v>32</v>
      </c>
      <c r="D235" t="s">
        <v>39</v>
      </c>
      <c r="E235" t="s">
        <v>1159</v>
      </c>
      <c r="F235" t="s">
        <v>1160</v>
      </c>
      <c r="G235" t="s">
        <v>1106</v>
      </c>
      <c r="H235" t="s">
        <v>1161</v>
      </c>
      <c r="I235" t="s">
        <v>1163</v>
      </c>
      <c r="J235" t="s">
        <v>1163</v>
      </c>
      <c r="K235" t="s">
        <v>1163</v>
      </c>
      <c r="L235" t="s">
        <v>1164</v>
      </c>
      <c r="M235" t="s">
        <v>1164</v>
      </c>
      <c r="N235" t="s">
        <v>1164</v>
      </c>
      <c r="O235" t="s">
        <v>46</v>
      </c>
      <c r="P235" t="s">
        <v>46</v>
      </c>
      <c r="Q235" t="s">
        <v>1149</v>
      </c>
      <c r="R235" t="s">
        <v>46</v>
      </c>
    </row>
    <row r="236">
      <c r="A236" t="s">
        <v>1086</v>
      </c>
      <c r="B236" t="s">
        <v>38</v>
      </c>
      <c r="C236" t="s">
        <v>32</v>
      </c>
      <c r="D236" t="s">
        <v>39</v>
      </c>
      <c r="E236" t="s">
        <v>1165</v>
      </c>
      <c r="F236" t="s">
        <v>1166</v>
      </c>
      <c r="G236" t="s">
        <v>1167</v>
      </c>
      <c r="H236" t="s">
        <v>1168</v>
      </c>
      <c r="I236" t="s">
        <v>1169</v>
      </c>
      <c r="J236" t="s">
        <v>1169</v>
      </c>
      <c r="K236" t="s">
        <v>1169</v>
      </c>
      <c r="L236" t="s">
        <v>1170</v>
      </c>
      <c r="M236" t="s">
        <v>1170</v>
      </c>
      <c r="N236" t="s">
        <v>1170</v>
      </c>
      <c r="O236" t="s">
        <v>46</v>
      </c>
      <c r="P236" t="s">
        <v>46</v>
      </c>
      <c r="Q236" t="s">
        <v>1171</v>
      </c>
      <c r="R236" t="s">
        <v>46</v>
      </c>
    </row>
    <row r="237">
      <c r="A237" t="s">
        <v>1086</v>
      </c>
      <c r="B237" t="s">
        <v>1034</v>
      </c>
      <c r="C237" t="s">
        <v>32</v>
      </c>
      <c r="D237" t="s">
        <v>39</v>
      </c>
      <c r="E237" t="s">
        <v>1165</v>
      </c>
      <c r="F237" t="s">
        <v>1166</v>
      </c>
      <c r="G237" t="s">
        <v>1167</v>
      </c>
      <c r="H237" t="s">
        <v>1168</v>
      </c>
      <c r="I237" t="s">
        <v>1172</v>
      </c>
      <c r="J237" t="s">
        <v>1172</v>
      </c>
      <c r="K237" t="s">
        <v>1172</v>
      </c>
      <c r="L237" t="s">
        <v>1173</v>
      </c>
      <c r="M237" t="s">
        <v>1173</v>
      </c>
      <c r="N237" t="s">
        <v>1173</v>
      </c>
      <c r="O237" t="s">
        <v>46</v>
      </c>
      <c r="P237" t="s">
        <v>46</v>
      </c>
      <c r="Q237" t="s">
        <v>1171</v>
      </c>
      <c r="R237" t="s">
        <v>46</v>
      </c>
    </row>
    <row r="238">
      <c r="A238" t="s">
        <v>1086</v>
      </c>
      <c r="B238" t="s">
        <v>38</v>
      </c>
      <c r="C238" t="s">
        <v>32</v>
      </c>
      <c r="D238" t="s">
        <v>39</v>
      </c>
      <c r="E238" t="s">
        <v>1174</v>
      </c>
      <c r="F238" t="s">
        <v>1175</v>
      </c>
      <c r="G238" t="s">
        <v>1176</v>
      </c>
      <c r="H238" t="s">
        <v>1168</v>
      </c>
      <c r="I238" t="s">
        <v>1177</v>
      </c>
      <c r="J238" t="s">
        <v>1177</v>
      </c>
      <c r="K238" t="s">
        <v>1177</v>
      </c>
      <c r="L238" t="s">
        <v>1170</v>
      </c>
      <c r="M238" t="s">
        <v>1170</v>
      </c>
      <c r="N238" t="s">
        <v>1170</v>
      </c>
      <c r="O238" t="s">
        <v>46</v>
      </c>
      <c r="P238" t="s">
        <v>46</v>
      </c>
      <c r="Q238" t="s">
        <v>1171</v>
      </c>
      <c r="R238" t="s">
        <v>46</v>
      </c>
    </row>
    <row r="239">
      <c r="A239" t="s">
        <v>1086</v>
      </c>
      <c r="B239" t="s">
        <v>1034</v>
      </c>
      <c r="C239" t="s">
        <v>32</v>
      </c>
      <c r="D239" t="s">
        <v>39</v>
      </c>
      <c r="E239" t="s">
        <v>1174</v>
      </c>
      <c r="F239" t="s">
        <v>1175</v>
      </c>
      <c r="G239" t="s">
        <v>1176</v>
      </c>
      <c r="H239" t="s">
        <v>1168</v>
      </c>
      <c r="I239" t="s">
        <v>1178</v>
      </c>
      <c r="J239" t="s">
        <v>1178</v>
      </c>
      <c r="K239" t="s">
        <v>1178</v>
      </c>
      <c r="L239" t="s">
        <v>1179</v>
      </c>
      <c r="M239" t="s">
        <v>1179</v>
      </c>
      <c r="N239" t="s">
        <v>1179</v>
      </c>
      <c r="O239" t="s">
        <v>46</v>
      </c>
      <c r="P239" t="s">
        <v>46</v>
      </c>
      <c r="Q239" t="s">
        <v>1171</v>
      </c>
      <c r="R239" t="s">
        <v>46</v>
      </c>
    </row>
    <row r="240">
      <c r="A240" t="s">
        <v>1086</v>
      </c>
      <c r="B240" t="s">
        <v>38</v>
      </c>
      <c r="C240" t="s">
        <v>32</v>
      </c>
      <c r="D240" t="s">
        <v>39</v>
      </c>
      <c r="E240" t="s">
        <v>1180</v>
      </c>
      <c r="F240" t="s">
        <v>1181</v>
      </c>
      <c r="G240" t="s">
        <v>1182</v>
      </c>
      <c r="H240" t="s">
        <v>1183</v>
      </c>
      <c r="I240" t="s">
        <v>1184</v>
      </c>
      <c r="J240" t="s">
        <v>1184</v>
      </c>
      <c r="K240" t="s">
        <v>1184</v>
      </c>
      <c r="L240" t="s">
        <v>1170</v>
      </c>
      <c r="M240" t="s">
        <v>1170</v>
      </c>
      <c r="N240" t="s">
        <v>1170</v>
      </c>
      <c r="O240" t="s">
        <v>46</v>
      </c>
      <c r="P240" t="s">
        <v>46</v>
      </c>
      <c r="Q240" t="s">
        <v>1185</v>
      </c>
      <c r="R240" t="s">
        <v>46</v>
      </c>
    </row>
    <row r="241">
      <c r="A241" t="s">
        <v>1086</v>
      </c>
      <c r="B241" t="s">
        <v>1034</v>
      </c>
      <c r="C241" t="s">
        <v>32</v>
      </c>
      <c r="D241" t="s">
        <v>39</v>
      </c>
      <c r="E241" t="s">
        <v>1180</v>
      </c>
      <c r="F241" t="s">
        <v>1181</v>
      </c>
      <c r="G241" t="s">
        <v>1182</v>
      </c>
      <c r="H241" t="s">
        <v>1183</v>
      </c>
      <c r="I241" t="s">
        <v>1186</v>
      </c>
      <c r="J241" t="s">
        <v>1187</v>
      </c>
      <c r="K241" t="s">
        <v>1187</v>
      </c>
      <c r="L241" t="s">
        <v>1188</v>
      </c>
      <c r="M241" t="s">
        <v>1188</v>
      </c>
      <c r="N241" t="s">
        <v>1188</v>
      </c>
      <c r="O241" t="s">
        <v>46</v>
      </c>
      <c r="P241" t="s">
        <v>46</v>
      </c>
      <c r="Q241" t="s">
        <v>1185</v>
      </c>
      <c r="R241" t="s">
        <v>46</v>
      </c>
    </row>
    <row r="242">
      <c r="A242" t="s">
        <v>1086</v>
      </c>
      <c r="B242" t="s">
        <v>38</v>
      </c>
      <c r="C242" t="s">
        <v>32</v>
      </c>
      <c r="D242" t="s">
        <v>39</v>
      </c>
      <c r="E242" t="s">
        <v>1189</v>
      </c>
      <c r="F242" t="s">
        <v>1190</v>
      </c>
      <c r="G242" t="s">
        <v>1191</v>
      </c>
      <c r="H242" t="s">
        <v>1192</v>
      </c>
      <c r="I242" t="s">
        <v>1193</v>
      </c>
      <c r="J242" t="s">
        <v>1193</v>
      </c>
      <c r="K242" t="s">
        <v>1193</v>
      </c>
      <c r="L242" t="s">
        <v>1194</v>
      </c>
      <c r="M242" t="s">
        <v>1194</v>
      </c>
      <c r="N242" t="s">
        <v>1194</v>
      </c>
      <c r="O242" t="s">
        <v>46</v>
      </c>
      <c r="P242" t="s">
        <v>46</v>
      </c>
      <c r="Q242" t="s">
        <v>1185</v>
      </c>
      <c r="R242" t="s">
        <v>46</v>
      </c>
    </row>
    <row r="243">
      <c r="A243" t="s">
        <v>1086</v>
      </c>
      <c r="B243" t="s">
        <v>1034</v>
      </c>
      <c r="C243" t="s">
        <v>32</v>
      </c>
      <c r="D243" t="s">
        <v>39</v>
      </c>
      <c r="E243" t="s">
        <v>1189</v>
      </c>
      <c r="F243" t="s">
        <v>1190</v>
      </c>
      <c r="G243" t="s">
        <v>1191</v>
      </c>
      <c r="H243" t="s">
        <v>1192</v>
      </c>
      <c r="I243" t="s">
        <v>1195</v>
      </c>
      <c r="J243" t="s">
        <v>1195</v>
      </c>
      <c r="K243" t="s">
        <v>1195</v>
      </c>
      <c r="L243" t="s">
        <v>1196</v>
      </c>
      <c r="M243" t="s">
        <v>1196</v>
      </c>
      <c r="N243" t="s">
        <v>1196</v>
      </c>
      <c r="O243" t="s">
        <v>46</v>
      </c>
      <c r="P243" t="s">
        <v>46</v>
      </c>
      <c r="Q243" t="s">
        <v>1185</v>
      </c>
      <c r="R243" t="s">
        <v>46</v>
      </c>
    </row>
    <row r="244">
      <c r="A244" t="s">
        <v>1086</v>
      </c>
      <c r="B244" t="s">
        <v>38</v>
      </c>
      <c r="C244" t="s">
        <v>32</v>
      </c>
      <c r="D244" t="s">
        <v>39</v>
      </c>
      <c r="E244" t="s">
        <v>1197</v>
      </c>
      <c r="F244" t="s">
        <v>1198</v>
      </c>
      <c r="G244" t="s">
        <v>1199</v>
      </c>
      <c r="H244" t="s">
        <v>1200</v>
      </c>
      <c r="I244" t="s">
        <v>1194</v>
      </c>
      <c r="J244" t="s">
        <v>1194</v>
      </c>
      <c r="K244" t="s">
        <v>1194</v>
      </c>
      <c r="L244" t="s">
        <v>1170</v>
      </c>
      <c r="M244" t="s">
        <v>1170</v>
      </c>
      <c r="N244" t="s">
        <v>1170</v>
      </c>
      <c r="O244" t="s">
        <v>46</v>
      </c>
      <c r="P244" t="s">
        <v>46</v>
      </c>
      <c r="Q244" t="s">
        <v>1171</v>
      </c>
      <c r="R244" t="s">
        <v>46</v>
      </c>
    </row>
    <row r="245">
      <c r="A245" t="s">
        <v>1086</v>
      </c>
      <c r="B245" t="s">
        <v>1034</v>
      </c>
      <c r="C245" t="s">
        <v>32</v>
      </c>
      <c r="D245" t="s">
        <v>39</v>
      </c>
      <c r="E245" t="s">
        <v>1197</v>
      </c>
      <c r="F245" t="s">
        <v>1198</v>
      </c>
      <c r="G245" t="s">
        <v>1199</v>
      </c>
      <c r="H245" t="s">
        <v>1200</v>
      </c>
      <c r="I245" t="s">
        <v>1201</v>
      </c>
      <c r="J245" t="s">
        <v>1201</v>
      </c>
      <c r="K245" t="s">
        <v>1201</v>
      </c>
      <c r="L245" t="s">
        <v>1202</v>
      </c>
      <c r="M245" t="s">
        <v>1202</v>
      </c>
      <c r="N245" t="s">
        <v>1202</v>
      </c>
      <c r="O245" t="s">
        <v>46</v>
      </c>
      <c r="P245" t="s">
        <v>46</v>
      </c>
      <c r="Q245" t="s">
        <v>1171</v>
      </c>
      <c r="R245" t="s">
        <v>46</v>
      </c>
    </row>
    <row r="246">
      <c r="A246" t="s">
        <v>1086</v>
      </c>
      <c r="B246" t="s">
        <v>38</v>
      </c>
      <c r="C246" t="s">
        <v>32</v>
      </c>
      <c r="D246" t="s">
        <v>39</v>
      </c>
      <c r="E246" t="s">
        <v>1203</v>
      </c>
      <c r="F246" t="s">
        <v>1204</v>
      </c>
      <c r="G246" t="s">
        <v>1205</v>
      </c>
      <c r="H246" t="s">
        <v>1206</v>
      </c>
      <c r="I246" t="s">
        <v>1108</v>
      </c>
      <c r="J246" t="s">
        <v>1108</v>
      </c>
      <c r="K246" t="s">
        <v>1108</v>
      </c>
      <c r="L246" t="s">
        <v>1207</v>
      </c>
      <c r="M246" t="s">
        <v>1207</v>
      </c>
      <c r="N246" t="s">
        <v>1207</v>
      </c>
      <c r="O246" t="s">
        <v>46</v>
      </c>
      <c r="P246" t="s">
        <v>46</v>
      </c>
      <c r="Q246" t="s">
        <v>1208</v>
      </c>
      <c r="R246" t="s">
        <v>46</v>
      </c>
    </row>
    <row r="247">
      <c r="A247" t="s">
        <v>1086</v>
      </c>
      <c r="B247" t="s">
        <v>1034</v>
      </c>
      <c r="C247" t="s">
        <v>32</v>
      </c>
      <c r="D247" t="s">
        <v>39</v>
      </c>
      <c r="E247" t="s">
        <v>1203</v>
      </c>
      <c r="F247" t="s">
        <v>1204</v>
      </c>
      <c r="G247" t="s">
        <v>1205</v>
      </c>
      <c r="H247" t="s">
        <v>1206</v>
      </c>
      <c r="I247" t="s">
        <v>1209</v>
      </c>
      <c r="J247" t="s">
        <v>1209</v>
      </c>
      <c r="K247" t="s">
        <v>1209</v>
      </c>
      <c r="L247" t="s">
        <v>1210</v>
      </c>
      <c r="M247" t="s">
        <v>1210</v>
      </c>
      <c r="N247" t="s">
        <v>1210</v>
      </c>
      <c r="O247" t="s">
        <v>46</v>
      </c>
      <c r="P247" t="s">
        <v>46</v>
      </c>
      <c r="Q247" t="s">
        <v>1208</v>
      </c>
      <c r="R247" t="s">
        <v>46</v>
      </c>
    </row>
    <row r="248">
      <c r="A248" t="s">
        <v>1086</v>
      </c>
      <c r="B248" t="s">
        <v>38</v>
      </c>
      <c r="C248" t="s">
        <v>32</v>
      </c>
      <c r="D248" t="s">
        <v>39</v>
      </c>
      <c r="E248" t="s">
        <v>1211</v>
      </c>
      <c r="F248" t="s">
        <v>1212</v>
      </c>
      <c r="G248" t="s">
        <v>1213</v>
      </c>
      <c r="H248" t="s">
        <v>1214</v>
      </c>
      <c r="I248" t="s">
        <v>1215</v>
      </c>
      <c r="J248" t="s">
        <v>1215</v>
      </c>
      <c r="K248" t="s">
        <v>1215</v>
      </c>
      <c r="L248" t="s">
        <v>1170</v>
      </c>
      <c r="M248" t="s">
        <v>1170</v>
      </c>
      <c r="N248" t="s">
        <v>1170</v>
      </c>
      <c r="O248" t="s">
        <v>46</v>
      </c>
      <c r="P248" t="s">
        <v>46</v>
      </c>
      <c r="Q248" t="s">
        <v>1208</v>
      </c>
      <c r="R248" t="s">
        <v>46</v>
      </c>
    </row>
    <row r="249">
      <c r="A249" t="s">
        <v>1086</v>
      </c>
      <c r="B249" t="s">
        <v>1034</v>
      </c>
      <c r="C249" t="s">
        <v>32</v>
      </c>
      <c r="D249" t="s">
        <v>39</v>
      </c>
      <c r="E249" t="s">
        <v>1211</v>
      </c>
      <c r="F249" t="s">
        <v>1212</v>
      </c>
      <c r="G249" t="s">
        <v>1213</v>
      </c>
      <c r="H249" t="s">
        <v>1214</v>
      </c>
      <c r="I249" t="s">
        <v>1186</v>
      </c>
      <c r="J249" t="s">
        <v>1186</v>
      </c>
      <c r="K249" t="s">
        <v>1186</v>
      </c>
      <c r="L249" t="s">
        <v>1216</v>
      </c>
      <c r="M249" t="s">
        <v>1216</v>
      </c>
      <c r="N249" t="s">
        <v>1216</v>
      </c>
      <c r="O249" t="s">
        <v>46</v>
      </c>
      <c r="P249" t="s">
        <v>46</v>
      </c>
      <c r="Q249" t="s">
        <v>1208</v>
      </c>
      <c r="R249" t="s">
        <v>46</v>
      </c>
    </row>
    <row r="250">
      <c r="A250" t="s">
        <v>1086</v>
      </c>
      <c r="B250" t="s">
        <v>38</v>
      </c>
      <c r="C250" t="s">
        <v>32</v>
      </c>
      <c r="D250" t="s">
        <v>39</v>
      </c>
      <c r="E250" t="s">
        <v>1217</v>
      </c>
      <c r="F250" t="s">
        <v>1218</v>
      </c>
      <c r="G250" t="s">
        <v>1219</v>
      </c>
      <c r="H250" t="s">
        <v>1220</v>
      </c>
      <c r="I250" t="s">
        <v>1221</v>
      </c>
      <c r="J250" t="s">
        <v>1221</v>
      </c>
      <c r="K250" t="s">
        <v>1221</v>
      </c>
      <c r="L250" t="s">
        <v>1222</v>
      </c>
      <c r="M250" t="s">
        <v>1222</v>
      </c>
      <c r="N250" t="s">
        <v>1222</v>
      </c>
      <c r="O250" t="s">
        <v>46</v>
      </c>
      <c r="P250" t="s">
        <v>46</v>
      </c>
      <c r="Q250" t="s">
        <v>1208</v>
      </c>
      <c r="R250" t="s">
        <v>46</v>
      </c>
    </row>
    <row r="251">
      <c r="A251" t="s">
        <v>1086</v>
      </c>
      <c r="B251" t="s">
        <v>1034</v>
      </c>
      <c r="C251" t="s">
        <v>32</v>
      </c>
      <c r="D251" t="s">
        <v>39</v>
      </c>
      <c r="E251" t="s">
        <v>1217</v>
      </c>
      <c r="F251" t="s">
        <v>1218</v>
      </c>
      <c r="G251" t="s">
        <v>1219</v>
      </c>
      <c r="H251" t="s">
        <v>1220</v>
      </c>
      <c r="I251" t="s">
        <v>1223</v>
      </c>
      <c r="J251" t="s">
        <v>1223</v>
      </c>
      <c r="K251" t="s">
        <v>1223</v>
      </c>
      <c r="L251" t="s">
        <v>1224</v>
      </c>
      <c r="M251" t="s">
        <v>1224</v>
      </c>
      <c r="N251" t="s">
        <v>1224</v>
      </c>
      <c r="O251" t="s">
        <v>46</v>
      </c>
      <c r="P251" t="s">
        <v>46</v>
      </c>
      <c r="Q251" t="s">
        <v>1208</v>
      </c>
      <c r="R251" t="s">
        <v>46</v>
      </c>
    </row>
    <row r="252">
      <c r="A252" t="s">
        <v>1086</v>
      </c>
      <c r="B252" t="s">
        <v>38</v>
      </c>
      <c r="C252" t="s">
        <v>32</v>
      </c>
      <c r="D252" t="s">
        <v>39</v>
      </c>
      <c r="E252" t="s">
        <v>1225</v>
      </c>
      <c r="F252" t="s">
        <v>1226</v>
      </c>
      <c r="G252" t="s">
        <v>1227</v>
      </c>
      <c r="H252" t="s">
        <v>1228</v>
      </c>
      <c r="I252" t="s">
        <v>1229</v>
      </c>
      <c r="J252" t="s">
        <v>1229</v>
      </c>
      <c r="K252" t="s">
        <v>1229</v>
      </c>
      <c r="L252" t="s">
        <v>1229</v>
      </c>
      <c r="M252" t="s">
        <v>1229</v>
      </c>
      <c r="N252" t="s">
        <v>1229</v>
      </c>
      <c r="O252" t="s">
        <v>46</v>
      </c>
      <c r="P252" t="s">
        <v>46</v>
      </c>
      <c r="Q252" t="s">
        <v>1208</v>
      </c>
      <c r="R252" t="s">
        <v>46</v>
      </c>
    </row>
    <row r="253">
      <c r="A253" t="s">
        <v>1086</v>
      </c>
      <c r="B253" t="s">
        <v>1034</v>
      </c>
      <c r="C253" t="s">
        <v>32</v>
      </c>
      <c r="D253" t="s">
        <v>39</v>
      </c>
      <c r="E253" t="s">
        <v>1225</v>
      </c>
      <c r="F253" t="s">
        <v>1226</v>
      </c>
      <c r="G253" t="s">
        <v>1227</v>
      </c>
      <c r="H253" t="s">
        <v>1228</v>
      </c>
      <c r="I253" t="s">
        <v>1230</v>
      </c>
      <c r="J253" t="s">
        <v>1230</v>
      </c>
      <c r="K253" t="s">
        <v>1230</v>
      </c>
      <c r="L253" t="s">
        <v>1216</v>
      </c>
      <c r="M253" t="s">
        <v>1216</v>
      </c>
      <c r="N253" t="s">
        <v>1216</v>
      </c>
      <c r="O253" t="s">
        <v>46</v>
      </c>
      <c r="P253" t="s">
        <v>46</v>
      </c>
      <c r="Q253" t="s">
        <v>1208</v>
      </c>
      <c r="R253" t="s">
        <v>46</v>
      </c>
    </row>
    <row r="254">
      <c r="A254" t="s">
        <v>1086</v>
      </c>
      <c r="B254" t="s">
        <v>38</v>
      </c>
      <c r="C254" t="s">
        <v>32</v>
      </c>
      <c r="D254" t="s">
        <v>39</v>
      </c>
      <c r="E254" t="s">
        <v>1231</v>
      </c>
      <c r="F254" t="s">
        <v>1232</v>
      </c>
      <c r="G254" t="s">
        <v>1233</v>
      </c>
      <c r="H254" t="s">
        <v>1234</v>
      </c>
      <c r="I254" t="s">
        <v>1235</v>
      </c>
      <c r="J254" t="s">
        <v>1235</v>
      </c>
      <c r="K254" t="s">
        <v>1235</v>
      </c>
      <c r="L254" t="s">
        <v>1126</v>
      </c>
      <c r="M254" t="s">
        <v>1126</v>
      </c>
      <c r="N254" t="s">
        <v>1126</v>
      </c>
      <c r="O254" t="s">
        <v>46</v>
      </c>
      <c r="P254" t="s">
        <v>46</v>
      </c>
      <c r="Q254" t="s">
        <v>1171</v>
      </c>
      <c r="R254" t="s">
        <v>46</v>
      </c>
    </row>
    <row r="255">
      <c r="A255" t="s">
        <v>1086</v>
      </c>
      <c r="B255" t="s">
        <v>1034</v>
      </c>
      <c r="C255" t="s">
        <v>32</v>
      </c>
      <c r="D255" t="s">
        <v>39</v>
      </c>
      <c r="E255" t="s">
        <v>1231</v>
      </c>
      <c r="F255" t="s">
        <v>1232</v>
      </c>
      <c r="G255" t="s">
        <v>1233</v>
      </c>
      <c r="H255" t="s">
        <v>1234</v>
      </c>
      <c r="I255" t="s">
        <v>1236</v>
      </c>
      <c r="J255" t="s">
        <v>1236</v>
      </c>
      <c r="K255" t="s">
        <v>1236</v>
      </c>
      <c r="L255" t="s">
        <v>1237</v>
      </c>
      <c r="M255" t="s">
        <v>1237</v>
      </c>
      <c r="N255" t="s">
        <v>1237</v>
      </c>
      <c r="O255" t="s">
        <v>46</v>
      </c>
      <c r="P255" t="s">
        <v>46</v>
      </c>
      <c r="Q255" t="s">
        <v>1171</v>
      </c>
      <c r="R255" t="s">
        <v>46</v>
      </c>
    </row>
    <row r="256">
      <c r="A256" t="s">
        <v>1086</v>
      </c>
      <c r="B256" t="s">
        <v>38</v>
      </c>
      <c r="C256" t="s">
        <v>32</v>
      </c>
      <c r="D256" t="s">
        <v>39</v>
      </c>
      <c r="E256" t="s">
        <v>1238</v>
      </c>
      <c r="F256" t="s">
        <v>1239</v>
      </c>
      <c r="G256" t="s">
        <v>1240</v>
      </c>
      <c r="H256" t="s">
        <v>1241</v>
      </c>
      <c r="I256" t="s">
        <v>1184</v>
      </c>
      <c r="J256" t="s">
        <v>1184</v>
      </c>
      <c r="K256" t="s">
        <v>1184</v>
      </c>
      <c r="L256" t="s">
        <v>1170</v>
      </c>
      <c r="M256" t="s">
        <v>1170</v>
      </c>
      <c r="N256" t="s">
        <v>1170</v>
      </c>
      <c r="O256" t="s">
        <v>46</v>
      </c>
      <c r="P256" t="s">
        <v>46</v>
      </c>
      <c r="Q256" t="s">
        <v>1171</v>
      </c>
      <c r="R256" t="s">
        <v>46</v>
      </c>
    </row>
    <row r="257">
      <c r="A257" t="s">
        <v>1086</v>
      </c>
      <c r="B257" t="s">
        <v>1034</v>
      </c>
      <c r="C257" t="s">
        <v>32</v>
      </c>
      <c r="D257" t="s">
        <v>39</v>
      </c>
      <c r="E257" t="s">
        <v>1238</v>
      </c>
      <c r="F257" t="s">
        <v>1239</v>
      </c>
      <c r="G257" t="s">
        <v>1240</v>
      </c>
      <c r="H257" t="s">
        <v>1241</v>
      </c>
      <c r="I257" t="s">
        <v>1242</v>
      </c>
      <c r="J257" t="s">
        <v>1242</v>
      </c>
      <c r="K257" t="s">
        <v>1242</v>
      </c>
      <c r="L257" t="s">
        <v>1243</v>
      </c>
      <c r="M257" t="s">
        <v>1243</v>
      </c>
      <c r="N257" t="s">
        <v>1243</v>
      </c>
      <c r="O257" t="s">
        <v>46</v>
      </c>
      <c r="P257" t="s">
        <v>46</v>
      </c>
      <c r="Q257" t="s">
        <v>1171</v>
      </c>
      <c r="R257" t="s">
        <v>46</v>
      </c>
    </row>
    <row r="258">
      <c r="A258" t="s">
        <v>1086</v>
      </c>
      <c r="B258" t="s">
        <v>38</v>
      </c>
      <c r="C258" t="s">
        <v>32</v>
      </c>
      <c r="D258" t="s">
        <v>39</v>
      </c>
      <c r="E258" t="s">
        <v>1244</v>
      </c>
      <c r="F258" t="s">
        <v>1105</v>
      </c>
      <c r="G258" t="s">
        <v>1245</v>
      </c>
      <c r="H258" t="s">
        <v>1246</v>
      </c>
      <c r="I258" t="s">
        <v>1099</v>
      </c>
      <c r="J258" t="s">
        <v>1099</v>
      </c>
      <c r="K258" t="s">
        <v>1099</v>
      </c>
      <c r="L258" t="s">
        <v>1100</v>
      </c>
      <c r="M258" t="s">
        <v>1100</v>
      </c>
      <c r="N258" t="s">
        <v>1100</v>
      </c>
      <c r="O258" t="s">
        <v>46</v>
      </c>
      <c r="P258" t="s">
        <v>46</v>
      </c>
      <c r="Q258" t="s">
        <v>1171</v>
      </c>
      <c r="R258" t="s">
        <v>46</v>
      </c>
    </row>
    <row r="259">
      <c r="A259" t="s">
        <v>1086</v>
      </c>
      <c r="B259" t="s">
        <v>1034</v>
      </c>
      <c r="C259" t="s">
        <v>32</v>
      </c>
      <c r="D259" t="s">
        <v>39</v>
      </c>
      <c r="E259" t="s">
        <v>1244</v>
      </c>
      <c r="F259" t="s">
        <v>1105</v>
      </c>
      <c r="G259" t="s">
        <v>1245</v>
      </c>
      <c r="H259" t="s">
        <v>1246</v>
      </c>
      <c r="I259" t="s">
        <v>1247</v>
      </c>
      <c r="J259" t="s">
        <v>1247</v>
      </c>
      <c r="K259" t="s">
        <v>1247</v>
      </c>
      <c r="L259" t="s">
        <v>1248</v>
      </c>
      <c r="M259" t="s">
        <v>1248</v>
      </c>
      <c r="N259" t="s">
        <v>1248</v>
      </c>
      <c r="O259" t="s">
        <v>46</v>
      </c>
      <c r="P259" t="s">
        <v>46</v>
      </c>
      <c r="Q259" t="s">
        <v>1171</v>
      </c>
      <c r="R259" t="s">
        <v>46</v>
      </c>
    </row>
    <row r="260">
      <c r="A260" t="s">
        <v>1086</v>
      </c>
      <c r="B260" t="s">
        <v>38</v>
      </c>
      <c r="C260" t="s">
        <v>32</v>
      </c>
      <c r="D260" t="s">
        <v>39</v>
      </c>
      <c r="E260" t="s">
        <v>1249</v>
      </c>
      <c r="F260" t="s">
        <v>182</v>
      </c>
      <c r="G260" t="s">
        <v>1250</v>
      </c>
      <c r="H260" t="s">
        <v>1251</v>
      </c>
      <c r="I260" t="s">
        <v>1170</v>
      </c>
      <c r="J260" t="s">
        <v>1170</v>
      </c>
      <c r="K260" t="s">
        <v>1170</v>
      </c>
      <c r="L260" t="s">
        <v>1252</v>
      </c>
      <c r="M260" t="s">
        <v>1252</v>
      </c>
      <c r="N260" t="s">
        <v>1252</v>
      </c>
      <c r="O260" t="s">
        <v>46</v>
      </c>
      <c r="P260" t="s">
        <v>46</v>
      </c>
      <c r="Q260" t="s">
        <v>1253</v>
      </c>
      <c r="R260" t="s">
        <v>46</v>
      </c>
    </row>
    <row r="261">
      <c r="A261" t="s">
        <v>1086</v>
      </c>
      <c r="B261" t="s">
        <v>1034</v>
      </c>
      <c r="C261" t="s">
        <v>32</v>
      </c>
      <c r="D261" t="s">
        <v>39</v>
      </c>
      <c r="E261" t="s">
        <v>1249</v>
      </c>
      <c r="F261" t="s">
        <v>182</v>
      </c>
      <c r="G261" t="s">
        <v>1250</v>
      </c>
      <c r="H261" t="s">
        <v>1251</v>
      </c>
      <c r="I261" t="s">
        <v>1254</v>
      </c>
      <c r="J261" t="s">
        <v>1254</v>
      </c>
      <c r="K261" t="s">
        <v>1254</v>
      </c>
      <c r="L261" t="s">
        <v>1237</v>
      </c>
      <c r="M261" t="s">
        <v>1237</v>
      </c>
      <c r="N261" t="s">
        <v>1237</v>
      </c>
      <c r="O261" t="s">
        <v>46</v>
      </c>
      <c r="P261" t="s">
        <v>46</v>
      </c>
      <c r="Q261" t="s">
        <v>1253</v>
      </c>
      <c r="R261" t="s">
        <v>46</v>
      </c>
    </row>
    <row r="262">
      <c r="A262" t="s">
        <v>1086</v>
      </c>
      <c r="B262" t="s">
        <v>38</v>
      </c>
      <c r="C262" t="s">
        <v>32</v>
      </c>
      <c r="D262" t="s">
        <v>39</v>
      </c>
      <c r="E262" t="s">
        <v>1255</v>
      </c>
      <c r="F262" t="s">
        <v>1256</v>
      </c>
      <c r="G262" t="s">
        <v>1257</v>
      </c>
      <c r="H262" t="s">
        <v>1092</v>
      </c>
      <c r="I262" t="s">
        <v>1100</v>
      </c>
      <c r="J262" t="s">
        <v>1100</v>
      </c>
      <c r="K262" t="s">
        <v>1100</v>
      </c>
      <c r="L262" t="s">
        <v>1258</v>
      </c>
      <c r="M262" t="s">
        <v>1258</v>
      </c>
      <c r="N262" t="s">
        <v>1258</v>
      </c>
      <c r="O262" t="s">
        <v>46</v>
      </c>
      <c r="P262" t="s">
        <v>46</v>
      </c>
      <c r="Q262" t="s">
        <v>1171</v>
      </c>
      <c r="R262" t="s">
        <v>46</v>
      </c>
    </row>
    <row r="263">
      <c r="A263" t="s">
        <v>1086</v>
      </c>
      <c r="B263" t="s">
        <v>1034</v>
      </c>
      <c r="C263" t="s">
        <v>32</v>
      </c>
      <c r="D263" t="s">
        <v>39</v>
      </c>
      <c r="E263" t="s">
        <v>1255</v>
      </c>
      <c r="F263" t="s">
        <v>1256</v>
      </c>
      <c r="G263" t="s">
        <v>1257</v>
      </c>
      <c r="H263" t="s">
        <v>1092</v>
      </c>
      <c r="I263" t="s">
        <v>1259</v>
      </c>
      <c r="J263" t="s">
        <v>1259</v>
      </c>
      <c r="K263" t="s">
        <v>1259</v>
      </c>
      <c r="L263" t="s">
        <v>1260</v>
      </c>
      <c r="M263" t="s">
        <v>1260</v>
      </c>
      <c r="N263" t="s">
        <v>1260</v>
      </c>
      <c r="O263" t="s">
        <v>46</v>
      </c>
      <c r="P263" t="s">
        <v>46</v>
      </c>
      <c r="Q263" t="s">
        <v>1171</v>
      </c>
      <c r="R263" t="s">
        <v>46</v>
      </c>
    </row>
    <row r="264">
      <c r="A264" t="s">
        <v>1086</v>
      </c>
      <c r="B264" t="s">
        <v>38</v>
      </c>
      <c r="C264" t="s">
        <v>32</v>
      </c>
      <c r="D264" t="s">
        <v>39</v>
      </c>
      <c r="E264" t="s">
        <v>1261</v>
      </c>
      <c r="F264" t="s">
        <v>1262</v>
      </c>
      <c r="G264" t="s">
        <v>1263</v>
      </c>
      <c r="H264" t="s">
        <v>1264</v>
      </c>
      <c r="I264" t="s">
        <v>1265</v>
      </c>
      <c r="J264" t="s">
        <v>1265</v>
      </c>
      <c r="K264" t="s">
        <v>1265</v>
      </c>
      <c r="L264" t="s">
        <v>1126</v>
      </c>
      <c r="M264" t="s">
        <v>1126</v>
      </c>
      <c r="N264" t="s">
        <v>1126</v>
      </c>
      <c r="O264" t="s">
        <v>46</v>
      </c>
      <c r="P264" t="s">
        <v>46</v>
      </c>
      <c r="Q264" t="s">
        <v>1266</v>
      </c>
      <c r="R264" t="s">
        <v>46</v>
      </c>
    </row>
    <row r="265">
      <c r="A265" t="s">
        <v>1086</v>
      </c>
      <c r="B265" t="s">
        <v>1034</v>
      </c>
      <c r="C265" t="s">
        <v>32</v>
      </c>
      <c r="D265" t="s">
        <v>39</v>
      </c>
      <c r="E265" t="s">
        <v>1261</v>
      </c>
      <c r="F265" t="s">
        <v>1262</v>
      </c>
      <c r="G265" t="s">
        <v>1263</v>
      </c>
      <c r="H265" t="s">
        <v>1264</v>
      </c>
      <c r="I265" t="s">
        <v>1267</v>
      </c>
      <c r="J265" t="s">
        <v>1267</v>
      </c>
      <c r="K265" t="s">
        <v>1267</v>
      </c>
      <c r="L265" t="s">
        <v>1268</v>
      </c>
      <c r="M265" t="s">
        <v>1268</v>
      </c>
      <c r="N265" t="s">
        <v>1268</v>
      </c>
      <c r="O265" t="s">
        <v>46</v>
      </c>
      <c r="P265" t="s">
        <v>46</v>
      </c>
      <c r="Q265" t="s">
        <v>1266</v>
      </c>
      <c r="R265" t="s">
        <v>46</v>
      </c>
    </row>
    <row r="266">
      <c r="A266" t="s">
        <v>1086</v>
      </c>
      <c r="B266" t="s">
        <v>38</v>
      </c>
      <c r="C266" t="s">
        <v>32</v>
      </c>
      <c r="D266" t="s">
        <v>39</v>
      </c>
      <c r="E266" t="s">
        <v>1269</v>
      </c>
      <c r="F266" t="s">
        <v>1270</v>
      </c>
      <c r="G266" t="s">
        <v>1233</v>
      </c>
      <c r="H266" t="s">
        <v>1271</v>
      </c>
      <c r="I266" t="s">
        <v>1272</v>
      </c>
      <c r="J266" t="s">
        <v>1272</v>
      </c>
      <c r="K266" t="s">
        <v>1272</v>
      </c>
      <c r="L266" t="s">
        <v>1273</v>
      </c>
      <c r="M266" t="s">
        <v>1273</v>
      </c>
      <c r="N266" t="s">
        <v>1273</v>
      </c>
      <c r="O266" t="s">
        <v>46</v>
      </c>
      <c r="P266" t="s">
        <v>46</v>
      </c>
      <c r="Q266" t="s">
        <v>1274</v>
      </c>
      <c r="R266" t="s">
        <v>46</v>
      </c>
    </row>
    <row r="267">
      <c r="A267" t="s">
        <v>1086</v>
      </c>
      <c r="B267" t="s">
        <v>1034</v>
      </c>
      <c r="C267" t="s">
        <v>32</v>
      </c>
      <c r="D267" t="s">
        <v>39</v>
      </c>
      <c r="E267" t="s">
        <v>1269</v>
      </c>
      <c r="F267" t="s">
        <v>1270</v>
      </c>
      <c r="G267" t="s">
        <v>1233</v>
      </c>
      <c r="H267" t="s">
        <v>1271</v>
      </c>
      <c r="I267" t="s">
        <v>1275</v>
      </c>
      <c r="J267" t="s">
        <v>1275</v>
      </c>
      <c r="K267" t="s">
        <v>1275</v>
      </c>
      <c r="L267" t="s">
        <v>1276</v>
      </c>
      <c r="M267" t="s">
        <v>1276</v>
      </c>
      <c r="N267" t="s">
        <v>1276</v>
      </c>
      <c r="O267" t="s">
        <v>46</v>
      </c>
      <c r="P267" t="s">
        <v>46</v>
      </c>
      <c r="Q267" t="s">
        <v>1274</v>
      </c>
      <c r="R267" t="s">
        <v>46</v>
      </c>
    </row>
    <row r="268">
      <c r="A268" t="s">
        <v>1086</v>
      </c>
      <c r="B268" t="s">
        <v>38</v>
      </c>
      <c r="C268" t="s">
        <v>32</v>
      </c>
      <c r="D268" t="s">
        <v>39</v>
      </c>
      <c r="E268" t="s">
        <v>1277</v>
      </c>
      <c r="F268" t="s">
        <v>1278</v>
      </c>
      <c r="G268" t="s">
        <v>1279</v>
      </c>
      <c r="H268" t="s">
        <v>1280</v>
      </c>
      <c r="I268" t="s">
        <v>1184</v>
      </c>
      <c r="J268" t="s">
        <v>1184</v>
      </c>
      <c r="K268" t="s">
        <v>1184</v>
      </c>
      <c r="L268" t="s">
        <v>1170</v>
      </c>
      <c r="M268" t="s">
        <v>1170</v>
      </c>
      <c r="N268" t="s">
        <v>1170</v>
      </c>
      <c r="O268" t="s">
        <v>46</v>
      </c>
      <c r="P268" t="s">
        <v>46</v>
      </c>
      <c r="Q268" t="s">
        <v>1274</v>
      </c>
      <c r="R268" t="s">
        <v>46</v>
      </c>
    </row>
    <row r="269">
      <c r="A269" t="s">
        <v>1086</v>
      </c>
      <c r="B269" t="s">
        <v>1034</v>
      </c>
      <c r="C269" t="s">
        <v>32</v>
      </c>
      <c r="D269" t="s">
        <v>39</v>
      </c>
      <c r="E269" t="s">
        <v>1277</v>
      </c>
      <c r="F269" t="s">
        <v>1278</v>
      </c>
      <c r="G269" t="s">
        <v>1279</v>
      </c>
      <c r="H269" t="s">
        <v>1280</v>
      </c>
      <c r="I269" t="s">
        <v>1281</v>
      </c>
      <c r="J269" t="s">
        <v>1281</v>
      </c>
      <c r="K269" t="s">
        <v>1281</v>
      </c>
      <c r="L269" t="s">
        <v>1282</v>
      </c>
      <c r="M269" t="s">
        <v>1282</v>
      </c>
      <c r="N269" t="s">
        <v>1282</v>
      </c>
      <c r="O269" t="s">
        <v>46</v>
      </c>
      <c r="P269" t="s">
        <v>46</v>
      </c>
      <c r="Q269" t="s">
        <v>1274</v>
      </c>
      <c r="R269" t="s">
        <v>46</v>
      </c>
    </row>
    <row r="270">
      <c r="A270" t="s">
        <v>1086</v>
      </c>
      <c r="B270" t="s">
        <v>38</v>
      </c>
      <c r="C270" t="s">
        <v>32</v>
      </c>
      <c r="D270" t="s">
        <v>39</v>
      </c>
      <c r="E270" t="s">
        <v>1283</v>
      </c>
      <c r="F270" t="s">
        <v>1284</v>
      </c>
      <c r="G270" t="s">
        <v>1285</v>
      </c>
      <c r="H270" t="s">
        <v>1286</v>
      </c>
      <c r="I270" t="s">
        <v>1215</v>
      </c>
      <c r="J270" t="s">
        <v>1215</v>
      </c>
      <c r="K270" t="s">
        <v>1215</v>
      </c>
      <c r="L270" t="s">
        <v>1170</v>
      </c>
      <c r="M270" t="s">
        <v>1170</v>
      </c>
      <c r="N270" t="s">
        <v>1170</v>
      </c>
      <c r="O270" t="s">
        <v>46</v>
      </c>
      <c r="P270" t="s">
        <v>46</v>
      </c>
      <c r="Q270" t="s">
        <v>1266</v>
      </c>
      <c r="R270" t="s">
        <v>46</v>
      </c>
    </row>
    <row r="271">
      <c r="A271" t="s">
        <v>1086</v>
      </c>
      <c r="B271" t="s">
        <v>1034</v>
      </c>
      <c r="C271" t="s">
        <v>32</v>
      </c>
      <c r="D271" t="s">
        <v>39</v>
      </c>
      <c r="E271" t="s">
        <v>1283</v>
      </c>
      <c r="F271" t="s">
        <v>1284</v>
      </c>
      <c r="G271" t="s">
        <v>1285</v>
      </c>
      <c r="H271" t="s">
        <v>1286</v>
      </c>
      <c r="I271" t="s">
        <v>1287</v>
      </c>
      <c r="J271" t="s">
        <v>1287</v>
      </c>
      <c r="K271" t="s">
        <v>1287</v>
      </c>
      <c r="L271" t="s">
        <v>1288</v>
      </c>
      <c r="M271" t="s">
        <v>1288</v>
      </c>
      <c r="N271" t="s">
        <v>1288</v>
      </c>
      <c r="O271" t="s">
        <v>46</v>
      </c>
      <c r="P271" t="s">
        <v>46</v>
      </c>
      <c r="Q271" t="s">
        <v>1266</v>
      </c>
      <c r="R271" t="s">
        <v>46</v>
      </c>
    </row>
    <row r="272">
      <c r="A272" t="s">
        <v>1086</v>
      </c>
      <c r="B272" t="s">
        <v>38</v>
      </c>
      <c r="C272" t="s">
        <v>32</v>
      </c>
      <c r="D272" t="s">
        <v>39</v>
      </c>
      <c r="E272" t="s">
        <v>1289</v>
      </c>
      <c r="F272" t="s">
        <v>1290</v>
      </c>
      <c r="G272" t="s">
        <v>1291</v>
      </c>
      <c r="H272" t="s">
        <v>1292</v>
      </c>
      <c r="I272" t="s">
        <v>1169</v>
      </c>
      <c r="J272" t="s">
        <v>1169</v>
      </c>
      <c r="K272" t="s">
        <v>1169</v>
      </c>
      <c r="L272" t="s">
        <v>1170</v>
      </c>
      <c r="M272" t="s">
        <v>1170</v>
      </c>
      <c r="N272" t="s">
        <v>1170</v>
      </c>
      <c r="O272" t="s">
        <v>46</v>
      </c>
      <c r="P272" t="s">
        <v>46</v>
      </c>
      <c r="Q272" t="s">
        <v>1266</v>
      </c>
      <c r="R272" t="s">
        <v>46</v>
      </c>
    </row>
    <row r="273">
      <c r="A273" t="s">
        <v>1086</v>
      </c>
      <c r="B273" t="s">
        <v>1034</v>
      </c>
      <c r="C273" t="s">
        <v>32</v>
      </c>
      <c r="D273" t="s">
        <v>39</v>
      </c>
      <c r="E273" t="s">
        <v>1289</v>
      </c>
      <c r="F273" t="s">
        <v>1290</v>
      </c>
      <c r="G273" t="s">
        <v>1291</v>
      </c>
      <c r="H273" t="s">
        <v>1292</v>
      </c>
      <c r="I273" t="s">
        <v>1195</v>
      </c>
      <c r="J273" t="s">
        <v>1195</v>
      </c>
      <c r="K273" t="s">
        <v>1195</v>
      </c>
      <c r="L273" t="s">
        <v>1293</v>
      </c>
      <c r="M273" t="s">
        <v>1293</v>
      </c>
      <c r="N273" t="s">
        <v>1293</v>
      </c>
      <c r="O273" t="s">
        <v>46</v>
      </c>
      <c r="P273" t="s">
        <v>46</v>
      </c>
      <c r="Q273" t="s">
        <v>1266</v>
      </c>
      <c r="R273" t="s">
        <v>46</v>
      </c>
    </row>
    <row r="274">
      <c r="A274" t="s">
        <v>1086</v>
      </c>
      <c r="B274" t="s">
        <v>38</v>
      </c>
      <c r="C274" t="s">
        <v>32</v>
      </c>
      <c r="D274" t="s">
        <v>39</v>
      </c>
      <c r="E274" t="s">
        <v>1294</v>
      </c>
      <c r="F274" t="s">
        <v>1295</v>
      </c>
      <c r="G274" t="s">
        <v>1296</v>
      </c>
      <c r="H274" t="s">
        <v>1297</v>
      </c>
      <c r="I274" t="s">
        <v>1099</v>
      </c>
      <c r="J274" t="s">
        <v>1099</v>
      </c>
      <c r="K274" t="s">
        <v>1099</v>
      </c>
      <c r="L274" t="s">
        <v>1100</v>
      </c>
      <c r="M274" t="s">
        <v>1100</v>
      </c>
      <c r="N274" t="s">
        <v>1100</v>
      </c>
      <c r="O274" t="s">
        <v>46</v>
      </c>
      <c r="P274" t="s">
        <v>46</v>
      </c>
      <c r="Q274" t="s">
        <v>1266</v>
      </c>
      <c r="R274" t="s">
        <v>46</v>
      </c>
    </row>
    <row r="275">
      <c r="A275" t="s">
        <v>1086</v>
      </c>
      <c r="B275" t="s">
        <v>1034</v>
      </c>
      <c r="C275" t="s">
        <v>32</v>
      </c>
      <c r="D275" t="s">
        <v>39</v>
      </c>
      <c r="E275" t="s">
        <v>1294</v>
      </c>
      <c r="F275" t="s">
        <v>1295</v>
      </c>
      <c r="G275" t="s">
        <v>1296</v>
      </c>
      <c r="H275" t="s">
        <v>1297</v>
      </c>
      <c r="I275" t="s">
        <v>1298</v>
      </c>
      <c r="J275" t="s">
        <v>1298</v>
      </c>
      <c r="K275" t="s">
        <v>1298</v>
      </c>
      <c r="L275" t="s">
        <v>1299</v>
      </c>
      <c r="M275" t="s">
        <v>1299</v>
      </c>
      <c r="N275" t="s">
        <v>1299</v>
      </c>
      <c r="O275" t="s">
        <v>46</v>
      </c>
      <c r="P275" t="s">
        <v>46</v>
      </c>
      <c r="Q275" t="s">
        <v>1266</v>
      </c>
      <c r="R275" t="s">
        <v>46</v>
      </c>
    </row>
    <row r="276">
      <c r="A276" t="s">
        <v>1086</v>
      </c>
      <c r="B276" t="s">
        <v>38</v>
      </c>
      <c r="C276" t="s">
        <v>32</v>
      </c>
      <c r="D276" t="s">
        <v>39</v>
      </c>
      <c r="E276" t="s">
        <v>1300</v>
      </c>
      <c r="F276" t="s">
        <v>63</v>
      </c>
      <c r="G276" t="s">
        <v>1301</v>
      </c>
      <c r="H276" t="s">
        <v>1302</v>
      </c>
      <c r="I276" t="s">
        <v>1303</v>
      </c>
      <c r="J276" t="s">
        <v>1303</v>
      </c>
      <c r="K276" t="s">
        <v>1303</v>
      </c>
      <c r="L276" t="s">
        <v>1111</v>
      </c>
      <c r="M276" t="s">
        <v>1111</v>
      </c>
      <c r="N276" t="s">
        <v>1111</v>
      </c>
      <c r="O276" t="s">
        <v>46</v>
      </c>
      <c r="P276" t="s">
        <v>46</v>
      </c>
      <c r="Q276" t="s">
        <v>1304</v>
      </c>
      <c r="R276" t="s">
        <v>46</v>
      </c>
    </row>
    <row r="277">
      <c r="A277" t="s">
        <v>1086</v>
      </c>
      <c r="B277" t="s">
        <v>1034</v>
      </c>
      <c r="C277" t="s">
        <v>32</v>
      </c>
      <c r="D277" t="s">
        <v>39</v>
      </c>
      <c r="E277" t="s">
        <v>1300</v>
      </c>
      <c r="F277" t="s">
        <v>63</v>
      </c>
      <c r="G277" t="s">
        <v>1301</v>
      </c>
      <c r="H277" t="s">
        <v>1302</v>
      </c>
      <c r="I277" t="s">
        <v>1195</v>
      </c>
      <c r="J277" t="s">
        <v>1195</v>
      </c>
      <c r="K277" t="s">
        <v>1195</v>
      </c>
      <c r="L277" t="s">
        <v>1305</v>
      </c>
      <c r="M277" t="s">
        <v>1305</v>
      </c>
      <c r="N277" t="s">
        <v>1305</v>
      </c>
      <c r="O277" t="s">
        <v>46</v>
      </c>
      <c r="P277" t="s">
        <v>46</v>
      </c>
      <c r="Q277" t="s">
        <v>1304</v>
      </c>
      <c r="R277" t="s">
        <v>46</v>
      </c>
    </row>
    <row r="278">
      <c r="A278" t="s">
        <v>1086</v>
      </c>
      <c r="B278" t="s">
        <v>38</v>
      </c>
      <c r="C278" t="s">
        <v>32</v>
      </c>
      <c r="D278" t="s">
        <v>39</v>
      </c>
      <c r="E278" t="s">
        <v>1306</v>
      </c>
      <c r="F278" t="s">
        <v>1307</v>
      </c>
      <c r="G278" t="s">
        <v>1308</v>
      </c>
      <c r="H278" t="s">
        <v>1309</v>
      </c>
      <c r="I278" t="s">
        <v>1310</v>
      </c>
      <c r="J278" t="s">
        <v>1310</v>
      </c>
      <c r="K278" t="s">
        <v>1310</v>
      </c>
      <c r="L278" t="s">
        <v>1273</v>
      </c>
      <c r="M278" t="s">
        <v>1273</v>
      </c>
      <c r="N278" t="s">
        <v>1273</v>
      </c>
      <c r="O278" t="s">
        <v>46</v>
      </c>
      <c r="P278" t="s">
        <v>46</v>
      </c>
      <c r="Q278" t="s">
        <v>1311</v>
      </c>
      <c r="R278" t="s">
        <v>46</v>
      </c>
    </row>
    <row r="279">
      <c r="A279" t="s">
        <v>1086</v>
      </c>
      <c r="B279" t="s">
        <v>1034</v>
      </c>
      <c r="C279" t="s">
        <v>32</v>
      </c>
      <c r="D279" t="s">
        <v>39</v>
      </c>
      <c r="E279" t="s">
        <v>1306</v>
      </c>
      <c r="F279" t="s">
        <v>1307</v>
      </c>
      <c r="G279" t="s">
        <v>1308</v>
      </c>
      <c r="H279" t="s">
        <v>1309</v>
      </c>
      <c r="I279" t="s">
        <v>1312</v>
      </c>
      <c r="J279" t="s">
        <v>1312</v>
      </c>
      <c r="K279" t="s">
        <v>1312</v>
      </c>
      <c r="L279" t="s">
        <v>1202</v>
      </c>
      <c r="M279" t="s">
        <v>1202</v>
      </c>
      <c r="N279" t="s">
        <v>1202</v>
      </c>
      <c r="O279" t="s">
        <v>46</v>
      </c>
      <c r="P279" t="s">
        <v>46</v>
      </c>
      <c r="Q279" t="s">
        <v>1311</v>
      </c>
      <c r="R279" t="s">
        <v>46</v>
      </c>
    </row>
    <row r="280">
      <c r="A280" t="s">
        <v>1086</v>
      </c>
      <c r="B280" t="s">
        <v>38</v>
      </c>
      <c r="C280" t="s">
        <v>32</v>
      </c>
      <c r="D280" t="s">
        <v>39</v>
      </c>
      <c r="E280" t="s">
        <v>1313</v>
      </c>
      <c r="F280" t="s">
        <v>1314</v>
      </c>
      <c r="G280" t="s">
        <v>1315</v>
      </c>
      <c r="H280" t="s">
        <v>1316</v>
      </c>
      <c r="I280" t="s">
        <v>1169</v>
      </c>
      <c r="J280" t="s">
        <v>1169</v>
      </c>
      <c r="K280" t="s">
        <v>1169</v>
      </c>
      <c r="L280" t="s">
        <v>1170</v>
      </c>
      <c r="M280" t="s">
        <v>1170</v>
      </c>
      <c r="N280" t="s">
        <v>1170</v>
      </c>
      <c r="O280" t="s">
        <v>46</v>
      </c>
      <c r="P280" t="s">
        <v>46</v>
      </c>
      <c r="Q280" t="s">
        <v>1311</v>
      </c>
      <c r="R280" t="s">
        <v>46</v>
      </c>
    </row>
    <row r="281">
      <c r="A281" t="s">
        <v>1086</v>
      </c>
      <c r="B281" t="s">
        <v>1034</v>
      </c>
      <c r="C281" t="s">
        <v>32</v>
      </c>
      <c r="D281" t="s">
        <v>39</v>
      </c>
      <c r="E281" t="s">
        <v>1313</v>
      </c>
      <c r="F281" t="s">
        <v>1314</v>
      </c>
      <c r="G281" t="s">
        <v>1315</v>
      </c>
      <c r="H281" t="s">
        <v>1316</v>
      </c>
      <c r="I281" t="s">
        <v>1317</v>
      </c>
      <c r="J281" t="s">
        <v>1317</v>
      </c>
      <c r="K281" t="s">
        <v>1317</v>
      </c>
      <c r="L281" t="s">
        <v>1318</v>
      </c>
      <c r="M281" t="s">
        <v>1318</v>
      </c>
      <c r="N281" t="s">
        <v>1318</v>
      </c>
      <c r="O281" t="s">
        <v>46</v>
      </c>
      <c r="P281" t="s">
        <v>46</v>
      </c>
      <c r="Q281" t="s">
        <v>1311</v>
      </c>
      <c r="R281" t="s">
        <v>46</v>
      </c>
    </row>
    <row r="282">
      <c r="A282" t="s">
        <v>1086</v>
      </c>
      <c r="B282" t="s">
        <v>38</v>
      </c>
      <c r="C282" t="s">
        <v>32</v>
      </c>
      <c r="D282" t="s">
        <v>39</v>
      </c>
      <c r="E282" t="s">
        <v>1319</v>
      </c>
      <c r="F282" t="s">
        <v>1320</v>
      </c>
      <c r="G282" t="s">
        <v>1321</v>
      </c>
      <c r="H282" t="s">
        <v>1322</v>
      </c>
      <c r="I282" t="s">
        <v>1100</v>
      </c>
      <c r="J282" t="s">
        <v>1100</v>
      </c>
      <c r="K282" t="s">
        <v>1100</v>
      </c>
      <c r="L282" t="s">
        <v>1258</v>
      </c>
      <c r="M282" t="s">
        <v>1258</v>
      </c>
      <c r="N282" t="s">
        <v>1258</v>
      </c>
      <c r="O282" t="s">
        <v>46</v>
      </c>
      <c r="P282" t="s">
        <v>46</v>
      </c>
      <c r="Q282" t="s">
        <v>1323</v>
      </c>
      <c r="R282" t="s">
        <v>46</v>
      </c>
    </row>
    <row r="283">
      <c r="A283" t="s">
        <v>1086</v>
      </c>
      <c r="B283" t="s">
        <v>1034</v>
      </c>
      <c r="C283" t="s">
        <v>32</v>
      </c>
      <c r="D283" t="s">
        <v>39</v>
      </c>
      <c r="E283" t="s">
        <v>1319</v>
      </c>
      <c r="F283" t="s">
        <v>1320</v>
      </c>
      <c r="G283" t="s">
        <v>1321</v>
      </c>
      <c r="H283" t="s">
        <v>1322</v>
      </c>
      <c r="I283" t="s">
        <v>1324</v>
      </c>
      <c r="J283" t="s">
        <v>1324</v>
      </c>
      <c r="K283" t="s">
        <v>1324</v>
      </c>
      <c r="L283" t="s">
        <v>1325</v>
      </c>
      <c r="M283" t="s">
        <v>1325</v>
      </c>
      <c r="N283" t="s">
        <v>1325</v>
      </c>
      <c r="O283" t="s">
        <v>46</v>
      </c>
      <c r="P283" t="s">
        <v>46</v>
      </c>
      <c r="Q283" t="s">
        <v>1323</v>
      </c>
      <c r="R283" t="s">
        <v>46</v>
      </c>
    </row>
    <row r="284">
      <c r="A284" t="s">
        <v>1086</v>
      </c>
      <c r="B284" t="s">
        <v>38</v>
      </c>
      <c r="C284" t="s">
        <v>32</v>
      </c>
      <c r="D284" t="s">
        <v>39</v>
      </c>
      <c r="E284" t="s">
        <v>1326</v>
      </c>
      <c r="F284" t="s">
        <v>1327</v>
      </c>
      <c r="G284" t="s">
        <v>1328</v>
      </c>
      <c r="H284" t="s">
        <v>1329</v>
      </c>
      <c r="I284" t="s">
        <v>1169</v>
      </c>
      <c r="J284" t="s">
        <v>1169</v>
      </c>
      <c r="K284" t="s">
        <v>1169</v>
      </c>
      <c r="L284" t="s">
        <v>1170</v>
      </c>
      <c r="M284" t="s">
        <v>1170</v>
      </c>
      <c r="N284" t="s">
        <v>1170</v>
      </c>
      <c r="O284" t="s">
        <v>46</v>
      </c>
      <c r="P284" t="s">
        <v>46</v>
      </c>
      <c r="Q284" t="s">
        <v>1330</v>
      </c>
      <c r="R284" t="s">
        <v>46</v>
      </c>
    </row>
    <row r="285">
      <c r="A285" t="s">
        <v>1086</v>
      </c>
      <c r="B285" t="s">
        <v>1034</v>
      </c>
      <c r="C285" t="s">
        <v>32</v>
      </c>
      <c r="D285" t="s">
        <v>39</v>
      </c>
      <c r="E285" t="s">
        <v>1326</v>
      </c>
      <c r="F285" t="s">
        <v>1327</v>
      </c>
      <c r="G285" t="s">
        <v>1328</v>
      </c>
      <c r="H285" t="s">
        <v>1329</v>
      </c>
      <c r="I285" t="s">
        <v>1242</v>
      </c>
      <c r="J285" t="s">
        <v>1242</v>
      </c>
      <c r="K285" t="s">
        <v>1242</v>
      </c>
      <c r="L285" t="s">
        <v>1243</v>
      </c>
      <c r="M285" t="s">
        <v>1243</v>
      </c>
      <c r="N285" t="s">
        <v>1243</v>
      </c>
      <c r="O285" t="s">
        <v>46</v>
      </c>
      <c r="P285" t="s">
        <v>46</v>
      </c>
      <c r="Q285" t="s">
        <v>1330</v>
      </c>
      <c r="R285" t="s">
        <v>46</v>
      </c>
    </row>
    <row r="286">
      <c r="A286" t="s">
        <v>1086</v>
      </c>
      <c r="B286" t="s">
        <v>38</v>
      </c>
      <c r="C286" t="s">
        <v>32</v>
      </c>
      <c r="D286" t="s">
        <v>39</v>
      </c>
      <c r="E286" t="s">
        <v>1331</v>
      </c>
      <c r="F286" t="s">
        <v>1332</v>
      </c>
      <c r="G286" t="s">
        <v>1333</v>
      </c>
      <c r="H286" t="s">
        <v>1334</v>
      </c>
      <c r="I286" t="s">
        <v>1184</v>
      </c>
      <c r="J286" t="s">
        <v>1184</v>
      </c>
      <c r="K286" t="s">
        <v>1184</v>
      </c>
      <c r="L286" t="s">
        <v>1170</v>
      </c>
      <c r="M286" t="s">
        <v>1170</v>
      </c>
      <c r="N286" t="s">
        <v>1170</v>
      </c>
      <c r="O286" t="s">
        <v>46</v>
      </c>
      <c r="P286" t="s">
        <v>46</v>
      </c>
      <c r="Q286" t="s">
        <v>1330</v>
      </c>
      <c r="R286" t="s">
        <v>46</v>
      </c>
    </row>
    <row r="287">
      <c r="A287" t="s">
        <v>1086</v>
      </c>
      <c r="B287" t="s">
        <v>1034</v>
      </c>
      <c r="C287" t="s">
        <v>32</v>
      </c>
      <c r="D287" t="s">
        <v>39</v>
      </c>
      <c r="E287" t="s">
        <v>1331</v>
      </c>
      <c r="F287" t="s">
        <v>1332</v>
      </c>
      <c r="G287" t="s">
        <v>1333</v>
      </c>
      <c r="H287" t="s">
        <v>1334</v>
      </c>
      <c r="I287" t="s">
        <v>1335</v>
      </c>
      <c r="J287" t="s">
        <v>1335</v>
      </c>
      <c r="K287" t="s">
        <v>1335</v>
      </c>
      <c r="L287" t="s">
        <v>1202</v>
      </c>
      <c r="M287" t="s">
        <v>1202</v>
      </c>
      <c r="N287" t="s">
        <v>1202</v>
      </c>
      <c r="O287" t="s">
        <v>46</v>
      </c>
      <c r="P287" t="s">
        <v>46</v>
      </c>
      <c r="Q287" t="s">
        <v>1330</v>
      </c>
      <c r="R287" t="s">
        <v>46</v>
      </c>
    </row>
    <row r="288">
      <c r="A288" t="s">
        <v>1086</v>
      </c>
      <c r="B288" t="s">
        <v>38</v>
      </c>
      <c r="C288" t="s">
        <v>32</v>
      </c>
      <c r="D288" t="s">
        <v>39</v>
      </c>
      <c r="E288" t="s">
        <v>1336</v>
      </c>
      <c r="F288" t="s">
        <v>1337</v>
      </c>
      <c r="G288" t="s">
        <v>1167</v>
      </c>
      <c r="H288" t="s">
        <v>1338</v>
      </c>
      <c r="I288" t="s">
        <v>1177</v>
      </c>
      <c r="J288" t="s">
        <v>1177</v>
      </c>
      <c r="K288" t="s">
        <v>1177</v>
      </c>
      <c r="L288" t="s">
        <v>1194</v>
      </c>
      <c r="M288" t="s">
        <v>1194</v>
      </c>
      <c r="N288" t="s">
        <v>1194</v>
      </c>
      <c r="O288" t="s">
        <v>46</v>
      </c>
      <c r="P288" t="s">
        <v>46</v>
      </c>
      <c r="Q288" t="s">
        <v>1339</v>
      </c>
      <c r="R288" t="s">
        <v>46</v>
      </c>
    </row>
    <row r="289">
      <c r="A289" t="s">
        <v>1086</v>
      </c>
      <c r="B289" t="s">
        <v>1034</v>
      </c>
      <c r="C289" t="s">
        <v>32</v>
      </c>
      <c r="D289" t="s">
        <v>39</v>
      </c>
      <c r="E289" t="s">
        <v>1336</v>
      </c>
      <c r="F289" t="s">
        <v>1337</v>
      </c>
      <c r="G289" t="s">
        <v>1167</v>
      </c>
      <c r="H289" t="s">
        <v>1338</v>
      </c>
      <c r="I289" t="s">
        <v>1195</v>
      </c>
      <c r="J289" t="s">
        <v>1195</v>
      </c>
      <c r="K289" t="s">
        <v>1195</v>
      </c>
      <c r="L289" t="s">
        <v>1305</v>
      </c>
      <c r="M289" t="s">
        <v>1305</v>
      </c>
      <c r="N289" t="s">
        <v>1305</v>
      </c>
      <c r="O289" t="s">
        <v>46</v>
      </c>
      <c r="P289" t="s">
        <v>46</v>
      </c>
      <c r="Q289" t="s">
        <v>1339</v>
      </c>
      <c r="R289" t="s">
        <v>46</v>
      </c>
    </row>
    <row r="290">
      <c r="A290" t="s">
        <v>1086</v>
      </c>
      <c r="B290" t="s">
        <v>38</v>
      </c>
      <c r="C290" t="s">
        <v>32</v>
      </c>
      <c r="D290" t="s">
        <v>39</v>
      </c>
      <c r="E290" t="s">
        <v>1340</v>
      </c>
      <c r="F290" t="s">
        <v>1341</v>
      </c>
      <c r="G290" t="s">
        <v>1342</v>
      </c>
      <c r="H290" t="s">
        <v>1343</v>
      </c>
      <c r="I290" t="s">
        <v>1100</v>
      </c>
      <c r="J290" t="s">
        <v>1100</v>
      </c>
      <c r="K290" t="s">
        <v>1100</v>
      </c>
      <c r="L290" t="s">
        <v>1303</v>
      </c>
      <c r="M290" t="s">
        <v>1303</v>
      </c>
      <c r="N290" t="s">
        <v>1303</v>
      </c>
      <c r="O290" t="s">
        <v>46</v>
      </c>
      <c r="P290" t="s">
        <v>46</v>
      </c>
      <c r="Q290" t="s">
        <v>1339</v>
      </c>
      <c r="R290" t="s">
        <v>46</v>
      </c>
    </row>
    <row r="291">
      <c r="A291" t="s">
        <v>1086</v>
      </c>
      <c r="B291" t="s">
        <v>1034</v>
      </c>
      <c r="C291" t="s">
        <v>32</v>
      </c>
      <c r="D291" t="s">
        <v>39</v>
      </c>
      <c r="E291" t="s">
        <v>1340</v>
      </c>
      <c r="F291" t="s">
        <v>1341</v>
      </c>
      <c r="G291" t="s">
        <v>1342</v>
      </c>
      <c r="H291" t="s">
        <v>1343</v>
      </c>
      <c r="I291" t="s">
        <v>1344</v>
      </c>
      <c r="J291" t="s">
        <v>1344</v>
      </c>
      <c r="K291" t="s">
        <v>1344</v>
      </c>
      <c r="L291" t="s">
        <v>1248</v>
      </c>
      <c r="M291" t="s">
        <v>1248</v>
      </c>
      <c r="N291" t="s">
        <v>1248</v>
      </c>
      <c r="O291" t="s">
        <v>46</v>
      </c>
      <c r="P291" t="s">
        <v>46</v>
      </c>
      <c r="Q291" t="s">
        <v>1339</v>
      </c>
      <c r="R291" t="s">
        <v>46</v>
      </c>
    </row>
    <row r="292">
      <c r="A292" t="s">
        <v>1086</v>
      </c>
      <c r="B292" t="s">
        <v>38</v>
      </c>
      <c r="C292" t="s">
        <v>32</v>
      </c>
      <c r="D292" t="s">
        <v>39</v>
      </c>
      <c r="E292" t="s">
        <v>1345</v>
      </c>
      <c r="F292" t="s">
        <v>1346</v>
      </c>
      <c r="G292" t="s">
        <v>1347</v>
      </c>
      <c r="H292" t="s">
        <v>1348</v>
      </c>
      <c r="I292" t="s">
        <v>1349</v>
      </c>
      <c r="J292" t="s">
        <v>1349</v>
      </c>
      <c r="K292" t="s">
        <v>1349</v>
      </c>
      <c r="L292" t="s">
        <v>1350</v>
      </c>
      <c r="M292" t="s">
        <v>1350</v>
      </c>
      <c r="N292" t="s">
        <v>1350</v>
      </c>
      <c r="O292" t="s">
        <v>46</v>
      </c>
      <c r="P292" t="s">
        <v>46</v>
      </c>
      <c r="Q292" t="s">
        <v>1323</v>
      </c>
      <c r="R292" t="s">
        <v>46</v>
      </c>
    </row>
    <row r="293">
      <c r="A293" t="s">
        <v>1086</v>
      </c>
      <c r="B293" t="s">
        <v>1034</v>
      </c>
      <c r="C293" t="s">
        <v>32</v>
      </c>
      <c r="D293" t="s">
        <v>39</v>
      </c>
      <c r="E293" t="s">
        <v>1345</v>
      </c>
      <c r="F293" t="s">
        <v>1346</v>
      </c>
      <c r="G293" t="s">
        <v>1347</v>
      </c>
      <c r="H293" t="s">
        <v>1348</v>
      </c>
      <c r="I293" t="s">
        <v>1201</v>
      </c>
      <c r="J293" t="s">
        <v>1201</v>
      </c>
      <c r="K293" t="s">
        <v>1201</v>
      </c>
      <c r="L293" t="s">
        <v>1202</v>
      </c>
      <c r="M293" t="s">
        <v>1202</v>
      </c>
      <c r="N293" t="s">
        <v>1202</v>
      </c>
      <c r="O293" t="s">
        <v>46</v>
      </c>
      <c r="P293" t="s">
        <v>46</v>
      </c>
      <c r="Q293" t="s">
        <v>1323</v>
      </c>
      <c r="R293" t="s">
        <v>46</v>
      </c>
    </row>
    <row r="294">
      <c r="A294" t="s">
        <v>1086</v>
      </c>
      <c r="B294" t="s">
        <v>38</v>
      </c>
      <c r="C294" t="s">
        <v>32</v>
      </c>
      <c r="D294" t="s">
        <v>39</v>
      </c>
      <c r="E294" t="s">
        <v>1351</v>
      </c>
      <c r="F294" t="s">
        <v>1352</v>
      </c>
      <c r="G294" t="s">
        <v>1353</v>
      </c>
      <c r="H294" t="s">
        <v>1354</v>
      </c>
      <c r="I294" t="s">
        <v>1221</v>
      </c>
      <c r="J294" t="s">
        <v>1221</v>
      </c>
      <c r="K294" t="s">
        <v>1221</v>
      </c>
      <c r="L294" t="s">
        <v>1222</v>
      </c>
      <c r="M294" t="s">
        <v>1222</v>
      </c>
      <c r="N294" t="s">
        <v>1222</v>
      </c>
      <c r="O294" t="s">
        <v>46</v>
      </c>
      <c r="P294" t="s">
        <v>46</v>
      </c>
      <c r="Q294" t="s">
        <v>1323</v>
      </c>
      <c r="R294" t="s">
        <v>46</v>
      </c>
    </row>
    <row r="295">
      <c r="A295" t="s">
        <v>1086</v>
      </c>
      <c r="B295" t="s">
        <v>1034</v>
      </c>
      <c r="C295" t="s">
        <v>32</v>
      </c>
      <c r="D295" t="s">
        <v>39</v>
      </c>
      <c r="E295" t="s">
        <v>1351</v>
      </c>
      <c r="F295" t="s">
        <v>1352</v>
      </c>
      <c r="G295" t="s">
        <v>1353</v>
      </c>
      <c r="H295" t="s">
        <v>1354</v>
      </c>
      <c r="I295" t="s">
        <v>1303</v>
      </c>
      <c r="J295" t="s">
        <v>1303</v>
      </c>
      <c r="K295" t="s">
        <v>1303</v>
      </c>
      <c r="L295" t="s">
        <v>1355</v>
      </c>
      <c r="M295" t="s">
        <v>1355</v>
      </c>
      <c r="N295" t="s">
        <v>1355</v>
      </c>
      <c r="O295" t="s">
        <v>46</v>
      </c>
      <c r="P295" t="s">
        <v>46</v>
      </c>
      <c r="Q295" t="s">
        <v>1323</v>
      </c>
      <c r="R295" t="s">
        <v>46</v>
      </c>
    </row>
    <row r="296">
      <c r="A296" t="s">
        <v>1086</v>
      </c>
      <c r="B296" t="s">
        <v>38</v>
      </c>
      <c r="C296" t="s">
        <v>32</v>
      </c>
      <c r="D296" t="s">
        <v>39</v>
      </c>
      <c r="E296" t="s">
        <v>1356</v>
      </c>
      <c r="F296" t="s">
        <v>1357</v>
      </c>
      <c r="G296" t="s">
        <v>1358</v>
      </c>
      <c r="H296" t="s">
        <v>1359</v>
      </c>
      <c r="I296" t="s">
        <v>1303</v>
      </c>
      <c r="J296" t="s">
        <v>1303</v>
      </c>
      <c r="K296" t="s">
        <v>1303</v>
      </c>
      <c r="L296" t="s">
        <v>1111</v>
      </c>
      <c r="M296" t="s">
        <v>1111</v>
      </c>
      <c r="N296" t="s">
        <v>1111</v>
      </c>
      <c r="O296" t="s">
        <v>46</v>
      </c>
      <c r="P296" t="s">
        <v>46</v>
      </c>
      <c r="Q296" t="s">
        <v>1101</v>
      </c>
      <c r="R296" t="s">
        <v>46</v>
      </c>
    </row>
    <row r="297">
      <c r="A297" t="s">
        <v>1086</v>
      </c>
      <c r="B297" t="s">
        <v>1034</v>
      </c>
      <c r="C297" t="s">
        <v>32</v>
      </c>
      <c r="D297" t="s">
        <v>39</v>
      </c>
      <c r="E297" t="s">
        <v>1356</v>
      </c>
      <c r="F297" t="s">
        <v>1357</v>
      </c>
      <c r="G297" t="s">
        <v>1358</v>
      </c>
      <c r="H297" t="s">
        <v>1359</v>
      </c>
      <c r="I297" t="s">
        <v>1360</v>
      </c>
      <c r="J297" t="s">
        <v>1360</v>
      </c>
      <c r="K297" t="s">
        <v>1360</v>
      </c>
      <c r="L297" t="s">
        <v>1361</v>
      </c>
      <c r="M297" t="s">
        <v>1361</v>
      </c>
      <c r="N297" t="s">
        <v>1361</v>
      </c>
      <c r="O297" t="s">
        <v>46</v>
      </c>
      <c r="P297" t="s">
        <v>46</v>
      </c>
      <c r="Q297" t="s">
        <v>1101</v>
      </c>
      <c r="R297" t="s">
        <v>46</v>
      </c>
    </row>
    <row r="298">
      <c r="A298" t="s">
        <v>1086</v>
      </c>
      <c r="B298" t="s">
        <v>38</v>
      </c>
      <c r="C298" t="s">
        <v>32</v>
      </c>
      <c r="D298" t="s">
        <v>39</v>
      </c>
      <c r="E298" t="s">
        <v>1362</v>
      </c>
      <c r="F298" t="s">
        <v>1363</v>
      </c>
      <c r="G298" t="s">
        <v>1364</v>
      </c>
      <c r="H298" t="s">
        <v>1365</v>
      </c>
      <c r="I298" t="s">
        <v>1108</v>
      </c>
      <c r="J298" t="s">
        <v>1108</v>
      </c>
      <c r="K298" t="s">
        <v>1108</v>
      </c>
      <c r="L298" t="s">
        <v>1366</v>
      </c>
      <c r="M298" t="s">
        <v>1366</v>
      </c>
      <c r="N298" t="s">
        <v>1366</v>
      </c>
      <c r="O298" t="s">
        <v>46</v>
      </c>
      <c r="P298" t="s">
        <v>46</v>
      </c>
      <c r="Q298" t="s">
        <v>1367</v>
      </c>
      <c r="R298" t="s">
        <v>46</v>
      </c>
    </row>
    <row r="299">
      <c r="A299" t="s">
        <v>1086</v>
      </c>
      <c r="B299" t="s">
        <v>1034</v>
      </c>
      <c r="C299" t="s">
        <v>32</v>
      </c>
      <c r="D299" t="s">
        <v>39</v>
      </c>
      <c r="E299" t="s">
        <v>1362</v>
      </c>
      <c r="F299" t="s">
        <v>1363</v>
      </c>
      <c r="G299" t="s">
        <v>1364</v>
      </c>
      <c r="H299" t="s">
        <v>1365</v>
      </c>
      <c r="I299" t="s">
        <v>1368</v>
      </c>
      <c r="J299" t="s">
        <v>1368</v>
      </c>
      <c r="K299" t="s">
        <v>1368</v>
      </c>
      <c r="L299" t="s">
        <v>1369</v>
      </c>
      <c r="M299" t="s">
        <v>1369</v>
      </c>
      <c r="N299" t="s">
        <v>1369</v>
      </c>
      <c r="O299" t="s">
        <v>46</v>
      </c>
      <c r="P299" t="s">
        <v>46</v>
      </c>
      <c r="Q299" t="s">
        <v>1367</v>
      </c>
      <c r="R299" t="s">
        <v>46</v>
      </c>
    </row>
    <row r="300">
      <c r="A300" t="s">
        <v>1086</v>
      </c>
      <c r="B300" t="s">
        <v>38</v>
      </c>
      <c r="C300" t="s">
        <v>32</v>
      </c>
      <c r="D300" t="s">
        <v>39</v>
      </c>
      <c r="E300" t="s">
        <v>1370</v>
      </c>
      <c r="F300" t="s">
        <v>1327</v>
      </c>
      <c r="G300" t="s">
        <v>1371</v>
      </c>
      <c r="H300" t="s">
        <v>1372</v>
      </c>
      <c r="I300" t="s">
        <v>1281</v>
      </c>
      <c r="J300" t="s">
        <v>1281</v>
      </c>
      <c r="K300" t="s">
        <v>1281</v>
      </c>
      <c r="L300" t="s">
        <v>1100</v>
      </c>
      <c r="M300" t="s">
        <v>1100</v>
      </c>
      <c r="N300" t="s">
        <v>1100</v>
      </c>
      <c r="O300" t="s">
        <v>46</v>
      </c>
      <c r="P300" t="s">
        <v>46</v>
      </c>
      <c r="Q300" t="s">
        <v>1373</v>
      </c>
      <c r="R300" t="s">
        <v>46</v>
      </c>
    </row>
    <row r="301">
      <c r="A301" t="s">
        <v>1086</v>
      </c>
      <c r="B301" t="s">
        <v>1034</v>
      </c>
      <c r="C301" t="s">
        <v>32</v>
      </c>
      <c r="D301" t="s">
        <v>39</v>
      </c>
      <c r="E301" t="s">
        <v>1370</v>
      </c>
      <c r="F301" t="s">
        <v>1327</v>
      </c>
      <c r="G301" t="s">
        <v>1371</v>
      </c>
      <c r="H301" t="s">
        <v>1372</v>
      </c>
      <c r="I301" t="s">
        <v>1374</v>
      </c>
      <c r="J301" t="s">
        <v>1374</v>
      </c>
      <c r="K301" t="s">
        <v>1374</v>
      </c>
      <c r="L301" t="s">
        <v>1375</v>
      </c>
      <c r="M301" t="s">
        <v>1375</v>
      </c>
      <c r="N301" t="s">
        <v>1375</v>
      </c>
      <c r="O301" t="s">
        <v>46</v>
      </c>
      <c r="P301" t="s">
        <v>46</v>
      </c>
      <c r="Q301" t="s">
        <v>1373</v>
      </c>
      <c r="R301" t="s">
        <v>46</v>
      </c>
    </row>
    <row r="302">
      <c r="A302" t="s">
        <v>1086</v>
      </c>
      <c r="B302" t="s">
        <v>38</v>
      </c>
      <c r="C302" t="s">
        <v>32</v>
      </c>
      <c r="D302" t="s">
        <v>39</v>
      </c>
      <c r="E302" t="s">
        <v>1376</v>
      </c>
      <c r="F302" t="s">
        <v>1377</v>
      </c>
      <c r="G302" t="s">
        <v>1296</v>
      </c>
      <c r="H302" t="s">
        <v>1378</v>
      </c>
      <c r="I302" t="s">
        <v>1100</v>
      </c>
      <c r="J302" t="s">
        <v>1100</v>
      </c>
      <c r="K302" t="s">
        <v>1100</v>
      </c>
      <c r="L302" t="s">
        <v>1258</v>
      </c>
      <c r="M302" t="s">
        <v>1258</v>
      </c>
      <c r="N302" t="s">
        <v>1258</v>
      </c>
      <c r="O302" t="s">
        <v>46</v>
      </c>
      <c r="P302" t="s">
        <v>46</v>
      </c>
      <c r="Q302" t="s">
        <v>1367</v>
      </c>
      <c r="R302" t="s">
        <v>46</v>
      </c>
    </row>
    <row r="303">
      <c r="A303" t="s">
        <v>1086</v>
      </c>
      <c r="B303" t="s">
        <v>1034</v>
      </c>
      <c r="C303" t="s">
        <v>32</v>
      </c>
      <c r="D303" t="s">
        <v>39</v>
      </c>
      <c r="E303" t="s">
        <v>1376</v>
      </c>
      <c r="F303" t="s">
        <v>1377</v>
      </c>
      <c r="G303" t="s">
        <v>1296</v>
      </c>
      <c r="H303" t="s">
        <v>1378</v>
      </c>
      <c r="I303" t="s">
        <v>1375</v>
      </c>
      <c r="J303" t="s">
        <v>1375</v>
      </c>
      <c r="K303" t="s">
        <v>1375</v>
      </c>
      <c r="L303" t="s">
        <v>1379</v>
      </c>
      <c r="M303" t="s">
        <v>1379</v>
      </c>
      <c r="N303" t="s">
        <v>1379</v>
      </c>
      <c r="O303" t="s">
        <v>46</v>
      </c>
      <c r="P303" t="s">
        <v>46</v>
      </c>
      <c r="Q303" t="s">
        <v>1367</v>
      </c>
      <c r="R303" t="s">
        <v>46</v>
      </c>
    </row>
    <row r="304">
      <c r="A304" t="s">
        <v>1086</v>
      </c>
      <c r="B304" t="s">
        <v>38</v>
      </c>
      <c r="C304" t="s">
        <v>32</v>
      </c>
      <c r="D304" t="s">
        <v>39</v>
      </c>
      <c r="E304" t="s">
        <v>1380</v>
      </c>
      <c r="F304" t="s">
        <v>1381</v>
      </c>
      <c r="G304" t="s">
        <v>1382</v>
      </c>
      <c r="H304" t="s">
        <v>1383</v>
      </c>
      <c r="I304" t="s">
        <v>1108</v>
      </c>
      <c r="J304" t="s">
        <v>1108</v>
      </c>
      <c r="K304" t="s">
        <v>1108</v>
      </c>
      <c r="L304" t="s">
        <v>1384</v>
      </c>
      <c r="M304" t="s">
        <v>1384</v>
      </c>
      <c r="N304" t="s">
        <v>1384</v>
      </c>
      <c r="O304" t="s">
        <v>46</v>
      </c>
      <c r="P304" t="s">
        <v>46</v>
      </c>
      <c r="Q304" t="s">
        <v>1385</v>
      </c>
      <c r="R304" t="s">
        <v>46</v>
      </c>
    </row>
    <row r="305">
      <c r="A305" t="s">
        <v>1086</v>
      </c>
      <c r="B305" t="s">
        <v>1034</v>
      </c>
      <c r="C305" t="s">
        <v>32</v>
      </c>
      <c r="D305" t="s">
        <v>39</v>
      </c>
      <c r="E305" t="s">
        <v>1380</v>
      </c>
      <c r="F305" t="s">
        <v>1381</v>
      </c>
      <c r="G305" t="s">
        <v>1382</v>
      </c>
      <c r="H305" t="s">
        <v>1383</v>
      </c>
      <c r="I305" t="s">
        <v>1386</v>
      </c>
      <c r="J305" t="s">
        <v>1386</v>
      </c>
      <c r="K305" t="s">
        <v>1386</v>
      </c>
      <c r="L305" t="s">
        <v>1387</v>
      </c>
      <c r="M305" t="s">
        <v>1387</v>
      </c>
      <c r="N305" t="s">
        <v>1387</v>
      </c>
      <c r="O305" t="s">
        <v>46</v>
      </c>
      <c r="P305" t="s">
        <v>46</v>
      </c>
      <c r="Q305" t="s">
        <v>1385</v>
      </c>
      <c r="R305" t="s">
        <v>46</v>
      </c>
    </row>
    <row r="306">
      <c r="A306" t="s">
        <v>1086</v>
      </c>
      <c r="B306" t="s">
        <v>38</v>
      </c>
      <c r="C306" t="s">
        <v>32</v>
      </c>
      <c r="D306" t="s">
        <v>39</v>
      </c>
      <c r="E306" t="s">
        <v>1211</v>
      </c>
      <c r="F306" t="s">
        <v>1388</v>
      </c>
      <c r="G306" t="s">
        <v>1389</v>
      </c>
      <c r="H306" t="s">
        <v>1390</v>
      </c>
      <c r="I306" t="s">
        <v>1100</v>
      </c>
      <c r="J306" t="s">
        <v>1100</v>
      </c>
      <c r="K306" t="s">
        <v>1100</v>
      </c>
      <c r="L306" t="s">
        <v>1391</v>
      </c>
      <c r="M306" t="s">
        <v>1391</v>
      </c>
      <c r="N306" t="s">
        <v>1391</v>
      </c>
      <c r="O306" t="s">
        <v>46</v>
      </c>
      <c r="P306" t="s">
        <v>46</v>
      </c>
      <c r="Q306" t="s">
        <v>1385</v>
      </c>
      <c r="R306" t="s">
        <v>46</v>
      </c>
    </row>
    <row r="307">
      <c r="A307" t="s">
        <v>1086</v>
      </c>
      <c r="B307" t="s">
        <v>1034</v>
      </c>
      <c r="C307" t="s">
        <v>32</v>
      </c>
      <c r="D307" t="s">
        <v>39</v>
      </c>
      <c r="E307" t="s">
        <v>1211</v>
      </c>
      <c r="F307" t="s">
        <v>1388</v>
      </c>
      <c r="G307" t="s">
        <v>1389</v>
      </c>
      <c r="H307" t="s">
        <v>1390</v>
      </c>
      <c r="I307" t="s">
        <v>1242</v>
      </c>
      <c r="J307" t="s">
        <v>1242</v>
      </c>
      <c r="K307" t="s">
        <v>1242</v>
      </c>
      <c r="L307" t="s">
        <v>1243</v>
      </c>
      <c r="M307" t="s">
        <v>1243</v>
      </c>
      <c r="N307" t="s">
        <v>1243</v>
      </c>
      <c r="O307" t="s">
        <v>46</v>
      </c>
      <c r="P307" t="s">
        <v>46</v>
      </c>
      <c r="Q307" t="s">
        <v>1385</v>
      </c>
      <c r="R307" t="s">
        <v>46</v>
      </c>
    </row>
    <row r="308">
      <c r="A308" t="s">
        <v>1086</v>
      </c>
      <c r="B308" t="s">
        <v>38</v>
      </c>
      <c r="C308" t="s">
        <v>32</v>
      </c>
      <c r="D308" t="s">
        <v>39</v>
      </c>
      <c r="E308" t="s">
        <v>1392</v>
      </c>
      <c r="F308" t="s">
        <v>1352</v>
      </c>
      <c r="G308" t="s">
        <v>1393</v>
      </c>
      <c r="H308" t="s">
        <v>1394</v>
      </c>
      <c r="I308" t="s">
        <v>1395</v>
      </c>
      <c r="J308" t="s">
        <v>1395</v>
      </c>
      <c r="K308" t="s">
        <v>1395</v>
      </c>
      <c r="L308" t="s">
        <v>1126</v>
      </c>
      <c r="M308" t="s">
        <v>1126</v>
      </c>
      <c r="N308" t="s">
        <v>1126</v>
      </c>
      <c r="O308" t="s">
        <v>46</v>
      </c>
      <c r="P308" t="s">
        <v>46</v>
      </c>
      <c r="Q308" t="s">
        <v>1373</v>
      </c>
      <c r="R308" t="s">
        <v>46</v>
      </c>
    </row>
    <row r="309">
      <c r="A309" t="s">
        <v>1086</v>
      </c>
      <c r="B309" t="s">
        <v>1034</v>
      </c>
      <c r="C309" t="s">
        <v>32</v>
      </c>
      <c r="D309" t="s">
        <v>39</v>
      </c>
      <c r="E309" t="s">
        <v>1392</v>
      </c>
      <c r="F309" t="s">
        <v>1352</v>
      </c>
      <c r="G309" t="s">
        <v>1393</v>
      </c>
      <c r="H309" t="s">
        <v>1394</v>
      </c>
      <c r="I309" t="s">
        <v>1396</v>
      </c>
      <c r="J309" t="s">
        <v>1396</v>
      </c>
      <c r="K309" t="s">
        <v>1396</v>
      </c>
      <c r="L309" t="s">
        <v>1397</v>
      </c>
      <c r="M309" t="s">
        <v>1397</v>
      </c>
      <c r="N309" t="s">
        <v>1127</v>
      </c>
      <c r="O309" t="s">
        <v>46</v>
      </c>
      <c r="P309" t="s">
        <v>46</v>
      </c>
      <c r="Q309" t="s">
        <v>1373</v>
      </c>
      <c r="R309" t="s">
        <v>46</v>
      </c>
    </row>
    <row r="310">
      <c r="A310" t="s">
        <v>1086</v>
      </c>
      <c r="B310" t="s">
        <v>38</v>
      </c>
      <c r="C310" t="s">
        <v>32</v>
      </c>
      <c r="D310" t="s">
        <v>39</v>
      </c>
      <c r="E310" t="s">
        <v>1238</v>
      </c>
      <c r="F310" t="s">
        <v>1105</v>
      </c>
      <c r="G310" t="s">
        <v>1358</v>
      </c>
      <c r="H310" t="s">
        <v>1398</v>
      </c>
      <c r="I310" t="s">
        <v>1281</v>
      </c>
      <c r="J310" t="s">
        <v>1281</v>
      </c>
      <c r="K310" t="s">
        <v>1281</v>
      </c>
      <c r="L310" t="s">
        <v>1100</v>
      </c>
      <c r="M310" t="s">
        <v>1100</v>
      </c>
      <c r="N310" t="s">
        <v>1100</v>
      </c>
      <c r="O310" t="s">
        <v>46</v>
      </c>
      <c r="P310" t="s">
        <v>46</v>
      </c>
      <c r="Q310" t="s">
        <v>1399</v>
      </c>
      <c r="R310" t="s">
        <v>46</v>
      </c>
    </row>
    <row r="311">
      <c r="A311" t="s">
        <v>1086</v>
      </c>
      <c r="B311" t="s">
        <v>1034</v>
      </c>
      <c r="C311" t="s">
        <v>32</v>
      </c>
      <c r="D311" t="s">
        <v>39</v>
      </c>
      <c r="E311" t="s">
        <v>1238</v>
      </c>
      <c r="F311" t="s">
        <v>1105</v>
      </c>
      <c r="G311" t="s">
        <v>1358</v>
      </c>
      <c r="H311" t="s">
        <v>1398</v>
      </c>
      <c r="I311" t="s">
        <v>1400</v>
      </c>
      <c r="J311" t="s">
        <v>1400</v>
      </c>
      <c r="K311" t="s">
        <v>1400</v>
      </c>
      <c r="L311" t="s">
        <v>1401</v>
      </c>
      <c r="M311" t="s">
        <v>1401</v>
      </c>
      <c r="N311" t="s">
        <v>1401</v>
      </c>
      <c r="O311" t="s">
        <v>46</v>
      </c>
      <c r="P311" t="s">
        <v>46</v>
      </c>
      <c r="Q311" t="s">
        <v>1399</v>
      </c>
      <c r="R311" t="s">
        <v>46</v>
      </c>
    </row>
    <row r="312">
      <c r="A312" t="s">
        <v>1086</v>
      </c>
      <c r="B312" t="s">
        <v>38</v>
      </c>
      <c r="C312" t="s">
        <v>32</v>
      </c>
      <c r="D312" t="s">
        <v>39</v>
      </c>
      <c r="E312" t="s">
        <v>1402</v>
      </c>
      <c r="F312" t="s">
        <v>1403</v>
      </c>
      <c r="G312" t="s">
        <v>1404</v>
      </c>
      <c r="H312" t="s">
        <v>1405</v>
      </c>
      <c r="I312" t="s">
        <v>1132</v>
      </c>
      <c r="J312" t="s">
        <v>1132</v>
      </c>
      <c r="K312" t="s">
        <v>1132</v>
      </c>
      <c r="L312" t="s">
        <v>1117</v>
      </c>
      <c r="M312" t="s">
        <v>1117</v>
      </c>
      <c r="N312" t="s">
        <v>1117</v>
      </c>
      <c r="O312" t="s">
        <v>46</v>
      </c>
      <c r="P312" t="s">
        <v>46</v>
      </c>
      <c r="Q312" t="s">
        <v>1399</v>
      </c>
      <c r="R312" t="s">
        <v>46</v>
      </c>
    </row>
    <row r="313">
      <c r="A313" t="s">
        <v>1086</v>
      </c>
      <c r="B313" t="s">
        <v>1034</v>
      </c>
      <c r="C313" t="s">
        <v>32</v>
      </c>
      <c r="D313" t="s">
        <v>39</v>
      </c>
      <c r="E313" t="s">
        <v>1402</v>
      </c>
      <c r="F313" t="s">
        <v>1403</v>
      </c>
      <c r="G313" t="s">
        <v>1404</v>
      </c>
      <c r="H313" t="s">
        <v>1405</v>
      </c>
      <c r="I313" t="s">
        <v>1375</v>
      </c>
      <c r="J313" t="s">
        <v>1375</v>
      </c>
      <c r="K313" t="s">
        <v>1375</v>
      </c>
      <c r="L313" t="s">
        <v>1406</v>
      </c>
      <c r="M313" t="s">
        <v>1406</v>
      </c>
      <c r="N313" t="s">
        <v>1406</v>
      </c>
      <c r="O313" t="s">
        <v>46</v>
      </c>
      <c r="P313" t="s">
        <v>46</v>
      </c>
      <c r="Q313" t="s">
        <v>1399</v>
      </c>
      <c r="R313" t="s">
        <v>46</v>
      </c>
    </row>
    <row r="314">
      <c r="A314" t="s">
        <v>1086</v>
      </c>
      <c r="B314" t="s">
        <v>38</v>
      </c>
      <c r="C314" t="s">
        <v>32</v>
      </c>
      <c r="D314" t="s">
        <v>39</v>
      </c>
      <c r="E314" t="s">
        <v>1407</v>
      </c>
      <c r="F314" t="s">
        <v>1408</v>
      </c>
      <c r="G314" t="s">
        <v>1409</v>
      </c>
      <c r="H314" t="s">
        <v>1410</v>
      </c>
      <c r="I314" t="s">
        <v>1108</v>
      </c>
      <c r="J314" t="s">
        <v>1108</v>
      </c>
      <c r="K314" t="s">
        <v>1108</v>
      </c>
      <c r="L314" t="s">
        <v>1411</v>
      </c>
      <c r="M314" t="s">
        <v>1411</v>
      </c>
      <c r="N314" t="s">
        <v>1411</v>
      </c>
      <c r="O314" t="s">
        <v>46</v>
      </c>
      <c r="P314" t="s">
        <v>46</v>
      </c>
      <c r="Q314" t="s">
        <v>1399</v>
      </c>
      <c r="R314" t="s">
        <v>46</v>
      </c>
    </row>
    <row r="315">
      <c r="A315" t="s">
        <v>1086</v>
      </c>
      <c r="B315" t="s">
        <v>1034</v>
      </c>
      <c r="C315" t="s">
        <v>32</v>
      </c>
      <c r="D315" t="s">
        <v>39</v>
      </c>
      <c r="E315" t="s">
        <v>1407</v>
      </c>
      <c r="F315" t="s">
        <v>1408</v>
      </c>
      <c r="G315" t="s">
        <v>1409</v>
      </c>
      <c r="H315" t="s">
        <v>1410</v>
      </c>
      <c r="I315" t="s">
        <v>1375</v>
      </c>
      <c r="J315" t="s">
        <v>1375</v>
      </c>
      <c r="K315" t="s">
        <v>1375</v>
      </c>
      <c r="L315" t="s">
        <v>1412</v>
      </c>
      <c r="M315" t="s">
        <v>1412</v>
      </c>
      <c r="N315" t="s">
        <v>1412</v>
      </c>
      <c r="O315" t="s">
        <v>46</v>
      </c>
      <c r="P315" t="s">
        <v>46</v>
      </c>
      <c r="Q315" t="s">
        <v>1399</v>
      </c>
      <c r="R315" t="s">
        <v>46</v>
      </c>
    </row>
    <row r="316">
      <c r="A316" t="s">
        <v>1086</v>
      </c>
      <c r="B316" t="s">
        <v>38</v>
      </c>
      <c r="C316" t="s">
        <v>32</v>
      </c>
      <c r="D316" t="s">
        <v>39</v>
      </c>
      <c r="E316" t="s">
        <v>1413</v>
      </c>
      <c r="F316" t="s">
        <v>1414</v>
      </c>
      <c r="G316" t="s">
        <v>1415</v>
      </c>
      <c r="H316" t="s">
        <v>1416</v>
      </c>
      <c r="I316" t="s">
        <v>1395</v>
      </c>
      <c r="J316" t="s">
        <v>1395</v>
      </c>
      <c r="K316" t="s">
        <v>1395</v>
      </c>
      <c r="L316" t="s">
        <v>1267</v>
      </c>
      <c r="M316" t="s">
        <v>1267</v>
      </c>
      <c r="N316" t="s">
        <v>1267</v>
      </c>
      <c r="O316" t="s">
        <v>46</v>
      </c>
      <c r="P316" t="s">
        <v>46</v>
      </c>
      <c r="Q316" t="s">
        <v>1417</v>
      </c>
      <c r="R316" t="s">
        <v>46</v>
      </c>
    </row>
    <row r="317">
      <c r="A317" t="s">
        <v>1086</v>
      </c>
      <c r="B317" t="s">
        <v>1034</v>
      </c>
      <c r="C317" t="s">
        <v>32</v>
      </c>
      <c r="D317" t="s">
        <v>39</v>
      </c>
      <c r="E317" t="s">
        <v>1413</v>
      </c>
      <c r="F317" t="s">
        <v>1414</v>
      </c>
      <c r="G317" t="s">
        <v>1415</v>
      </c>
      <c r="H317" t="s">
        <v>1416</v>
      </c>
      <c r="I317" t="s">
        <v>1268</v>
      </c>
      <c r="J317" t="s">
        <v>1268</v>
      </c>
      <c r="K317" t="s">
        <v>1268</v>
      </c>
      <c r="L317" t="s">
        <v>1379</v>
      </c>
      <c r="M317" t="s">
        <v>1379</v>
      </c>
      <c r="N317" t="s">
        <v>1379</v>
      </c>
      <c r="O317" t="s">
        <v>46</v>
      </c>
      <c r="P317" t="s">
        <v>46</v>
      </c>
      <c r="Q317" t="s">
        <v>1417</v>
      </c>
      <c r="R317" t="s">
        <v>46</v>
      </c>
    </row>
    <row r="318">
      <c r="A318" t="s">
        <v>1086</v>
      </c>
      <c r="B318" t="s">
        <v>38</v>
      </c>
      <c r="C318" t="s">
        <v>32</v>
      </c>
      <c r="D318" t="s">
        <v>39</v>
      </c>
      <c r="E318" t="s">
        <v>1418</v>
      </c>
      <c r="F318" t="s">
        <v>1419</v>
      </c>
      <c r="G318" t="s">
        <v>1420</v>
      </c>
      <c r="H318" t="s">
        <v>1421</v>
      </c>
      <c r="I318" t="s">
        <v>1422</v>
      </c>
      <c r="J318" t="s">
        <v>1422</v>
      </c>
      <c r="K318" t="s">
        <v>1422</v>
      </c>
      <c r="L318" t="s">
        <v>1126</v>
      </c>
      <c r="M318" t="s">
        <v>1126</v>
      </c>
      <c r="N318" t="s">
        <v>1126</v>
      </c>
      <c r="O318" t="s">
        <v>46</v>
      </c>
      <c r="P318" t="s">
        <v>46</v>
      </c>
      <c r="Q318" t="s">
        <v>1417</v>
      </c>
      <c r="R318" t="s">
        <v>46</v>
      </c>
    </row>
    <row r="319">
      <c r="A319" t="s">
        <v>1086</v>
      </c>
      <c r="B319" t="s">
        <v>1034</v>
      </c>
      <c r="C319" t="s">
        <v>32</v>
      </c>
      <c r="D319" t="s">
        <v>39</v>
      </c>
      <c r="E319" t="s">
        <v>1418</v>
      </c>
      <c r="F319" t="s">
        <v>1419</v>
      </c>
      <c r="G319" t="s">
        <v>1420</v>
      </c>
      <c r="H319" t="s">
        <v>1421</v>
      </c>
      <c r="I319" t="s">
        <v>1423</v>
      </c>
      <c r="J319" t="s">
        <v>1423</v>
      </c>
      <c r="K319" t="s">
        <v>1423</v>
      </c>
      <c r="L319" t="s">
        <v>1424</v>
      </c>
      <c r="M319" t="s">
        <v>1424</v>
      </c>
      <c r="N319" t="s">
        <v>1424</v>
      </c>
      <c r="O319" t="s">
        <v>46</v>
      </c>
      <c r="P319" t="s">
        <v>46</v>
      </c>
      <c r="Q319" t="s">
        <v>1417</v>
      </c>
      <c r="R319" t="s">
        <v>46</v>
      </c>
    </row>
    <row r="320">
      <c r="A320" t="s">
        <v>1086</v>
      </c>
      <c r="B320" t="s">
        <v>38</v>
      </c>
      <c r="C320" t="s">
        <v>32</v>
      </c>
      <c r="D320" t="s">
        <v>39</v>
      </c>
      <c r="E320" t="s">
        <v>1425</v>
      </c>
      <c r="F320" t="s">
        <v>1426</v>
      </c>
      <c r="G320" t="s">
        <v>1130</v>
      </c>
      <c r="H320" t="s">
        <v>1427</v>
      </c>
      <c r="I320" t="s">
        <v>1428</v>
      </c>
      <c r="J320" t="s">
        <v>1428</v>
      </c>
      <c r="K320" t="s">
        <v>1428</v>
      </c>
      <c r="L320" t="s">
        <v>1126</v>
      </c>
      <c r="M320" t="s">
        <v>1126</v>
      </c>
      <c r="N320" t="s">
        <v>1126</v>
      </c>
      <c r="O320" t="s">
        <v>46</v>
      </c>
      <c r="P320" t="s">
        <v>46</v>
      </c>
      <c r="Q320" t="s">
        <v>1429</v>
      </c>
      <c r="R320" t="s">
        <v>46</v>
      </c>
    </row>
    <row r="321">
      <c r="A321" t="s">
        <v>1086</v>
      </c>
      <c r="B321" t="s">
        <v>1034</v>
      </c>
      <c r="C321" t="s">
        <v>32</v>
      </c>
      <c r="D321" t="s">
        <v>39</v>
      </c>
      <c r="E321" t="s">
        <v>1425</v>
      </c>
      <c r="F321" t="s">
        <v>1426</v>
      </c>
      <c r="G321" t="s">
        <v>1130</v>
      </c>
      <c r="H321" t="s">
        <v>1427</v>
      </c>
      <c r="I321" t="s">
        <v>1117</v>
      </c>
      <c r="J321" t="s">
        <v>1117</v>
      </c>
      <c r="K321" t="s">
        <v>1117</v>
      </c>
      <c r="L321" t="s">
        <v>1430</v>
      </c>
      <c r="M321" t="s">
        <v>1430</v>
      </c>
      <c r="N321" t="s">
        <v>1430</v>
      </c>
      <c r="O321" t="s">
        <v>46</v>
      </c>
      <c r="P321" t="s">
        <v>46</v>
      </c>
      <c r="Q321" t="s">
        <v>1429</v>
      </c>
      <c r="R321" t="s">
        <v>46</v>
      </c>
    </row>
    <row r="322">
      <c r="A322" t="s">
        <v>1086</v>
      </c>
      <c r="B322" t="s">
        <v>38</v>
      </c>
      <c r="C322" t="s">
        <v>32</v>
      </c>
      <c r="D322" t="s">
        <v>39</v>
      </c>
      <c r="E322" t="s">
        <v>1128</v>
      </c>
      <c r="F322" t="s">
        <v>1431</v>
      </c>
      <c r="G322" t="s">
        <v>1432</v>
      </c>
      <c r="H322" t="s">
        <v>1433</v>
      </c>
      <c r="I322" t="s">
        <v>1428</v>
      </c>
      <c r="J322" t="s">
        <v>1428</v>
      </c>
      <c r="K322" t="s">
        <v>1428</v>
      </c>
      <c r="L322" t="s">
        <v>1126</v>
      </c>
      <c r="M322" t="s">
        <v>1126</v>
      </c>
      <c r="N322" t="s">
        <v>1126</v>
      </c>
      <c r="O322" t="s">
        <v>46</v>
      </c>
      <c r="P322" t="s">
        <v>46</v>
      </c>
      <c r="Q322" t="s">
        <v>1429</v>
      </c>
      <c r="R322" t="s">
        <v>46</v>
      </c>
    </row>
    <row r="323">
      <c r="A323" t="s">
        <v>1086</v>
      </c>
      <c r="B323" t="s">
        <v>1034</v>
      </c>
      <c r="C323" t="s">
        <v>32</v>
      </c>
      <c r="D323" t="s">
        <v>39</v>
      </c>
      <c r="E323" t="s">
        <v>1128</v>
      </c>
      <c r="F323" t="s">
        <v>1431</v>
      </c>
      <c r="G323" t="s">
        <v>1432</v>
      </c>
      <c r="H323" t="s">
        <v>1433</v>
      </c>
      <c r="I323" t="s">
        <v>1396</v>
      </c>
      <c r="J323" t="s">
        <v>1396</v>
      </c>
      <c r="K323" t="s">
        <v>1396</v>
      </c>
      <c r="L323" t="s">
        <v>1434</v>
      </c>
      <c r="M323" t="s">
        <v>1434</v>
      </c>
      <c r="N323" t="s">
        <v>1434</v>
      </c>
      <c r="O323" t="s">
        <v>46</v>
      </c>
      <c r="P323" t="s">
        <v>46</v>
      </c>
      <c r="Q323" t="s">
        <v>1429</v>
      </c>
      <c r="R323" t="s">
        <v>46</v>
      </c>
    </row>
    <row r="324">
      <c r="A324" t="s">
        <v>1086</v>
      </c>
      <c r="B324" t="s">
        <v>38</v>
      </c>
      <c r="C324" t="s">
        <v>32</v>
      </c>
      <c r="D324" t="s">
        <v>39</v>
      </c>
      <c r="E324" t="s">
        <v>1435</v>
      </c>
      <c r="F324" t="s">
        <v>1436</v>
      </c>
      <c r="G324" t="s">
        <v>1415</v>
      </c>
      <c r="H324" t="s">
        <v>1437</v>
      </c>
      <c r="I324" t="s">
        <v>1438</v>
      </c>
      <c r="J324" t="s">
        <v>1438</v>
      </c>
      <c r="K324" t="s">
        <v>1438</v>
      </c>
      <c r="L324" t="s">
        <v>1117</v>
      </c>
      <c r="M324" t="s">
        <v>1117</v>
      </c>
      <c r="N324" t="s">
        <v>1117</v>
      </c>
      <c r="O324" t="s">
        <v>46</v>
      </c>
      <c r="P324" t="s">
        <v>46</v>
      </c>
      <c r="Q324" t="s">
        <v>1439</v>
      </c>
      <c r="R324" t="s">
        <v>46</v>
      </c>
    </row>
    <row r="325">
      <c r="A325" t="s">
        <v>1086</v>
      </c>
      <c r="B325" t="s">
        <v>1034</v>
      </c>
      <c r="C325" t="s">
        <v>32</v>
      </c>
      <c r="D325" t="s">
        <v>39</v>
      </c>
      <c r="E325" t="s">
        <v>1435</v>
      </c>
      <c r="F325" t="s">
        <v>1436</v>
      </c>
      <c r="G325" t="s">
        <v>1415</v>
      </c>
      <c r="H325" t="s">
        <v>1437</v>
      </c>
      <c r="I325" t="s">
        <v>1440</v>
      </c>
      <c r="J325" t="s">
        <v>1440</v>
      </c>
      <c r="K325" t="s">
        <v>1440</v>
      </c>
      <c r="L325" t="s">
        <v>1441</v>
      </c>
      <c r="M325" t="s">
        <v>1441</v>
      </c>
      <c r="N325" t="s">
        <v>1441</v>
      </c>
      <c r="O325" t="s">
        <v>46</v>
      </c>
      <c r="P325" t="s">
        <v>46</v>
      </c>
      <c r="Q325" t="s">
        <v>1439</v>
      </c>
      <c r="R325" t="s">
        <v>46</v>
      </c>
    </row>
    <row r="326">
      <c r="A326" t="s">
        <v>1086</v>
      </c>
      <c r="B326" t="s">
        <v>38</v>
      </c>
      <c r="C326" t="s">
        <v>32</v>
      </c>
      <c r="D326" t="s">
        <v>39</v>
      </c>
      <c r="E326" t="s">
        <v>1442</v>
      </c>
      <c r="F326" t="s">
        <v>1443</v>
      </c>
      <c r="G326" t="s">
        <v>1420</v>
      </c>
      <c r="H326" t="s">
        <v>1444</v>
      </c>
      <c r="I326" t="s">
        <v>1125</v>
      </c>
      <c r="J326" t="s">
        <v>1125</v>
      </c>
      <c r="K326" t="s">
        <v>1125</v>
      </c>
      <c r="L326" t="s">
        <v>1126</v>
      </c>
      <c r="M326" t="s">
        <v>1126</v>
      </c>
      <c r="N326" t="s">
        <v>1126</v>
      </c>
      <c r="O326" t="s">
        <v>46</v>
      </c>
      <c r="P326" t="s">
        <v>46</v>
      </c>
      <c r="Q326" t="s">
        <v>1445</v>
      </c>
      <c r="R326" t="s">
        <v>46</v>
      </c>
    </row>
    <row r="327">
      <c r="A327" t="s">
        <v>1086</v>
      </c>
      <c r="B327" t="s">
        <v>1034</v>
      </c>
      <c r="C327" t="s">
        <v>32</v>
      </c>
      <c r="D327" t="s">
        <v>39</v>
      </c>
      <c r="E327" t="s">
        <v>1442</v>
      </c>
      <c r="F327" t="s">
        <v>1443</v>
      </c>
      <c r="G327" t="s">
        <v>1420</v>
      </c>
      <c r="H327" t="s">
        <v>1444</v>
      </c>
      <c r="I327" t="s">
        <v>1428</v>
      </c>
      <c r="J327" t="s">
        <v>1428</v>
      </c>
      <c r="K327" t="s">
        <v>1428</v>
      </c>
      <c r="L327" t="s">
        <v>1446</v>
      </c>
      <c r="M327" t="s">
        <v>1446</v>
      </c>
      <c r="N327" t="s">
        <v>1446</v>
      </c>
      <c r="O327" t="s">
        <v>46</v>
      </c>
      <c r="P327" t="s">
        <v>46</v>
      </c>
      <c r="Q327" t="s">
        <v>1445</v>
      </c>
      <c r="R327" t="s">
        <v>46</v>
      </c>
    </row>
    <row r="328">
      <c r="A328" t="s">
        <v>1086</v>
      </c>
      <c r="B328" t="s">
        <v>38</v>
      </c>
      <c r="C328" t="s">
        <v>32</v>
      </c>
      <c r="D328" t="s">
        <v>39</v>
      </c>
      <c r="E328" t="s">
        <v>1447</v>
      </c>
      <c r="F328" t="s">
        <v>1381</v>
      </c>
      <c r="G328" t="s">
        <v>1448</v>
      </c>
      <c r="H328" t="s">
        <v>1449</v>
      </c>
      <c r="I328" t="s">
        <v>1108</v>
      </c>
      <c r="J328" t="s">
        <v>1108</v>
      </c>
      <c r="K328" t="s">
        <v>1108</v>
      </c>
      <c r="L328" t="s">
        <v>1450</v>
      </c>
      <c r="M328" t="s">
        <v>1450</v>
      </c>
      <c r="N328" t="s">
        <v>1450</v>
      </c>
      <c r="O328" t="s">
        <v>46</v>
      </c>
      <c r="P328" t="s">
        <v>46</v>
      </c>
      <c r="Q328" t="s">
        <v>1451</v>
      </c>
      <c r="R328" t="s">
        <v>46</v>
      </c>
    </row>
    <row r="329">
      <c r="A329" t="s">
        <v>1086</v>
      </c>
      <c r="B329" t="s">
        <v>1034</v>
      </c>
      <c r="C329" t="s">
        <v>32</v>
      </c>
      <c r="D329" t="s">
        <v>39</v>
      </c>
      <c r="E329" t="s">
        <v>1447</v>
      </c>
      <c r="F329" t="s">
        <v>1381</v>
      </c>
      <c r="G329" t="s">
        <v>1448</v>
      </c>
      <c r="H329" t="s">
        <v>1449</v>
      </c>
      <c r="I329" t="s">
        <v>1400</v>
      </c>
      <c r="J329" t="s">
        <v>1400</v>
      </c>
      <c r="K329" t="s">
        <v>1400</v>
      </c>
      <c r="L329" t="s">
        <v>1355</v>
      </c>
      <c r="M329" t="s">
        <v>1355</v>
      </c>
      <c r="N329" t="s">
        <v>1355</v>
      </c>
      <c r="O329" t="s">
        <v>46</v>
      </c>
      <c r="P329" t="s">
        <v>46</v>
      </c>
      <c r="Q329" t="s">
        <v>1451</v>
      </c>
      <c r="R329" t="s">
        <v>46</v>
      </c>
    </row>
    <row r="330">
      <c r="A330" t="s">
        <v>1086</v>
      </c>
      <c r="B330" t="s">
        <v>38</v>
      </c>
      <c r="C330" t="s">
        <v>32</v>
      </c>
      <c r="D330" t="s">
        <v>39</v>
      </c>
      <c r="E330" t="s">
        <v>1452</v>
      </c>
      <c r="F330" t="s">
        <v>1453</v>
      </c>
      <c r="G330" t="s">
        <v>1279</v>
      </c>
      <c r="H330" t="s">
        <v>1454</v>
      </c>
      <c r="I330" t="s">
        <v>1455</v>
      </c>
      <c r="J330" t="s">
        <v>1455</v>
      </c>
      <c r="K330" t="s">
        <v>1455</v>
      </c>
      <c r="L330" t="s">
        <v>1100</v>
      </c>
      <c r="M330" t="s">
        <v>1100</v>
      </c>
      <c r="N330" t="s">
        <v>1100</v>
      </c>
      <c r="O330" t="s">
        <v>46</v>
      </c>
      <c r="P330" t="s">
        <v>46</v>
      </c>
      <c r="Q330" t="s">
        <v>1451</v>
      </c>
      <c r="R330" t="s">
        <v>46</v>
      </c>
    </row>
    <row r="331">
      <c r="A331" t="s">
        <v>1086</v>
      </c>
      <c r="B331" t="s">
        <v>1034</v>
      </c>
      <c r="C331" t="s">
        <v>32</v>
      </c>
      <c r="D331" t="s">
        <v>39</v>
      </c>
      <c r="E331" t="s">
        <v>1452</v>
      </c>
      <c r="F331" t="s">
        <v>1453</v>
      </c>
      <c r="G331" t="s">
        <v>1279</v>
      </c>
      <c r="H331" t="s">
        <v>1454</v>
      </c>
      <c r="I331" t="s">
        <v>1456</v>
      </c>
      <c r="J331" t="s">
        <v>1456</v>
      </c>
      <c r="K331" t="s">
        <v>1456</v>
      </c>
      <c r="L331" t="s">
        <v>1282</v>
      </c>
      <c r="M331" t="s">
        <v>1282</v>
      </c>
      <c r="N331" t="s">
        <v>1282</v>
      </c>
      <c r="O331" t="s">
        <v>46</v>
      </c>
      <c r="P331" t="s">
        <v>46</v>
      </c>
      <c r="Q331" t="s">
        <v>1451</v>
      </c>
      <c r="R331" t="s">
        <v>46</v>
      </c>
    </row>
    <row r="332">
      <c r="A332" t="s">
        <v>1086</v>
      </c>
      <c r="B332" t="s">
        <v>38</v>
      </c>
      <c r="C332" t="s">
        <v>32</v>
      </c>
      <c r="D332" t="s">
        <v>39</v>
      </c>
      <c r="E332" t="s">
        <v>1457</v>
      </c>
      <c r="F332" t="s">
        <v>1458</v>
      </c>
      <c r="G332" t="s">
        <v>1358</v>
      </c>
      <c r="H332" t="s">
        <v>1459</v>
      </c>
      <c r="I332" t="s">
        <v>1281</v>
      </c>
      <c r="J332" t="s">
        <v>1281</v>
      </c>
      <c r="K332" t="s">
        <v>1281</v>
      </c>
      <c r="L332" t="s">
        <v>1100</v>
      </c>
      <c r="M332" t="s">
        <v>1100</v>
      </c>
      <c r="N332" t="s">
        <v>1100</v>
      </c>
      <c r="O332" t="s">
        <v>46</v>
      </c>
      <c r="P332" t="s">
        <v>46</v>
      </c>
      <c r="Q332" t="s">
        <v>1451</v>
      </c>
      <c r="R332" t="s">
        <v>46</v>
      </c>
    </row>
    <row r="333">
      <c r="A333" t="s">
        <v>1086</v>
      </c>
      <c r="B333" t="s">
        <v>1034</v>
      </c>
      <c r="C333" t="s">
        <v>32</v>
      </c>
      <c r="D333" t="s">
        <v>39</v>
      </c>
      <c r="E333" t="s">
        <v>1457</v>
      </c>
      <c r="F333" t="s">
        <v>1458</v>
      </c>
      <c r="G333" t="s">
        <v>1358</v>
      </c>
      <c r="H333" t="s">
        <v>1459</v>
      </c>
      <c r="I333" t="s">
        <v>1134</v>
      </c>
      <c r="J333" t="s">
        <v>1134</v>
      </c>
      <c r="K333" t="s">
        <v>1134</v>
      </c>
      <c r="L333" t="s">
        <v>1125</v>
      </c>
      <c r="M333" t="s">
        <v>1125</v>
      </c>
      <c r="N333" t="s">
        <v>1125</v>
      </c>
      <c r="O333" t="s">
        <v>46</v>
      </c>
      <c r="P333" t="s">
        <v>46</v>
      </c>
      <c r="Q333" t="s">
        <v>1451</v>
      </c>
      <c r="R333" t="s">
        <v>46</v>
      </c>
    </row>
    <row r="334">
      <c r="A334" t="s">
        <v>1086</v>
      </c>
      <c r="B334" t="s">
        <v>38</v>
      </c>
      <c r="C334" t="s">
        <v>32</v>
      </c>
      <c r="D334" t="s">
        <v>39</v>
      </c>
      <c r="E334" t="s">
        <v>1197</v>
      </c>
      <c r="F334" t="s">
        <v>1460</v>
      </c>
      <c r="G334" t="s">
        <v>1461</v>
      </c>
      <c r="H334" t="s">
        <v>1462</v>
      </c>
      <c r="I334" t="s">
        <v>1438</v>
      </c>
      <c r="J334" t="s">
        <v>1438</v>
      </c>
      <c r="K334" t="s">
        <v>1438</v>
      </c>
      <c r="L334" t="s">
        <v>1463</v>
      </c>
      <c r="M334" t="s">
        <v>1463</v>
      </c>
      <c r="N334" t="s">
        <v>1463</v>
      </c>
      <c r="O334" t="s">
        <v>46</v>
      </c>
      <c r="P334" t="s">
        <v>46</v>
      </c>
      <c r="Q334" t="s">
        <v>1464</v>
      </c>
      <c r="R334" t="s">
        <v>46</v>
      </c>
    </row>
    <row r="335">
      <c r="A335" t="s">
        <v>1086</v>
      </c>
      <c r="B335" t="s">
        <v>1034</v>
      </c>
      <c r="C335" t="s">
        <v>32</v>
      </c>
      <c r="D335" t="s">
        <v>39</v>
      </c>
      <c r="E335" t="s">
        <v>1197</v>
      </c>
      <c r="F335" t="s">
        <v>1460</v>
      </c>
      <c r="G335" t="s">
        <v>1461</v>
      </c>
      <c r="H335" t="s">
        <v>1462</v>
      </c>
      <c r="I335" t="s">
        <v>1268</v>
      </c>
      <c r="J335" t="s">
        <v>1268</v>
      </c>
      <c r="K335" t="s">
        <v>1268</v>
      </c>
      <c r="L335" t="s">
        <v>1406</v>
      </c>
      <c r="M335" t="s">
        <v>1406</v>
      </c>
      <c r="N335" t="s">
        <v>1406</v>
      </c>
      <c r="O335" t="s">
        <v>46</v>
      </c>
      <c r="P335" t="s">
        <v>46</v>
      </c>
      <c r="Q335" t="s">
        <v>1464</v>
      </c>
      <c r="R335" t="s">
        <v>46</v>
      </c>
    </row>
    <row r="336">
      <c r="A336" t="s">
        <v>1086</v>
      </c>
      <c r="B336" t="s">
        <v>38</v>
      </c>
      <c r="C336" t="s">
        <v>32</v>
      </c>
      <c r="D336" t="s">
        <v>39</v>
      </c>
      <c r="E336" t="s">
        <v>1465</v>
      </c>
      <c r="F336" t="s">
        <v>1466</v>
      </c>
      <c r="G336" t="s">
        <v>1467</v>
      </c>
      <c r="H336" t="s">
        <v>1468</v>
      </c>
      <c r="I336" t="s">
        <v>1265</v>
      </c>
      <c r="J336" t="s">
        <v>1265</v>
      </c>
      <c r="K336" t="s">
        <v>1265</v>
      </c>
      <c r="L336" t="s">
        <v>1126</v>
      </c>
      <c r="M336" t="s">
        <v>1126</v>
      </c>
      <c r="N336" t="s">
        <v>1126</v>
      </c>
      <c r="O336" t="s">
        <v>46</v>
      </c>
      <c r="P336" t="s">
        <v>46</v>
      </c>
      <c r="Q336" t="s">
        <v>1464</v>
      </c>
      <c r="R336" t="s">
        <v>46</v>
      </c>
    </row>
    <row r="337">
      <c r="A337" t="s">
        <v>1086</v>
      </c>
      <c r="B337" t="s">
        <v>1034</v>
      </c>
      <c r="C337" t="s">
        <v>32</v>
      </c>
      <c r="D337" t="s">
        <v>39</v>
      </c>
      <c r="E337" t="s">
        <v>1465</v>
      </c>
      <c r="F337" t="s">
        <v>1466</v>
      </c>
      <c r="G337" t="s">
        <v>1467</v>
      </c>
      <c r="H337" t="s">
        <v>1468</v>
      </c>
      <c r="I337" t="s">
        <v>1469</v>
      </c>
      <c r="J337" t="s">
        <v>1469</v>
      </c>
      <c r="K337" t="s">
        <v>1469</v>
      </c>
      <c r="L337" t="s">
        <v>1423</v>
      </c>
      <c r="M337" t="s">
        <v>1423</v>
      </c>
      <c r="N337" t="s">
        <v>1423</v>
      </c>
      <c r="O337" t="s">
        <v>46</v>
      </c>
      <c r="P337" t="s">
        <v>46</v>
      </c>
      <c r="Q337" t="s">
        <v>1464</v>
      </c>
      <c r="R337" t="s">
        <v>46</v>
      </c>
    </row>
    <row r="338">
      <c r="A338" t="s">
        <v>1086</v>
      </c>
      <c r="B338" t="s">
        <v>38</v>
      </c>
      <c r="C338" t="s">
        <v>32</v>
      </c>
      <c r="D338" t="s">
        <v>39</v>
      </c>
      <c r="E338" t="s">
        <v>1313</v>
      </c>
      <c r="F338" t="s">
        <v>1470</v>
      </c>
      <c r="G338" t="s">
        <v>1471</v>
      </c>
      <c r="H338" t="s">
        <v>1472</v>
      </c>
      <c r="I338" t="s">
        <v>1473</v>
      </c>
      <c r="J338" t="s">
        <v>1473</v>
      </c>
      <c r="K338" t="s">
        <v>1473</v>
      </c>
      <c r="L338" t="s">
        <v>1463</v>
      </c>
      <c r="M338" t="s">
        <v>1463</v>
      </c>
      <c r="N338" t="s">
        <v>1463</v>
      </c>
      <c r="O338" t="s">
        <v>46</v>
      </c>
      <c r="P338" t="s">
        <v>46</v>
      </c>
      <c r="Q338" t="s">
        <v>1464</v>
      </c>
      <c r="R338" t="s">
        <v>46</v>
      </c>
    </row>
    <row r="339">
      <c r="A339" t="s">
        <v>1086</v>
      </c>
      <c r="B339" t="s">
        <v>1034</v>
      </c>
      <c r="C339" t="s">
        <v>32</v>
      </c>
      <c r="D339" t="s">
        <v>39</v>
      </c>
      <c r="E339" t="s">
        <v>1313</v>
      </c>
      <c r="F339" t="s">
        <v>1470</v>
      </c>
      <c r="G339" t="s">
        <v>1471</v>
      </c>
      <c r="H339" t="s">
        <v>1472</v>
      </c>
      <c r="I339" t="s">
        <v>1474</v>
      </c>
      <c r="J339" t="s">
        <v>1474</v>
      </c>
      <c r="K339" t="s">
        <v>1474</v>
      </c>
      <c r="L339" t="s">
        <v>1475</v>
      </c>
      <c r="M339" t="s">
        <v>1475</v>
      </c>
      <c r="N339" t="s">
        <v>1475</v>
      </c>
      <c r="O339" t="s">
        <v>46</v>
      </c>
      <c r="P339" t="s">
        <v>46</v>
      </c>
      <c r="Q339" t="s">
        <v>1464</v>
      </c>
      <c r="R339" t="s">
        <v>46</v>
      </c>
    </row>
    <row r="340">
      <c r="A340" t="s">
        <v>1086</v>
      </c>
      <c r="B340" t="s">
        <v>38</v>
      </c>
      <c r="C340" t="s">
        <v>32</v>
      </c>
      <c r="D340" t="s">
        <v>39</v>
      </c>
      <c r="E340" t="s">
        <v>1476</v>
      </c>
      <c r="F340" t="s">
        <v>1477</v>
      </c>
      <c r="G340" t="s">
        <v>1478</v>
      </c>
      <c r="H340" t="s">
        <v>1479</v>
      </c>
      <c r="I340" t="s">
        <v>1469</v>
      </c>
      <c r="J340" t="s">
        <v>1469</v>
      </c>
      <c r="K340" t="s">
        <v>1469</v>
      </c>
      <c r="L340" t="s">
        <v>1126</v>
      </c>
      <c r="M340" t="s">
        <v>1126</v>
      </c>
      <c r="N340" t="s">
        <v>1126</v>
      </c>
      <c r="O340" t="s">
        <v>46</v>
      </c>
      <c r="P340" t="s">
        <v>46</v>
      </c>
      <c r="Q340" t="s">
        <v>1480</v>
      </c>
      <c r="R340" t="s">
        <v>46</v>
      </c>
    </row>
    <row r="341">
      <c r="A341" t="s">
        <v>1086</v>
      </c>
      <c r="B341" t="s">
        <v>1034</v>
      </c>
      <c r="C341" t="s">
        <v>32</v>
      </c>
      <c r="D341" t="s">
        <v>39</v>
      </c>
      <c r="E341" t="s">
        <v>1476</v>
      </c>
      <c r="F341" t="s">
        <v>1477</v>
      </c>
      <c r="G341" t="s">
        <v>1478</v>
      </c>
      <c r="H341" t="s">
        <v>1479</v>
      </c>
      <c r="I341" t="s">
        <v>1474</v>
      </c>
      <c r="J341" t="s">
        <v>1474</v>
      </c>
      <c r="K341" t="s">
        <v>1474</v>
      </c>
      <c r="L341" t="s">
        <v>1481</v>
      </c>
      <c r="M341" t="s">
        <v>1481</v>
      </c>
      <c r="N341" t="s">
        <v>1475</v>
      </c>
      <c r="O341" t="s">
        <v>46</v>
      </c>
      <c r="P341" t="s">
        <v>46</v>
      </c>
      <c r="Q341" t="s">
        <v>1480</v>
      </c>
      <c r="R341" t="s">
        <v>46</v>
      </c>
    </row>
    <row r="342">
      <c r="A342" t="s">
        <v>1086</v>
      </c>
      <c r="B342" t="s">
        <v>38</v>
      </c>
      <c r="C342" t="s">
        <v>32</v>
      </c>
      <c r="D342" t="s">
        <v>39</v>
      </c>
      <c r="E342" t="s">
        <v>1482</v>
      </c>
      <c r="F342" t="s">
        <v>1483</v>
      </c>
      <c r="G342" t="s">
        <v>1484</v>
      </c>
      <c r="H342" t="s">
        <v>1485</v>
      </c>
      <c r="I342" t="s">
        <v>1486</v>
      </c>
      <c r="J342" t="s">
        <v>1486</v>
      </c>
      <c r="K342" t="s">
        <v>1486</v>
      </c>
      <c r="L342" t="s">
        <v>1463</v>
      </c>
      <c r="M342" t="s">
        <v>1463</v>
      </c>
      <c r="N342" t="s">
        <v>1463</v>
      </c>
      <c r="O342" t="s">
        <v>46</v>
      </c>
      <c r="P342" t="s">
        <v>46</v>
      </c>
      <c r="Q342" t="s">
        <v>1480</v>
      </c>
      <c r="R342" t="s">
        <v>46</v>
      </c>
    </row>
    <row r="343">
      <c r="A343" t="s">
        <v>1086</v>
      </c>
      <c r="B343" t="s">
        <v>1034</v>
      </c>
      <c r="C343" t="s">
        <v>32</v>
      </c>
      <c r="D343" t="s">
        <v>39</v>
      </c>
      <c r="E343" t="s">
        <v>1482</v>
      </c>
      <c r="F343" t="s">
        <v>1483</v>
      </c>
      <c r="G343" t="s">
        <v>1484</v>
      </c>
      <c r="H343" t="s">
        <v>1485</v>
      </c>
      <c r="I343" t="s">
        <v>1487</v>
      </c>
      <c r="J343" t="s">
        <v>1487</v>
      </c>
      <c r="K343" t="s">
        <v>1487</v>
      </c>
      <c r="L343" t="s">
        <v>1488</v>
      </c>
      <c r="M343" t="s">
        <v>1488</v>
      </c>
      <c r="N343" t="s">
        <v>1488</v>
      </c>
      <c r="O343" t="s">
        <v>46</v>
      </c>
      <c r="P343" t="s">
        <v>46</v>
      </c>
      <c r="Q343" t="s">
        <v>1480</v>
      </c>
      <c r="R343" t="s">
        <v>46</v>
      </c>
    </row>
    <row r="344">
      <c r="A344" t="s">
        <v>1086</v>
      </c>
      <c r="B344" t="s">
        <v>38</v>
      </c>
      <c r="C344" t="s">
        <v>32</v>
      </c>
      <c r="D344" t="s">
        <v>39</v>
      </c>
      <c r="E344" t="s">
        <v>1489</v>
      </c>
      <c r="F344" t="s">
        <v>1337</v>
      </c>
      <c r="G344" t="s">
        <v>1471</v>
      </c>
      <c r="H344" t="s">
        <v>1490</v>
      </c>
      <c r="I344" t="s">
        <v>1491</v>
      </c>
      <c r="J344" t="s">
        <v>1491</v>
      </c>
      <c r="K344" t="s">
        <v>1491</v>
      </c>
      <c r="L344" t="s">
        <v>1463</v>
      </c>
      <c r="M344" t="s">
        <v>1463</v>
      </c>
      <c r="N344" t="s">
        <v>1463</v>
      </c>
      <c r="O344" t="s">
        <v>46</v>
      </c>
      <c r="P344" t="s">
        <v>46</v>
      </c>
      <c r="Q344" t="s">
        <v>1492</v>
      </c>
      <c r="R344" t="s">
        <v>46</v>
      </c>
    </row>
    <row r="345">
      <c r="A345" t="s">
        <v>1086</v>
      </c>
      <c r="B345" t="s">
        <v>1034</v>
      </c>
      <c r="C345" t="s">
        <v>32</v>
      </c>
      <c r="D345" t="s">
        <v>39</v>
      </c>
      <c r="E345" t="s">
        <v>1489</v>
      </c>
      <c r="F345" t="s">
        <v>1337</v>
      </c>
      <c r="G345" t="s">
        <v>1471</v>
      </c>
      <c r="H345" t="s">
        <v>1490</v>
      </c>
      <c r="I345" t="s">
        <v>1387</v>
      </c>
      <c r="J345" t="s">
        <v>1387</v>
      </c>
      <c r="K345" t="s">
        <v>1387</v>
      </c>
      <c r="L345" t="s">
        <v>1493</v>
      </c>
      <c r="M345" t="s">
        <v>1493</v>
      </c>
      <c r="N345" t="s">
        <v>1493</v>
      </c>
      <c r="O345" t="s">
        <v>46</v>
      </c>
      <c r="P345" t="s">
        <v>46</v>
      </c>
      <c r="Q345" t="s">
        <v>1492</v>
      </c>
      <c r="R345" t="s">
        <v>46</v>
      </c>
    </row>
    <row r="346">
      <c r="A346" t="s">
        <v>1086</v>
      </c>
      <c r="B346" t="s">
        <v>38</v>
      </c>
      <c r="C346" t="s">
        <v>32</v>
      </c>
      <c r="D346" t="s">
        <v>39</v>
      </c>
      <c r="E346" t="s">
        <v>1494</v>
      </c>
      <c r="F346" t="s">
        <v>1495</v>
      </c>
      <c r="G346" t="s">
        <v>1496</v>
      </c>
      <c r="H346" t="s">
        <v>1497</v>
      </c>
      <c r="I346" t="s">
        <v>1469</v>
      </c>
      <c r="J346" t="s">
        <v>1469</v>
      </c>
      <c r="K346" t="s">
        <v>1469</v>
      </c>
      <c r="L346" t="s">
        <v>1126</v>
      </c>
      <c r="M346" t="s">
        <v>1126</v>
      </c>
      <c r="N346" t="s">
        <v>1126</v>
      </c>
      <c r="O346" t="s">
        <v>46</v>
      </c>
      <c r="P346" t="s">
        <v>46</v>
      </c>
      <c r="Q346" t="s">
        <v>1492</v>
      </c>
      <c r="R346" t="s">
        <v>46</v>
      </c>
    </row>
    <row r="347">
      <c r="A347" t="s">
        <v>1086</v>
      </c>
      <c r="B347" t="s">
        <v>1034</v>
      </c>
      <c r="C347" t="s">
        <v>32</v>
      </c>
      <c r="D347" t="s">
        <v>39</v>
      </c>
      <c r="E347" t="s">
        <v>1494</v>
      </c>
      <c r="F347" t="s">
        <v>1495</v>
      </c>
      <c r="G347" t="s">
        <v>1496</v>
      </c>
      <c r="H347" t="s">
        <v>1497</v>
      </c>
      <c r="I347" t="s">
        <v>1474</v>
      </c>
      <c r="J347" t="s">
        <v>1474</v>
      </c>
      <c r="K347" t="s">
        <v>1474</v>
      </c>
      <c r="L347" t="s">
        <v>1498</v>
      </c>
      <c r="M347" t="s">
        <v>1498</v>
      </c>
      <c r="N347" t="s">
        <v>1498</v>
      </c>
      <c r="O347" t="s">
        <v>46</v>
      </c>
      <c r="P347" t="s">
        <v>46</v>
      </c>
      <c r="Q347" t="s">
        <v>1492</v>
      </c>
      <c r="R347" t="s">
        <v>46</v>
      </c>
    </row>
    <row r="348">
      <c r="A348" t="s">
        <v>1086</v>
      </c>
      <c r="B348" t="s">
        <v>38</v>
      </c>
      <c r="C348" t="s">
        <v>32</v>
      </c>
      <c r="D348" t="s">
        <v>39</v>
      </c>
      <c r="E348" t="s">
        <v>1340</v>
      </c>
      <c r="F348" t="s">
        <v>1144</v>
      </c>
      <c r="G348" t="s">
        <v>1393</v>
      </c>
      <c r="H348" t="s">
        <v>1499</v>
      </c>
      <c r="I348" t="s">
        <v>1360</v>
      </c>
      <c r="J348" t="s">
        <v>1360</v>
      </c>
      <c r="K348" t="s">
        <v>1360</v>
      </c>
      <c r="L348" t="s">
        <v>1267</v>
      </c>
      <c r="M348" t="s">
        <v>1267</v>
      </c>
      <c r="N348" t="s">
        <v>1267</v>
      </c>
      <c r="O348" t="s">
        <v>46</v>
      </c>
      <c r="P348" t="s">
        <v>46</v>
      </c>
      <c r="Q348" t="s">
        <v>1492</v>
      </c>
      <c r="R348" t="s">
        <v>46</v>
      </c>
    </row>
    <row r="349">
      <c r="A349" t="s">
        <v>1086</v>
      </c>
      <c r="B349" t="s">
        <v>1034</v>
      </c>
      <c r="C349" t="s">
        <v>32</v>
      </c>
      <c r="D349" t="s">
        <v>39</v>
      </c>
      <c r="E349" t="s">
        <v>1340</v>
      </c>
      <c r="F349" t="s">
        <v>1144</v>
      </c>
      <c r="G349" t="s">
        <v>1393</v>
      </c>
      <c r="H349" t="s">
        <v>1499</v>
      </c>
      <c r="I349" t="s">
        <v>1126</v>
      </c>
      <c r="J349" t="s">
        <v>1126</v>
      </c>
      <c r="K349" t="s">
        <v>1126</v>
      </c>
      <c r="L349" t="s">
        <v>1268</v>
      </c>
      <c r="M349" t="s">
        <v>1268</v>
      </c>
      <c r="N349" t="s">
        <v>1268</v>
      </c>
      <c r="O349" t="s">
        <v>46</v>
      </c>
      <c r="P349" t="s">
        <v>46</v>
      </c>
      <c r="Q349" t="s">
        <v>1492</v>
      </c>
      <c r="R349" t="s">
        <v>46</v>
      </c>
    </row>
    <row r="350">
      <c r="A350" t="s">
        <v>1086</v>
      </c>
      <c r="B350" t="s">
        <v>38</v>
      </c>
      <c r="C350" t="s">
        <v>32</v>
      </c>
      <c r="D350" t="s">
        <v>39</v>
      </c>
      <c r="E350" t="s">
        <v>1500</v>
      </c>
      <c r="F350" t="s">
        <v>1501</v>
      </c>
      <c r="G350" t="s">
        <v>1502</v>
      </c>
      <c r="H350" t="s">
        <v>1503</v>
      </c>
      <c r="I350" t="s">
        <v>1139</v>
      </c>
      <c r="J350" t="s">
        <v>1139</v>
      </c>
      <c r="K350" t="s">
        <v>1139</v>
      </c>
      <c r="L350" t="s">
        <v>1140</v>
      </c>
      <c r="M350" t="s">
        <v>1140</v>
      </c>
      <c r="N350" t="s">
        <v>1140</v>
      </c>
      <c r="O350" t="s">
        <v>46</v>
      </c>
      <c r="P350" t="s">
        <v>46</v>
      </c>
      <c r="Q350" t="s">
        <v>1492</v>
      </c>
      <c r="R350" t="s">
        <v>46</v>
      </c>
    </row>
    <row r="351">
      <c r="A351" t="s">
        <v>1086</v>
      </c>
      <c r="B351" t="s">
        <v>1034</v>
      </c>
      <c r="C351" t="s">
        <v>32</v>
      </c>
      <c r="D351" t="s">
        <v>39</v>
      </c>
      <c r="E351" t="s">
        <v>1500</v>
      </c>
      <c r="F351" t="s">
        <v>1501</v>
      </c>
      <c r="G351" t="s">
        <v>1502</v>
      </c>
      <c r="H351" t="s">
        <v>1503</v>
      </c>
      <c r="I351" t="s">
        <v>1504</v>
      </c>
      <c r="J351" t="s">
        <v>1504</v>
      </c>
      <c r="K351" t="s">
        <v>1504</v>
      </c>
      <c r="L351" t="s">
        <v>1505</v>
      </c>
      <c r="M351" t="s">
        <v>1505</v>
      </c>
      <c r="N351" t="s">
        <v>1505</v>
      </c>
      <c r="O351" t="s">
        <v>46</v>
      </c>
      <c r="P351" t="s">
        <v>46</v>
      </c>
      <c r="Q351" t="s">
        <v>1492</v>
      </c>
      <c r="R351" t="s">
        <v>46</v>
      </c>
    </row>
    <row r="352">
      <c r="A352" t="s">
        <v>1086</v>
      </c>
      <c r="B352" t="s">
        <v>38</v>
      </c>
      <c r="C352" t="s">
        <v>32</v>
      </c>
      <c r="D352" t="s">
        <v>39</v>
      </c>
      <c r="E352" t="s">
        <v>1506</v>
      </c>
      <c r="F352" t="s">
        <v>281</v>
      </c>
      <c r="G352" t="s">
        <v>1507</v>
      </c>
      <c r="H352" t="s">
        <v>1161</v>
      </c>
      <c r="I352" t="s">
        <v>1108</v>
      </c>
      <c r="J352" t="s">
        <v>1108</v>
      </c>
      <c r="K352" t="s">
        <v>1108</v>
      </c>
      <c r="L352" t="s">
        <v>1349</v>
      </c>
      <c r="M352" t="s">
        <v>1349</v>
      </c>
      <c r="N352" t="s">
        <v>1349</v>
      </c>
      <c r="O352" t="s">
        <v>46</v>
      </c>
      <c r="P352" t="s">
        <v>46</v>
      </c>
      <c r="Q352" t="s">
        <v>1508</v>
      </c>
      <c r="R352" t="s">
        <v>46</v>
      </c>
    </row>
    <row r="353">
      <c r="A353" t="s">
        <v>1086</v>
      </c>
      <c r="B353" t="s">
        <v>1034</v>
      </c>
      <c r="C353" t="s">
        <v>32</v>
      </c>
      <c r="D353" t="s">
        <v>39</v>
      </c>
      <c r="E353" t="s">
        <v>1506</v>
      </c>
      <c r="F353" t="s">
        <v>281</v>
      </c>
      <c r="G353" t="s">
        <v>1507</v>
      </c>
      <c r="H353" t="s">
        <v>1161</v>
      </c>
      <c r="I353" t="s">
        <v>1509</v>
      </c>
      <c r="J353" t="s">
        <v>1509</v>
      </c>
      <c r="K353" t="s">
        <v>1509</v>
      </c>
      <c r="L353" t="s">
        <v>1142</v>
      </c>
      <c r="M353" t="s">
        <v>1142</v>
      </c>
      <c r="N353" t="s">
        <v>1142</v>
      </c>
      <c r="O353" t="s">
        <v>46</v>
      </c>
      <c r="P353" t="s">
        <v>46</v>
      </c>
      <c r="Q353" t="s">
        <v>1508</v>
      </c>
      <c r="R353" t="s">
        <v>46</v>
      </c>
    </row>
    <row r="354">
      <c r="A354" t="s">
        <v>1086</v>
      </c>
      <c r="B354" t="s">
        <v>38</v>
      </c>
      <c r="C354" t="s">
        <v>32</v>
      </c>
      <c r="D354" t="s">
        <v>39</v>
      </c>
      <c r="E354" t="s">
        <v>1510</v>
      </c>
      <c r="F354" t="s">
        <v>1511</v>
      </c>
      <c r="G354" t="s">
        <v>1512</v>
      </c>
      <c r="H354" t="s">
        <v>1513</v>
      </c>
      <c r="I354" t="s">
        <v>1514</v>
      </c>
      <c r="J354" t="s">
        <v>1514</v>
      </c>
      <c r="K354" t="s">
        <v>1514</v>
      </c>
      <c r="L354" t="s">
        <v>1515</v>
      </c>
      <c r="M354" t="s">
        <v>1515</v>
      </c>
      <c r="N354" t="s">
        <v>1515</v>
      </c>
      <c r="O354" t="s">
        <v>46</v>
      </c>
      <c r="P354" t="s">
        <v>46</v>
      </c>
      <c r="Q354" t="s">
        <v>1508</v>
      </c>
      <c r="R354" t="s">
        <v>46</v>
      </c>
    </row>
    <row r="355">
      <c r="A355" t="s">
        <v>1086</v>
      </c>
      <c r="B355" t="s">
        <v>1034</v>
      </c>
      <c r="C355" t="s">
        <v>32</v>
      </c>
      <c r="D355" t="s">
        <v>39</v>
      </c>
      <c r="E355" t="s">
        <v>1510</v>
      </c>
      <c r="F355" t="s">
        <v>1511</v>
      </c>
      <c r="G355" t="s">
        <v>1512</v>
      </c>
      <c r="H355" t="s">
        <v>1513</v>
      </c>
      <c r="I355" t="s">
        <v>1150</v>
      </c>
      <c r="J355" t="s">
        <v>1150</v>
      </c>
      <c r="K355" t="s">
        <v>1150</v>
      </c>
      <c r="L355" t="s">
        <v>1516</v>
      </c>
      <c r="M355" t="s">
        <v>1516</v>
      </c>
      <c r="N355" t="s">
        <v>1516</v>
      </c>
      <c r="O355" t="s">
        <v>46</v>
      </c>
      <c r="P355" t="s">
        <v>46</v>
      </c>
      <c r="Q355" t="s">
        <v>1508</v>
      </c>
      <c r="R355" t="s">
        <v>46</v>
      </c>
    </row>
    <row r="356">
      <c r="A356" t="s">
        <v>1086</v>
      </c>
      <c r="B356" t="s">
        <v>38</v>
      </c>
      <c r="C356" t="s">
        <v>32</v>
      </c>
      <c r="D356" t="s">
        <v>39</v>
      </c>
      <c r="E356" t="s">
        <v>1517</v>
      </c>
      <c r="F356" t="s">
        <v>1518</v>
      </c>
      <c r="G356" t="s">
        <v>1519</v>
      </c>
      <c r="H356" t="s">
        <v>1161</v>
      </c>
      <c r="I356" t="s">
        <v>1108</v>
      </c>
      <c r="J356" t="s">
        <v>1108</v>
      </c>
      <c r="K356" t="s">
        <v>1108</v>
      </c>
      <c r="L356" t="s">
        <v>1207</v>
      </c>
      <c r="M356" t="s">
        <v>1207</v>
      </c>
      <c r="N356" t="s">
        <v>1207</v>
      </c>
      <c r="O356" t="s">
        <v>46</v>
      </c>
      <c r="P356" t="s">
        <v>46</v>
      </c>
      <c r="Q356" t="s">
        <v>1508</v>
      </c>
      <c r="R356" t="s">
        <v>46</v>
      </c>
    </row>
    <row r="357">
      <c r="A357" t="s">
        <v>1086</v>
      </c>
      <c r="B357" t="s">
        <v>1034</v>
      </c>
      <c r="C357" t="s">
        <v>32</v>
      </c>
      <c r="D357" t="s">
        <v>39</v>
      </c>
      <c r="E357" t="s">
        <v>1517</v>
      </c>
      <c r="F357" t="s">
        <v>1518</v>
      </c>
      <c r="G357" t="s">
        <v>1519</v>
      </c>
      <c r="H357" t="s">
        <v>1161</v>
      </c>
      <c r="I357" t="s">
        <v>1473</v>
      </c>
      <c r="J357" t="s">
        <v>1473</v>
      </c>
      <c r="K357" t="s">
        <v>1473</v>
      </c>
      <c r="L357" t="s">
        <v>1474</v>
      </c>
      <c r="M357" t="s">
        <v>1474</v>
      </c>
      <c r="N357" t="s">
        <v>1474</v>
      </c>
      <c r="O357" t="s">
        <v>46</v>
      </c>
      <c r="P357" t="s">
        <v>46</v>
      </c>
      <c r="Q357" t="s">
        <v>1508</v>
      </c>
      <c r="R357" t="s">
        <v>46</v>
      </c>
    </row>
    <row r="358">
      <c r="A358" t="s">
        <v>1086</v>
      </c>
      <c r="B358" t="s">
        <v>38</v>
      </c>
      <c r="C358" t="s">
        <v>32</v>
      </c>
      <c r="D358" t="s">
        <v>39</v>
      </c>
      <c r="E358" t="s">
        <v>1520</v>
      </c>
      <c r="F358" t="s">
        <v>1521</v>
      </c>
      <c r="G358" t="s">
        <v>1522</v>
      </c>
      <c r="H358" t="s">
        <v>1523</v>
      </c>
      <c r="I358" t="s">
        <v>1108</v>
      </c>
      <c r="J358" t="s">
        <v>1108</v>
      </c>
      <c r="K358" t="s">
        <v>1108</v>
      </c>
      <c r="L358" t="s">
        <v>1366</v>
      </c>
      <c r="M358" t="s">
        <v>1366</v>
      </c>
      <c r="N358" t="s">
        <v>1366</v>
      </c>
      <c r="O358" t="s">
        <v>46</v>
      </c>
      <c r="P358" t="s">
        <v>46</v>
      </c>
      <c r="Q358" t="s">
        <v>1508</v>
      </c>
      <c r="R358" t="s">
        <v>46</v>
      </c>
    </row>
    <row r="359">
      <c r="A359" t="s">
        <v>1086</v>
      </c>
      <c r="B359" t="s">
        <v>1034</v>
      </c>
      <c r="C359" t="s">
        <v>32</v>
      </c>
      <c r="D359" t="s">
        <v>39</v>
      </c>
      <c r="E359" t="s">
        <v>1520</v>
      </c>
      <c r="F359" t="s">
        <v>1521</v>
      </c>
      <c r="G359" t="s">
        <v>1522</v>
      </c>
      <c r="H359" t="s">
        <v>1523</v>
      </c>
      <c r="I359" t="s">
        <v>1524</v>
      </c>
      <c r="J359" t="s">
        <v>1524</v>
      </c>
      <c r="K359" t="s">
        <v>1524</v>
      </c>
      <c r="L359" t="s">
        <v>1525</v>
      </c>
      <c r="M359" t="s">
        <v>1525</v>
      </c>
      <c r="N359" t="s">
        <v>1525</v>
      </c>
      <c r="O359" t="s">
        <v>46</v>
      </c>
      <c r="P359" t="s">
        <v>46</v>
      </c>
      <c r="Q359" t="s">
        <v>1508</v>
      </c>
      <c r="R359" t="s">
        <v>46</v>
      </c>
    </row>
    <row r="360">
      <c r="A360" t="s">
        <v>1086</v>
      </c>
      <c r="B360" t="s">
        <v>38</v>
      </c>
      <c r="C360" t="s">
        <v>32</v>
      </c>
      <c r="D360" t="s">
        <v>39</v>
      </c>
      <c r="E360" t="s">
        <v>1526</v>
      </c>
      <c r="F360" t="s">
        <v>1426</v>
      </c>
      <c r="G360" t="s">
        <v>1205</v>
      </c>
      <c r="H360" t="s">
        <v>1527</v>
      </c>
      <c r="I360" t="s">
        <v>1528</v>
      </c>
      <c r="J360" t="s">
        <v>1528</v>
      </c>
      <c r="K360" t="s">
        <v>1528</v>
      </c>
      <c r="L360" t="s">
        <v>1109</v>
      </c>
      <c r="M360" t="s">
        <v>1109</v>
      </c>
      <c r="N360" t="s">
        <v>1109</v>
      </c>
      <c r="O360" t="s">
        <v>46</v>
      </c>
      <c r="P360" t="s">
        <v>46</v>
      </c>
      <c r="Q360" t="s">
        <v>1508</v>
      </c>
      <c r="R360" t="s">
        <v>46</v>
      </c>
    </row>
    <row r="361">
      <c r="A361" t="s">
        <v>1086</v>
      </c>
      <c r="B361" t="s">
        <v>1034</v>
      </c>
      <c r="C361" t="s">
        <v>32</v>
      </c>
      <c r="D361" t="s">
        <v>39</v>
      </c>
      <c r="E361" t="s">
        <v>1526</v>
      </c>
      <c r="F361" t="s">
        <v>1426</v>
      </c>
      <c r="G361" t="s">
        <v>1205</v>
      </c>
      <c r="H361" t="s">
        <v>1527</v>
      </c>
      <c r="I361" t="s">
        <v>1529</v>
      </c>
      <c r="J361" t="s">
        <v>1529</v>
      </c>
      <c r="K361" t="s">
        <v>1529</v>
      </c>
      <c r="L361" t="s">
        <v>1375</v>
      </c>
      <c r="M361" t="s">
        <v>1375</v>
      </c>
      <c r="N361" t="s">
        <v>1375</v>
      </c>
      <c r="O361" t="s">
        <v>46</v>
      </c>
      <c r="P361" t="s">
        <v>46</v>
      </c>
      <c r="Q361" t="s">
        <v>1508</v>
      </c>
      <c r="R361" t="s">
        <v>46</v>
      </c>
    </row>
    <row r="362">
      <c r="A362" t="s">
        <v>1086</v>
      </c>
      <c r="B362" t="s">
        <v>38</v>
      </c>
      <c r="C362" t="s">
        <v>32</v>
      </c>
      <c r="D362" t="s">
        <v>39</v>
      </c>
      <c r="E362" t="s">
        <v>1530</v>
      </c>
      <c r="F362" t="s">
        <v>1531</v>
      </c>
      <c r="G362" t="s">
        <v>1154</v>
      </c>
      <c r="H362" t="s">
        <v>1532</v>
      </c>
      <c r="I362" t="s">
        <v>1533</v>
      </c>
      <c r="J362" t="s">
        <v>1533</v>
      </c>
      <c r="K362" t="s">
        <v>1533</v>
      </c>
      <c r="L362" t="s">
        <v>1210</v>
      </c>
      <c r="M362" t="s">
        <v>1210</v>
      </c>
      <c r="N362" t="s">
        <v>1210</v>
      </c>
      <c r="O362" t="s">
        <v>46</v>
      </c>
      <c r="P362" t="s">
        <v>46</v>
      </c>
      <c r="Q362" t="s">
        <v>1508</v>
      </c>
      <c r="R362" t="s">
        <v>46</v>
      </c>
    </row>
    <row r="363">
      <c r="A363" t="s">
        <v>1086</v>
      </c>
      <c r="B363" t="s">
        <v>1034</v>
      </c>
      <c r="C363" t="s">
        <v>32</v>
      </c>
      <c r="D363" t="s">
        <v>39</v>
      </c>
      <c r="E363" t="s">
        <v>1530</v>
      </c>
      <c r="F363" t="s">
        <v>1531</v>
      </c>
      <c r="G363" t="s">
        <v>1154</v>
      </c>
      <c r="H363" t="s">
        <v>1532</v>
      </c>
      <c r="I363" t="s">
        <v>1474</v>
      </c>
      <c r="J363" t="s">
        <v>1474</v>
      </c>
      <c r="K363" t="s">
        <v>1474</v>
      </c>
      <c r="L363" t="s">
        <v>1475</v>
      </c>
      <c r="M363" t="s">
        <v>1475</v>
      </c>
      <c r="N363" t="s">
        <v>1475</v>
      </c>
      <c r="O363" t="s">
        <v>46</v>
      </c>
      <c r="P363" t="s">
        <v>46</v>
      </c>
      <c r="Q363" t="s">
        <v>1508</v>
      </c>
      <c r="R363" t="s">
        <v>46</v>
      </c>
    </row>
    <row r="364">
      <c r="A364" t="s">
        <v>1086</v>
      </c>
      <c r="B364" t="s">
        <v>38</v>
      </c>
      <c r="C364" t="s">
        <v>32</v>
      </c>
      <c r="D364" t="s">
        <v>39</v>
      </c>
      <c r="E364" t="s">
        <v>1534</v>
      </c>
      <c r="F364" t="s">
        <v>412</v>
      </c>
      <c r="G364" t="s">
        <v>1205</v>
      </c>
      <c r="H364" t="s">
        <v>1161</v>
      </c>
      <c r="I364" t="s">
        <v>1108</v>
      </c>
      <c r="J364" t="s">
        <v>1108</v>
      </c>
      <c r="K364" t="s">
        <v>1108</v>
      </c>
      <c r="L364" t="s">
        <v>1411</v>
      </c>
      <c r="M364" t="s">
        <v>1411</v>
      </c>
      <c r="N364" t="s">
        <v>1411</v>
      </c>
      <c r="O364" t="s">
        <v>46</v>
      </c>
      <c r="P364" t="s">
        <v>46</v>
      </c>
      <c r="Q364" t="s">
        <v>1535</v>
      </c>
      <c r="R364" t="s">
        <v>46</v>
      </c>
    </row>
    <row r="365">
      <c r="A365" t="s">
        <v>1086</v>
      </c>
      <c r="B365" t="s">
        <v>1034</v>
      </c>
      <c r="C365" t="s">
        <v>32</v>
      </c>
      <c r="D365" t="s">
        <v>39</v>
      </c>
      <c r="E365" t="s">
        <v>1534</v>
      </c>
      <c r="F365" t="s">
        <v>412</v>
      </c>
      <c r="G365" t="s">
        <v>1205</v>
      </c>
      <c r="H365" t="s">
        <v>1161</v>
      </c>
      <c r="I365" t="s">
        <v>1536</v>
      </c>
      <c r="J365" t="s">
        <v>1536</v>
      </c>
      <c r="K365" t="s">
        <v>1536</v>
      </c>
      <c r="L365" t="s">
        <v>1209</v>
      </c>
      <c r="M365" t="s">
        <v>1209</v>
      </c>
      <c r="N365" t="s">
        <v>1209</v>
      </c>
      <c r="O365" t="s">
        <v>46</v>
      </c>
      <c r="P365" t="s">
        <v>46</v>
      </c>
      <c r="Q365" t="s">
        <v>1535</v>
      </c>
      <c r="R365" t="s">
        <v>46</v>
      </c>
    </row>
    <row r="366">
      <c r="A366" t="s">
        <v>1086</v>
      </c>
      <c r="B366" t="s">
        <v>38</v>
      </c>
      <c r="C366" t="s">
        <v>32</v>
      </c>
      <c r="D366" t="s">
        <v>39</v>
      </c>
      <c r="E366" t="s">
        <v>1537</v>
      </c>
      <c r="F366" t="s">
        <v>1538</v>
      </c>
      <c r="G366" t="s">
        <v>1539</v>
      </c>
      <c r="H366" t="s">
        <v>1540</v>
      </c>
      <c r="I366" t="s">
        <v>1541</v>
      </c>
      <c r="J366" t="s">
        <v>1541</v>
      </c>
      <c r="K366" t="s">
        <v>1541</v>
      </c>
      <c r="L366" t="s">
        <v>1108</v>
      </c>
      <c r="M366" t="s">
        <v>1108</v>
      </c>
      <c r="N366" t="s">
        <v>1108</v>
      </c>
      <c r="O366" t="s">
        <v>46</v>
      </c>
      <c r="P366" t="s">
        <v>46</v>
      </c>
      <c r="Q366" t="s">
        <v>1542</v>
      </c>
      <c r="R366" t="s">
        <v>46</v>
      </c>
    </row>
    <row r="367">
      <c r="A367" t="s">
        <v>1086</v>
      </c>
      <c r="B367" t="s">
        <v>1034</v>
      </c>
      <c r="C367" t="s">
        <v>32</v>
      </c>
      <c r="D367" t="s">
        <v>39</v>
      </c>
      <c r="E367" t="s">
        <v>1537</v>
      </c>
      <c r="F367" t="s">
        <v>1538</v>
      </c>
      <c r="G367" t="s">
        <v>1539</v>
      </c>
      <c r="H367" t="s">
        <v>1540</v>
      </c>
      <c r="I367" t="s">
        <v>1543</v>
      </c>
      <c r="J367" t="s">
        <v>1543</v>
      </c>
      <c r="K367" t="s">
        <v>1543</v>
      </c>
      <c r="L367" t="s">
        <v>1474</v>
      </c>
      <c r="M367" t="s">
        <v>1474</v>
      </c>
      <c r="N367" t="s">
        <v>1474</v>
      </c>
      <c r="O367" t="s">
        <v>46</v>
      </c>
      <c r="P367" t="s">
        <v>46</v>
      </c>
      <c r="Q367" t="s">
        <v>1542</v>
      </c>
      <c r="R367" t="s">
        <v>46</v>
      </c>
    </row>
    <row r="368">
      <c r="A368" t="s">
        <v>1086</v>
      </c>
      <c r="B368" t="s">
        <v>38</v>
      </c>
      <c r="C368" t="s">
        <v>32</v>
      </c>
      <c r="D368" t="s">
        <v>39</v>
      </c>
      <c r="E368" t="s">
        <v>1544</v>
      </c>
      <c r="F368" t="s">
        <v>1545</v>
      </c>
      <c r="G368" t="s">
        <v>1154</v>
      </c>
      <c r="H368" t="s">
        <v>1546</v>
      </c>
      <c r="I368" t="s">
        <v>1547</v>
      </c>
      <c r="J368" t="s">
        <v>1547</v>
      </c>
      <c r="K368" t="s">
        <v>1547</v>
      </c>
      <c r="L368" t="s">
        <v>1548</v>
      </c>
      <c r="M368" t="s">
        <v>1548</v>
      </c>
      <c r="N368" t="s">
        <v>1548</v>
      </c>
      <c r="O368" t="s">
        <v>46</v>
      </c>
      <c r="P368" t="s">
        <v>46</v>
      </c>
      <c r="Q368" t="s">
        <v>1542</v>
      </c>
      <c r="R368" t="s">
        <v>46</v>
      </c>
    </row>
    <row r="369">
      <c r="A369" t="s">
        <v>1086</v>
      </c>
      <c r="B369" t="s">
        <v>1034</v>
      </c>
      <c r="C369" t="s">
        <v>32</v>
      </c>
      <c r="D369" t="s">
        <v>39</v>
      </c>
      <c r="E369" t="s">
        <v>1544</v>
      </c>
      <c r="F369" t="s">
        <v>1545</v>
      </c>
      <c r="G369" t="s">
        <v>1154</v>
      </c>
      <c r="H369" t="s">
        <v>1546</v>
      </c>
      <c r="I369" t="s">
        <v>1474</v>
      </c>
      <c r="J369" t="s">
        <v>1474</v>
      </c>
      <c r="K369" t="s">
        <v>1474</v>
      </c>
      <c r="L369" t="s">
        <v>1481</v>
      </c>
      <c r="M369" t="s">
        <v>1481</v>
      </c>
      <c r="N369" t="s">
        <v>1481</v>
      </c>
      <c r="O369" t="s">
        <v>46</v>
      </c>
      <c r="P369" t="s">
        <v>46</v>
      </c>
      <c r="Q369" t="s">
        <v>1542</v>
      </c>
      <c r="R369" t="s">
        <v>46</v>
      </c>
    </row>
    <row r="370">
      <c r="A370" t="s">
        <v>1086</v>
      </c>
      <c r="B370" t="s">
        <v>38</v>
      </c>
      <c r="C370" t="s">
        <v>32</v>
      </c>
      <c r="D370" t="s">
        <v>39</v>
      </c>
      <c r="E370" t="s">
        <v>1476</v>
      </c>
      <c r="F370" t="s">
        <v>1549</v>
      </c>
      <c r="G370" t="s">
        <v>1550</v>
      </c>
      <c r="H370" t="s">
        <v>1551</v>
      </c>
      <c r="I370" t="s">
        <v>1552</v>
      </c>
      <c r="J370" t="s">
        <v>1552</v>
      </c>
      <c r="K370" t="s">
        <v>1552</v>
      </c>
      <c r="L370" t="s">
        <v>1168</v>
      </c>
      <c r="M370" t="s">
        <v>1168</v>
      </c>
      <c r="N370" t="s">
        <v>1168</v>
      </c>
      <c r="O370" t="s">
        <v>46</v>
      </c>
      <c r="P370" t="s">
        <v>46</v>
      </c>
      <c r="Q370" t="s">
        <v>1553</v>
      </c>
      <c r="R370" t="s">
        <v>46</v>
      </c>
    </row>
    <row r="371">
      <c r="A371" t="s">
        <v>1086</v>
      </c>
      <c r="B371" t="s">
        <v>1034</v>
      </c>
      <c r="C371" t="s">
        <v>32</v>
      </c>
      <c r="D371" t="s">
        <v>39</v>
      </c>
      <c r="E371" t="s">
        <v>1476</v>
      </c>
      <c r="F371" t="s">
        <v>1549</v>
      </c>
      <c r="G371" t="s">
        <v>1550</v>
      </c>
      <c r="H371" t="s">
        <v>1551</v>
      </c>
      <c r="I371" t="s">
        <v>1554</v>
      </c>
      <c r="J371" t="s">
        <v>1554</v>
      </c>
      <c r="K371" t="s">
        <v>1554</v>
      </c>
      <c r="L371" t="s">
        <v>1555</v>
      </c>
      <c r="M371" t="s">
        <v>1555</v>
      </c>
      <c r="N371" t="s">
        <v>1555</v>
      </c>
      <c r="O371" t="s">
        <v>46</v>
      </c>
      <c r="P371" t="s">
        <v>46</v>
      </c>
      <c r="Q371" t="s">
        <v>1553</v>
      </c>
      <c r="R371" t="s">
        <v>46</v>
      </c>
    </row>
    <row r="372">
      <c r="A372" t="s">
        <v>1086</v>
      </c>
      <c r="B372" t="s">
        <v>38</v>
      </c>
      <c r="C372" t="s">
        <v>32</v>
      </c>
      <c r="D372" t="s">
        <v>39</v>
      </c>
      <c r="E372" t="s">
        <v>1556</v>
      </c>
      <c r="F372" t="s">
        <v>1557</v>
      </c>
      <c r="G372" t="s">
        <v>1558</v>
      </c>
      <c r="H372" t="s">
        <v>1559</v>
      </c>
      <c r="I372" t="s">
        <v>1560</v>
      </c>
      <c r="J372" t="s">
        <v>1560</v>
      </c>
      <c r="K372" t="s">
        <v>1560</v>
      </c>
      <c r="L372" t="s">
        <v>1561</v>
      </c>
      <c r="M372" t="s">
        <v>1561</v>
      </c>
      <c r="N372" t="s">
        <v>1561</v>
      </c>
      <c r="O372" t="s">
        <v>46</v>
      </c>
      <c r="P372" t="s">
        <v>46</v>
      </c>
      <c r="Q372" t="s">
        <v>1562</v>
      </c>
      <c r="R372" t="s">
        <v>46</v>
      </c>
    </row>
    <row r="373">
      <c r="A373" t="s">
        <v>1086</v>
      </c>
      <c r="B373" t="s">
        <v>1034</v>
      </c>
      <c r="C373" t="s">
        <v>32</v>
      </c>
      <c r="D373" t="s">
        <v>39</v>
      </c>
      <c r="E373" t="s">
        <v>1556</v>
      </c>
      <c r="F373" t="s">
        <v>1557</v>
      </c>
      <c r="G373" t="s">
        <v>1558</v>
      </c>
      <c r="H373" t="s">
        <v>1559</v>
      </c>
      <c r="I373" t="s">
        <v>1563</v>
      </c>
      <c r="J373" t="s">
        <v>1563</v>
      </c>
      <c r="K373" t="s">
        <v>1563</v>
      </c>
      <c r="L373" t="s">
        <v>1564</v>
      </c>
      <c r="M373" t="s">
        <v>1564</v>
      </c>
      <c r="N373" t="s">
        <v>1564</v>
      </c>
      <c r="O373" t="s">
        <v>46</v>
      </c>
      <c r="P373" t="s">
        <v>46</v>
      </c>
      <c r="Q373" t="s">
        <v>1562</v>
      </c>
      <c r="R373" t="s">
        <v>46</v>
      </c>
    </row>
    <row r="374">
      <c r="A374" t="s">
        <v>1086</v>
      </c>
      <c r="B374" t="s">
        <v>38</v>
      </c>
      <c r="C374" t="s">
        <v>32</v>
      </c>
      <c r="D374" t="s">
        <v>39</v>
      </c>
      <c r="E374" t="s">
        <v>1565</v>
      </c>
      <c r="F374" t="s">
        <v>1566</v>
      </c>
      <c r="G374" t="s">
        <v>1550</v>
      </c>
      <c r="H374" t="s">
        <v>1567</v>
      </c>
      <c r="I374" t="s">
        <v>1568</v>
      </c>
      <c r="J374" t="s">
        <v>1568</v>
      </c>
      <c r="K374" t="s">
        <v>1568</v>
      </c>
      <c r="L374" t="s">
        <v>1168</v>
      </c>
      <c r="M374" t="s">
        <v>1168</v>
      </c>
      <c r="N374" t="s">
        <v>1168</v>
      </c>
      <c r="O374" t="s">
        <v>46</v>
      </c>
      <c r="P374" t="s">
        <v>46</v>
      </c>
      <c r="Q374" t="s">
        <v>1569</v>
      </c>
      <c r="R374" t="s">
        <v>46</v>
      </c>
    </row>
    <row r="375">
      <c r="A375" t="s">
        <v>1086</v>
      </c>
      <c r="B375" t="s">
        <v>1034</v>
      </c>
      <c r="C375" t="s">
        <v>32</v>
      </c>
      <c r="D375" t="s">
        <v>39</v>
      </c>
      <c r="E375" t="s">
        <v>1565</v>
      </c>
      <c r="F375" t="s">
        <v>1566</v>
      </c>
      <c r="G375" t="s">
        <v>1550</v>
      </c>
      <c r="H375" t="s">
        <v>1567</v>
      </c>
      <c r="I375" t="s">
        <v>1541</v>
      </c>
      <c r="J375" t="s">
        <v>1541</v>
      </c>
      <c r="K375" t="s">
        <v>1541</v>
      </c>
      <c r="L375" t="s">
        <v>1570</v>
      </c>
      <c r="M375" t="s">
        <v>1570</v>
      </c>
      <c r="N375" t="s">
        <v>1570</v>
      </c>
      <c r="O375" t="s">
        <v>46</v>
      </c>
      <c r="P375" t="s">
        <v>46</v>
      </c>
      <c r="Q375" t="s">
        <v>1569</v>
      </c>
      <c r="R375" t="s">
        <v>46</v>
      </c>
    </row>
    <row r="376">
      <c r="A376" t="s">
        <v>1086</v>
      </c>
      <c r="B376" t="s">
        <v>38</v>
      </c>
      <c r="C376" t="s">
        <v>32</v>
      </c>
      <c r="D376" t="s">
        <v>39</v>
      </c>
      <c r="E376" t="s">
        <v>1571</v>
      </c>
      <c r="F376" t="s">
        <v>1572</v>
      </c>
      <c r="G376" t="s">
        <v>1573</v>
      </c>
      <c r="H376" t="s">
        <v>1574</v>
      </c>
      <c r="I376" t="s">
        <v>1561</v>
      </c>
      <c r="J376" t="s">
        <v>1561</v>
      </c>
      <c r="K376" t="s">
        <v>1561</v>
      </c>
      <c r="L376" t="s">
        <v>1575</v>
      </c>
      <c r="M376" t="s">
        <v>1575</v>
      </c>
      <c r="N376" t="s">
        <v>1575</v>
      </c>
      <c r="O376" t="s">
        <v>46</v>
      </c>
      <c r="P376" t="s">
        <v>46</v>
      </c>
      <c r="Q376" t="s">
        <v>1576</v>
      </c>
      <c r="R376" t="s">
        <v>46</v>
      </c>
    </row>
    <row r="377">
      <c r="A377" t="s">
        <v>1086</v>
      </c>
      <c r="B377" t="s">
        <v>1034</v>
      </c>
      <c r="C377" t="s">
        <v>32</v>
      </c>
      <c r="D377" t="s">
        <v>39</v>
      </c>
      <c r="E377" t="s">
        <v>1571</v>
      </c>
      <c r="F377" t="s">
        <v>1572</v>
      </c>
      <c r="G377" t="s">
        <v>1573</v>
      </c>
      <c r="H377" t="s">
        <v>1574</v>
      </c>
      <c r="I377" t="s">
        <v>1577</v>
      </c>
      <c r="J377" t="s">
        <v>1577</v>
      </c>
      <c r="K377" t="s">
        <v>1577</v>
      </c>
      <c r="L377" t="s">
        <v>1570</v>
      </c>
      <c r="M377" t="s">
        <v>1570</v>
      </c>
      <c r="N377" t="s">
        <v>1570</v>
      </c>
      <c r="O377" t="s">
        <v>46</v>
      </c>
      <c r="P377" t="s">
        <v>46</v>
      </c>
      <c r="Q377" t="s">
        <v>1576</v>
      </c>
      <c r="R377" t="s">
        <v>46</v>
      </c>
    </row>
    <row r="378">
      <c r="A378" t="s">
        <v>1086</v>
      </c>
      <c r="B378" t="s">
        <v>38</v>
      </c>
      <c r="C378" t="s">
        <v>32</v>
      </c>
      <c r="D378" t="s">
        <v>39</v>
      </c>
      <c r="E378" t="s">
        <v>1578</v>
      </c>
      <c r="F378" t="s">
        <v>41</v>
      </c>
      <c r="G378" t="s">
        <v>1579</v>
      </c>
      <c r="H378" t="s">
        <v>1580</v>
      </c>
      <c r="I378" t="s">
        <v>1581</v>
      </c>
      <c r="J378" t="s">
        <v>1581</v>
      </c>
      <c r="K378" t="s">
        <v>1581</v>
      </c>
      <c r="L378" t="s">
        <v>1582</v>
      </c>
      <c r="M378" t="s">
        <v>1582</v>
      </c>
      <c r="N378" t="s">
        <v>1582</v>
      </c>
      <c r="O378" t="s">
        <v>46</v>
      </c>
      <c r="P378" t="s">
        <v>46</v>
      </c>
      <c r="Q378" t="s">
        <v>1576</v>
      </c>
      <c r="R378" t="s">
        <v>46</v>
      </c>
    </row>
    <row r="379">
      <c r="A379" t="s">
        <v>1086</v>
      </c>
      <c r="B379" t="s">
        <v>1034</v>
      </c>
      <c r="C379" t="s">
        <v>32</v>
      </c>
      <c r="D379" t="s">
        <v>39</v>
      </c>
      <c r="E379" t="s">
        <v>1578</v>
      </c>
      <c r="F379" t="s">
        <v>41</v>
      </c>
      <c r="G379" t="s">
        <v>1579</v>
      </c>
      <c r="H379" t="s">
        <v>1580</v>
      </c>
      <c r="I379" t="s">
        <v>1583</v>
      </c>
      <c r="J379" t="s">
        <v>1583</v>
      </c>
      <c r="K379" t="s">
        <v>1583</v>
      </c>
      <c r="L379" t="s">
        <v>1584</v>
      </c>
      <c r="M379" t="s">
        <v>1584</v>
      </c>
      <c r="N379" t="s">
        <v>1584</v>
      </c>
      <c r="O379" t="s">
        <v>46</v>
      </c>
      <c r="P379" t="s">
        <v>46</v>
      </c>
      <c r="Q379" t="s">
        <v>1576</v>
      </c>
      <c r="R379" t="s">
        <v>46</v>
      </c>
    </row>
    <row r="380">
      <c r="A380" t="s">
        <v>1086</v>
      </c>
      <c r="B380" t="s">
        <v>38</v>
      </c>
      <c r="C380" t="s">
        <v>32</v>
      </c>
      <c r="D380" t="s">
        <v>39</v>
      </c>
      <c r="E380" t="s">
        <v>1585</v>
      </c>
      <c r="F380" t="s">
        <v>1458</v>
      </c>
      <c r="G380" t="s">
        <v>1089</v>
      </c>
      <c r="H380" t="s">
        <v>1586</v>
      </c>
      <c r="I380" t="s">
        <v>1092</v>
      </c>
      <c r="J380" t="s">
        <v>1092</v>
      </c>
      <c r="K380" t="s">
        <v>1092</v>
      </c>
      <c r="L380" t="s">
        <v>1587</v>
      </c>
      <c r="M380" t="s">
        <v>1587</v>
      </c>
      <c r="N380" t="s">
        <v>1587</v>
      </c>
      <c r="O380" t="s">
        <v>46</v>
      </c>
      <c r="P380" t="s">
        <v>46</v>
      </c>
      <c r="Q380" t="s">
        <v>1576</v>
      </c>
      <c r="R380" t="s">
        <v>46</v>
      </c>
    </row>
    <row r="381">
      <c r="A381" t="s">
        <v>1086</v>
      </c>
      <c r="B381" t="s">
        <v>1034</v>
      </c>
      <c r="C381" t="s">
        <v>32</v>
      </c>
      <c r="D381" t="s">
        <v>39</v>
      </c>
      <c r="E381" t="s">
        <v>1585</v>
      </c>
      <c r="F381" t="s">
        <v>1458</v>
      </c>
      <c r="G381" t="s">
        <v>1089</v>
      </c>
      <c r="H381" t="s">
        <v>1586</v>
      </c>
      <c r="I381" t="s">
        <v>1582</v>
      </c>
      <c r="J381" t="s">
        <v>1582</v>
      </c>
      <c r="K381" t="s">
        <v>1582</v>
      </c>
      <c r="L381" t="s">
        <v>1584</v>
      </c>
      <c r="M381" t="s">
        <v>1584</v>
      </c>
      <c r="N381" t="s">
        <v>1584</v>
      </c>
      <c r="O381" t="s">
        <v>46</v>
      </c>
      <c r="P381" t="s">
        <v>46</v>
      </c>
      <c r="Q381" t="s">
        <v>1576</v>
      </c>
      <c r="R381" t="s">
        <v>46</v>
      </c>
    </row>
    <row r="382">
      <c r="A382" t="s">
        <v>1086</v>
      </c>
      <c r="B382" t="s">
        <v>38</v>
      </c>
      <c r="C382" t="s">
        <v>32</v>
      </c>
      <c r="D382" t="s">
        <v>39</v>
      </c>
      <c r="E382" t="s">
        <v>1435</v>
      </c>
      <c r="F382" t="s">
        <v>398</v>
      </c>
      <c r="G382" t="s">
        <v>1588</v>
      </c>
      <c r="H382" t="s">
        <v>1589</v>
      </c>
      <c r="I382" t="s">
        <v>1092</v>
      </c>
      <c r="J382" t="s">
        <v>1092</v>
      </c>
      <c r="K382" t="s">
        <v>1092</v>
      </c>
      <c r="L382" t="s">
        <v>1582</v>
      </c>
      <c r="M382" t="s">
        <v>1582</v>
      </c>
      <c r="N382" t="s">
        <v>1582</v>
      </c>
      <c r="O382" t="s">
        <v>46</v>
      </c>
      <c r="P382" t="s">
        <v>46</v>
      </c>
      <c r="Q382" t="s">
        <v>1590</v>
      </c>
      <c r="R382" t="s">
        <v>46</v>
      </c>
    </row>
    <row r="383">
      <c r="A383" t="s">
        <v>1086</v>
      </c>
      <c r="B383" t="s">
        <v>1034</v>
      </c>
      <c r="C383" t="s">
        <v>32</v>
      </c>
      <c r="D383" t="s">
        <v>39</v>
      </c>
      <c r="E383" t="s">
        <v>1435</v>
      </c>
      <c r="F383" t="s">
        <v>398</v>
      </c>
      <c r="G383" t="s">
        <v>1588</v>
      </c>
      <c r="H383" t="s">
        <v>1589</v>
      </c>
      <c r="I383" t="s">
        <v>1591</v>
      </c>
      <c r="J383" t="s">
        <v>1591</v>
      </c>
      <c r="K383" t="s">
        <v>1591</v>
      </c>
      <c r="L383" t="s">
        <v>1584</v>
      </c>
      <c r="M383" t="s">
        <v>1584</v>
      </c>
      <c r="N383" t="s">
        <v>1584</v>
      </c>
      <c r="O383" t="s">
        <v>46</v>
      </c>
      <c r="P383" t="s">
        <v>46</v>
      </c>
      <c r="Q383" t="s">
        <v>1590</v>
      </c>
      <c r="R383" t="s">
        <v>46</v>
      </c>
    </row>
    <row r="384">
      <c r="A384" t="s">
        <v>1086</v>
      </c>
      <c r="B384" t="s">
        <v>38</v>
      </c>
      <c r="C384" t="s">
        <v>32</v>
      </c>
      <c r="D384" t="s">
        <v>39</v>
      </c>
      <c r="E384" t="s">
        <v>1592</v>
      </c>
      <c r="F384" t="s">
        <v>1593</v>
      </c>
      <c r="G384" t="s">
        <v>1594</v>
      </c>
      <c r="H384" t="s">
        <v>1595</v>
      </c>
      <c r="I384" t="s">
        <v>1596</v>
      </c>
      <c r="J384" t="s">
        <v>1596</v>
      </c>
      <c r="K384" t="s">
        <v>1596</v>
      </c>
      <c r="L384" t="s">
        <v>1092</v>
      </c>
      <c r="M384" t="s">
        <v>1092</v>
      </c>
      <c r="N384" t="s">
        <v>1092</v>
      </c>
      <c r="O384" t="s">
        <v>46</v>
      </c>
      <c r="P384" t="s">
        <v>46</v>
      </c>
      <c r="Q384" t="s">
        <v>1590</v>
      </c>
      <c r="R384" t="s">
        <v>46</v>
      </c>
    </row>
    <row r="385">
      <c r="A385" t="s">
        <v>1086</v>
      </c>
      <c r="B385" t="s">
        <v>1034</v>
      </c>
      <c r="C385" t="s">
        <v>32</v>
      </c>
      <c r="D385" t="s">
        <v>39</v>
      </c>
      <c r="E385" t="s">
        <v>1592</v>
      </c>
      <c r="F385" t="s">
        <v>1593</v>
      </c>
      <c r="G385" t="s">
        <v>1594</v>
      </c>
      <c r="H385" t="s">
        <v>1595</v>
      </c>
      <c r="I385" t="s">
        <v>1582</v>
      </c>
      <c r="J385" t="s">
        <v>1582</v>
      </c>
      <c r="K385" t="s">
        <v>1582</v>
      </c>
      <c r="L385" t="s">
        <v>1584</v>
      </c>
      <c r="M385" t="s">
        <v>1584</v>
      </c>
      <c r="N385" t="s">
        <v>1584</v>
      </c>
      <c r="O385" t="s">
        <v>46</v>
      </c>
      <c r="P385" t="s">
        <v>46</v>
      </c>
      <c r="Q385" t="s">
        <v>1590</v>
      </c>
      <c r="R385" t="s">
        <v>46</v>
      </c>
    </row>
    <row r="386">
      <c r="A386" t="s">
        <v>1086</v>
      </c>
      <c r="B386" t="s">
        <v>38</v>
      </c>
      <c r="C386" t="s">
        <v>32</v>
      </c>
      <c r="D386" t="s">
        <v>39</v>
      </c>
      <c r="E386" t="s">
        <v>1597</v>
      </c>
      <c r="F386" t="s">
        <v>1212</v>
      </c>
      <c r="G386" t="s">
        <v>1579</v>
      </c>
      <c r="H386" t="s">
        <v>1598</v>
      </c>
      <c r="I386" t="s">
        <v>1599</v>
      </c>
      <c r="J386" t="s">
        <v>1599</v>
      </c>
      <c r="K386" t="s">
        <v>1599</v>
      </c>
      <c r="L386" t="s">
        <v>1591</v>
      </c>
      <c r="M386" t="s">
        <v>1591</v>
      </c>
      <c r="N386" t="s">
        <v>1591</v>
      </c>
      <c r="O386" t="s">
        <v>46</v>
      </c>
      <c r="P386" t="s">
        <v>46</v>
      </c>
      <c r="Q386" t="s">
        <v>1590</v>
      </c>
      <c r="R386" t="s">
        <v>46</v>
      </c>
    </row>
    <row r="387">
      <c r="A387" t="s">
        <v>1086</v>
      </c>
      <c r="B387" t="s">
        <v>1034</v>
      </c>
      <c r="C387" t="s">
        <v>32</v>
      </c>
      <c r="D387" t="s">
        <v>39</v>
      </c>
      <c r="E387" t="s">
        <v>1597</v>
      </c>
      <c r="F387" t="s">
        <v>1212</v>
      </c>
      <c r="G387" t="s">
        <v>1579</v>
      </c>
      <c r="H387" t="s">
        <v>1598</v>
      </c>
      <c r="I387" t="s">
        <v>1600</v>
      </c>
      <c r="J387" t="s">
        <v>1600</v>
      </c>
      <c r="K387" t="s">
        <v>1600</v>
      </c>
      <c r="L387" t="s">
        <v>1584</v>
      </c>
      <c r="M387" t="s">
        <v>1584</v>
      </c>
      <c r="N387" t="s">
        <v>1584</v>
      </c>
      <c r="O387" t="s">
        <v>46</v>
      </c>
      <c r="P387" t="s">
        <v>46</v>
      </c>
      <c r="Q387" t="s">
        <v>1590</v>
      </c>
      <c r="R387" t="s">
        <v>46</v>
      </c>
    </row>
    <row r="388">
      <c r="A388" t="s">
        <v>1086</v>
      </c>
      <c r="B388" t="s">
        <v>38</v>
      </c>
      <c r="C388" t="s">
        <v>32</v>
      </c>
      <c r="D388" t="s">
        <v>39</v>
      </c>
      <c r="E388" t="s">
        <v>1601</v>
      </c>
      <c r="F388" t="s">
        <v>1346</v>
      </c>
      <c r="G388" t="s">
        <v>1579</v>
      </c>
      <c r="H388" t="s">
        <v>1602</v>
      </c>
      <c r="I388" t="s">
        <v>1365</v>
      </c>
      <c r="J388" t="s">
        <v>1365</v>
      </c>
      <c r="K388" t="s">
        <v>1365</v>
      </c>
      <c r="L388" t="s">
        <v>1603</v>
      </c>
      <c r="M388" t="s">
        <v>1603</v>
      </c>
      <c r="N388" t="s">
        <v>1603</v>
      </c>
      <c r="O388" t="s">
        <v>46</v>
      </c>
      <c r="P388" t="s">
        <v>46</v>
      </c>
      <c r="Q388" t="s">
        <v>1590</v>
      </c>
      <c r="R388" t="s">
        <v>46</v>
      </c>
    </row>
    <row r="389">
      <c r="A389" t="s">
        <v>1086</v>
      </c>
      <c r="B389" t="s">
        <v>1034</v>
      </c>
      <c r="C389" t="s">
        <v>32</v>
      </c>
      <c r="D389" t="s">
        <v>39</v>
      </c>
      <c r="E389" t="s">
        <v>1601</v>
      </c>
      <c r="F389" t="s">
        <v>1346</v>
      </c>
      <c r="G389" t="s">
        <v>1579</v>
      </c>
      <c r="H389" t="s">
        <v>1602</v>
      </c>
      <c r="I389" t="s">
        <v>1604</v>
      </c>
      <c r="J389" t="s">
        <v>1604</v>
      </c>
      <c r="K389" t="s">
        <v>1604</v>
      </c>
      <c r="L389" t="s">
        <v>1605</v>
      </c>
      <c r="M389" t="s">
        <v>1605</v>
      </c>
      <c r="N389" t="s">
        <v>1605</v>
      </c>
      <c r="O389" t="s">
        <v>46</v>
      </c>
      <c r="P389" t="s">
        <v>46</v>
      </c>
      <c r="Q389" t="s">
        <v>1590</v>
      </c>
      <c r="R389" t="s">
        <v>46</v>
      </c>
    </row>
    <row r="390">
      <c r="A390" t="s">
        <v>1086</v>
      </c>
      <c r="B390" t="s">
        <v>38</v>
      </c>
      <c r="C390" t="s">
        <v>32</v>
      </c>
      <c r="D390" t="s">
        <v>39</v>
      </c>
      <c r="E390" t="s">
        <v>1606</v>
      </c>
      <c r="F390" t="s">
        <v>1607</v>
      </c>
      <c r="G390" t="s">
        <v>1579</v>
      </c>
      <c r="H390" t="s">
        <v>1090</v>
      </c>
      <c r="I390" t="s">
        <v>1608</v>
      </c>
      <c r="J390" t="s">
        <v>1608</v>
      </c>
      <c r="K390" t="s">
        <v>1608</v>
      </c>
      <c r="L390" t="s">
        <v>1591</v>
      </c>
      <c r="M390" t="s">
        <v>1591</v>
      </c>
      <c r="N390" t="s">
        <v>1591</v>
      </c>
      <c r="O390" t="s">
        <v>46</v>
      </c>
      <c r="P390" t="s">
        <v>46</v>
      </c>
      <c r="Q390" t="s">
        <v>1093</v>
      </c>
      <c r="R390" t="s">
        <v>46</v>
      </c>
    </row>
    <row r="391">
      <c r="A391" t="s">
        <v>1086</v>
      </c>
      <c r="B391" t="s">
        <v>1034</v>
      </c>
      <c r="C391" t="s">
        <v>32</v>
      </c>
      <c r="D391" t="s">
        <v>39</v>
      </c>
      <c r="E391" t="s">
        <v>1606</v>
      </c>
      <c r="F391" t="s">
        <v>1607</v>
      </c>
      <c r="G391" t="s">
        <v>1579</v>
      </c>
      <c r="H391" t="s">
        <v>1090</v>
      </c>
      <c r="I391" t="s">
        <v>1609</v>
      </c>
      <c r="J391" t="s">
        <v>1609</v>
      </c>
      <c r="K391" t="s">
        <v>1609</v>
      </c>
      <c r="L391" t="s">
        <v>1596</v>
      </c>
      <c r="M391" t="s">
        <v>1596</v>
      </c>
      <c r="N391" t="s">
        <v>1596</v>
      </c>
      <c r="O391" t="s">
        <v>46</v>
      </c>
      <c r="P391" t="s">
        <v>46</v>
      </c>
      <c r="Q391" t="s">
        <v>1093</v>
      </c>
      <c r="R391" t="s">
        <v>46</v>
      </c>
    </row>
    <row r="392">
      <c r="A392" t="s">
        <v>1086</v>
      </c>
      <c r="B392" t="s">
        <v>38</v>
      </c>
      <c r="C392" t="s">
        <v>32</v>
      </c>
      <c r="D392" t="s">
        <v>39</v>
      </c>
      <c r="E392" t="s">
        <v>1610</v>
      </c>
      <c r="F392" t="s">
        <v>1611</v>
      </c>
      <c r="G392" t="s">
        <v>1219</v>
      </c>
      <c r="H392" t="s">
        <v>1384</v>
      </c>
      <c r="I392" t="s">
        <v>1446</v>
      </c>
      <c r="J392" t="s">
        <v>1446</v>
      </c>
      <c r="K392" t="s">
        <v>1446</v>
      </c>
      <c r="L392" t="s">
        <v>1126</v>
      </c>
      <c r="M392" t="s">
        <v>1126</v>
      </c>
      <c r="N392" t="s">
        <v>1126</v>
      </c>
      <c r="O392" t="s">
        <v>46</v>
      </c>
      <c r="P392" t="s">
        <v>46</v>
      </c>
      <c r="Q392" t="s">
        <v>1612</v>
      </c>
      <c r="R392" t="s">
        <v>46</v>
      </c>
    </row>
    <row r="393">
      <c r="A393" t="s">
        <v>1086</v>
      </c>
      <c r="B393" t="s">
        <v>1034</v>
      </c>
      <c r="C393" t="s">
        <v>32</v>
      </c>
      <c r="D393" t="s">
        <v>39</v>
      </c>
      <c r="E393" t="s">
        <v>1610</v>
      </c>
      <c r="F393" t="s">
        <v>1611</v>
      </c>
      <c r="G393" t="s">
        <v>1219</v>
      </c>
      <c r="H393" t="s">
        <v>1384</v>
      </c>
      <c r="I393" t="s">
        <v>1613</v>
      </c>
      <c r="J393" t="s">
        <v>1613</v>
      </c>
      <c r="K393" t="s">
        <v>1613</v>
      </c>
      <c r="L393" t="s">
        <v>1614</v>
      </c>
      <c r="M393" t="s">
        <v>1614</v>
      </c>
      <c r="N393" t="s">
        <v>1614</v>
      </c>
      <c r="O393" t="s">
        <v>46</v>
      </c>
      <c r="P393" t="s">
        <v>46</v>
      </c>
      <c r="Q393" t="s">
        <v>1612</v>
      </c>
      <c r="R393" t="s">
        <v>46</v>
      </c>
    </row>
    <row r="394">
      <c r="A394" t="s">
        <v>1086</v>
      </c>
      <c r="B394" t="s">
        <v>38</v>
      </c>
      <c r="C394" t="s">
        <v>32</v>
      </c>
      <c r="D394" t="s">
        <v>39</v>
      </c>
      <c r="E394" t="s">
        <v>1615</v>
      </c>
      <c r="F394" t="s">
        <v>1616</v>
      </c>
      <c r="G394" t="s">
        <v>1333</v>
      </c>
      <c r="H394" t="s">
        <v>1617</v>
      </c>
      <c r="I394" t="s">
        <v>1169</v>
      </c>
      <c r="J394" t="s">
        <v>1169</v>
      </c>
      <c r="K394" t="s">
        <v>1169</v>
      </c>
      <c r="L394" t="s">
        <v>1170</v>
      </c>
      <c r="M394" t="s">
        <v>1170</v>
      </c>
      <c r="N394" t="s">
        <v>1170</v>
      </c>
      <c r="O394" t="s">
        <v>46</v>
      </c>
      <c r="P394" t="s">
        <v>46</v>
      </c>
      <c r="Q394" t="s">
        <v>1618</v>
      </c>
      <c r="R394" t="s">
        <v>46</v>
      </c>
    </row>
    <row r="395">
      <c r="A395" t="s">
        <v>1086</v>
      </c>
      <c r="B395" t="s">
        <v>1034</v>
      </c>
      <c r="C395" t="s">
        <v>32</v>
      </c>
      <c r="D395" t="s">
        <v>39</v>
      </c>
      <c r="E395" t="s">
        <v>1615</v>
      </c>
      <c r="F395" t="s">
        <v>1616</v>
      </c>
      <c r="G395" t="s">
        <v>1333</v>
      </c>
      <c r="H395" t="s">
        <v>1617</v>
      </c>
      <c r="I395" t="s">
        <v>1201</v>
      </c>
      <c r="J395" t="s">
        <v>1201</v>
      </c>
      <c r="K395" t="s">
        <v>1201</v>
      </c>
      <c r="L395" t="s">
        <v>1202</v>
      </c>
      <c r="M395" t="s">
        <v>1202</v>
      </c>
      <c r="N395" t="s">
        <v>1202</v>
      </c>
      <c r="O395" t="s">
        <v>46</v>
      </c>
      <c r="P395" t="s">
        <v>46</v>
      </c>
      <c r="Q395" t="s">
        <v>1618</v>
      </c>
      <c r="R395" t="s">
        <v>46</v>
      </c>
    </row>
    <row r="396">
      <c r="A396" t="s">
        <v>1086</v>
      </c>
      <c r="B396" t="s">
        <v>38</v>
      </c>
      <c r="C396" t="s">
        <v>32</v>
      </c>
      <c r="D396" t="s">
        <v>39</v>
      </c>
      <c r="E396" t="s">
        <v>1619</v>
      </c>
      <c r="F396" t="s">
        <v>1620</v>
      </c>
      <c r="G396" t="s">
        <v>1328</v>
      </c>
      <c r="H396" t="s">
        <v>1621</v>
      </c>
      <c r="I396" t="s">
        <v>1100</v>
      </c>
      <c r="J396" t="s">
        <v>1100</v>
      </c>
      <c r="K396" t="s">
        <v>1100</v>
      </c>
      <c r="L396" t="s">
        <v>1391</v>
      </c>
      <c r="M396" t="s">
        <v>1391</v>
      </c>
      <c r="N396" t="s">
        <v>1391</v>
      </c>
      <c r="O396" t="s">
        <v>46</v>
      </c>
      <c r="P396" t="s">
        <v>46</v>
      </c>
      <c r="Q396" t="s">
        <v>1618</v>
      </c>
      <c r="R396" t="s">
        <v>46</v>
      </c>
    </row>
    <row r="397">
      <c r="A397" t="s">
        <v>1086</v>
      </c>
      <c r="B397" t="s">
        <v>1034</v>
      </c>
      <c r="C397" t="s">
        <v>32</v>
      </c>
      <c r="D397" t="s">
        <v>39</v>
      </c>
      <c r="E397" t="s">
        <v>1619</v>
      </c>
      <c r="F397" t="s">
        <v>1620</v>
      </c>
      <c r="G397" t="s">
        <v>1328</v>
      </c>
      <c r="H397" t="s">
        <v>1621</v>
      </c>
      <c r="I397" t="s">
        <v>1406</v>
      </c>
      <c r="J397" t="s">
        <v>1406</v>
      </c>
      <c r="K397" t="s">
        <v>1406</v>
      </c>
      <c r="L397" t="s">
        <v>1622</v>
      </c>
      <c r="M397" t="s">
        <v>1622</v>
      </c>
      <c r="N397" t="s">
        <v>1622</v>
      </c>
      <c r="O397" t="s">
        <v>46</v>
      </c>
      <c r="P397" t="s">
        <v>46</v>
      </c>
      <c r="Q397" t="s">
        <v>1618</v>
      </c>
      <c r="R397" t="s">
        <v>46</v>
      </c>
    </row>
    <row r="398">
      <c r="A398" t="s">
        <v>1086</v>
      </c>
      <c r="B398" t="s">
        <v>38</v>
      </c>
      <c r="C398" t="s">
        <v>32</v>
      </c>
      <c r="D398" t="s">
        <v>39</v>
      </c>
      <c r="E398" t="s">
        <v>1623</v>
      </c>
      <c r="F398" t="s">
        <v>1307</v>
      </c>
      <c r="G398" t="s">
        <v>1358</v>
      </c>
      <c r="H398" t="s">
        <v>1624</v>
      </c>
      <c r="I398" t="s">
        <v>1100</v>
      </c>
      <c r="J398" t="s">
        <v>1100</v>
      </c>
      <c r="K398" t="s">
        <v>1100</v>
      </c>
      <c r="L398" t="s">
        <v>1303</v>
      </c>
      <c r="M398" t="s">
        <v>1303</v>
      </c>
      <c r="N398" t="s">
        <v>1303</v>
      </c>
      <c r="O398" t="s">
        <v>46</v>
      </c>
      <c r="P398" t="s">
        <v>46</v>
      </c>
      <c r="Q398" t="s">
        <v>1625</v>
      </c>
      <c r="R398" t="s">
        <v>46</v>
      </c>
    </row>
    <row r="399">
      <c r="A399" t="s">
        <v>1086</v>
      </c>
      <c r="B399" t="s">
        <v>1034</v>
      </c>
      <c r="C399" t="s">
        <v>32</v>
      </c>
      <c r="D399" t="s">
        <v>39</v>
      </c>
      <c r="E399" t="s">
        <v>1623</v>
      </c>
      <c r="F399" t="s">
        <v>1307</v>
      </c>
      <c r="G399" t="s">
        <v>1358</v>
      </c>
      <c r="H399" t="s">
        <v>1624</v>
      </c>
      <c r="I399" t="s">
        <v>1626</v>
      </c>
      <c r="J399" t="s">
        <v>1626</v>
      </c>
      <c r="K399" t="s">
        <v>1626</v>
      </c>
      <c r="L399" t="s">
        <v>1627</v>
      </c>
      <c r="M399" t="s">
        <v>1627</v>
      </c>
      <c r="N399" t="s">
        <v>1627</v>
      </c>
      <c r="O399" t="s">
        <v>46</v>
      </c>
      <c r="P399" t="s">
        <v>46</v>
      </c>
      <c r="Q399" t="s">
        <v>1625</v>
      </c>
      <c r="R399" t="s">
        <v>46</v>
      </c>
    </row>
    <row r="400">
      <c r="A400" t="s">
        <v>1086</v>
      </c>
      <c r="B400" t="s">
        <v>38</v>
      </c>
      <c r="C400" t="s">
        <v>32</v>
      </c>
      <c r="D400" t="s">
        <v>39</v>
      </c>
      <c r="E400" t="s">
        <v>1628</v>
      </c>
      <c r="F400" t="s">
        <v>1175</v>
      </c>
      <c r="G400" t="s">
        <v>1629</v>
      </c>
      <c r="H400" t="s">
        <v>1630</v>
      </c>
      <c r="I400" t="s">
        <v>1631</v>
      </c>
      <c r="J400" t="s">
        <v>1631</v>
      </c>
      <c r="K400" t="s">
        <v>1631</v>
      </c>
      <c r="L400" t="s">
        <v>1632</v>
      </c>
      <c r="M400" t="s">
        <v>1632</v>
      </c>
      <c r="N400" t="s">
        <v>1632</v>
      </c>
      <c r="O400" t="s">
        <v>46</v>
      </c>
      <c r="P400" t="s">
        <v>46</v>
      </c>
      <c r="Q400" t="s">
        <v>1633</v>
      </c>
      <c r="R400" t="s">
        <v>46</v>
      </c>
    </row>
    <row r="401">
      <c r="A401" t="s">
        <v>1086</v>
      </c>
      <c r="B401" t="s">
        <v>1034</v>
      </c>
      <c r="C401" t="s">
        <v>32</v>
      </c>
      <c r="D401" t="s">
        <v>39</v>
      </c>
      <c r="E401" t="s">
        <v>1628</v>
      </c>
      <c r="F401" t="s">
        <v>1175</v>
      </c>
      <c r="G401" t="s">
        <v>1629</v>
      </c>
      <c r="H401" t="s">
        <v>1630</v>
      </c>
      <c r="I401" t="s">
        <v>1210</v>
      </c>
      <c r="J401" t="s">
        <v>1210</v>
      </c>
      <c r="K401" t="s">
        <v>1210</v>
      </c>
      <c r="L401" t="s">
        <v>1634</v>
      </c>
      <c r="M401" t="s">
        <v>1634</v>
      </c>
      <c r="N401" t="s">
        <v>1634</v>
      </c>
      <c r="O401" t="s">
        <v>46</v>
      </c>
      <c r="P401" t="s">
        <v>46</v>
      </c>
      <c r="Q401" t="s">
        <v>1633</v>
      </c>
      <c r="R401" t="s">
        <v>46</v>
      </c>
    </row>
    <row r="402">
      <c r="A402" t="s">
        <v>1086</v>
      </c>
      <c r="B402" t="s">
        <v>38</v>
      </c>
      <c r="C402" t="s">
        <v>32</v>
      </c>
      <c r="D402" t="s">
        <v>39</v>
      </c>
      <c r="E402" t="s">
        <v>1635</v>
      </c>
      <c r="F402" t="s">
        <v>1636</v>
      </c>
      <c r="G402" t="s">
        <v>1637</v>
      </c>
      <c r="H402" t="s">
        <v>1638</v>
      </c>
      <c r="I402" t="s">
        <v>1391</v>
      </c>
      <c r="J402" t="s">
        <v>1391</v>
      </c>
      <c r="K402" t="s">
        <v>1391</v>
      </c>
      <c r="L402" t="s">
        <v>1303</v>
      </c>
      <c r="M402" t="s">
        <v>1303</v>
      </c>
      <c r="N402" t="s">
        <v>1303</v>
      </c>
      <c r="O402" t="s">
        <v>46</v>
      </c>
      <c r="P402" t="s">
        <v>46</v>
      </c>
      <c r="Q402" t="s">
        <v>1639</v>
      </c>
      <c r="R402" t="s">
        <v>46</v>
      </c>
    </row>
    <row r="403">
      <c r="A403" t="s">
        <v>1086</v>
      </c>
      <c r="B403" t="s">
        <v>1034</v>
      </c>
      <c r="C403" t="s">
        <v>32</v>
      </c>
      <c r="D403" t="s">
        <v>39</v>
      </c>
      <c r="E403" t="s">
        <v>1635</v>
      </c>
      <c r="F403" t="s">
        <v>1636</v>
      </c>
      <c r="G403" t="s">
        <v>1637</v>
      </c>
      <c r="H403" t="s">
        <v>1638</v>
      </c>
      <c r="I403" t="s">
        <v>1640</v>
      </c>
      <c r="J403" t="s">
        <v>1640</v>
      </c>
      <c r="K403" t="s">
        <v>1640</v>
      </c>
      <c r="L403" t="s">
        <v>1641</v>
      </c>
      <c r="M403" t="s">
        <v>1641</v>
      </c>
      <c r="N403" t="s">
        <v>1641</v>
      </c>
      <c r="O403" t="s">
        <v>46</v>
      </c>
      <c r="P403" t="s">
        <v>46</v>
      </c>
      <c r="Q403" t="s">
        <v>1639</v>
      </c>
      <c r="R403" t="s">
        <v>46</v>
      </c>
    </row>
    <row r="404">
      <c r="A404" t="s">
        <v>1086</v>
      </c>
      <c r="B404" t="s">
        <v>38</v>
      </c>
      <c r="C404" t="s">
        <v>32</v>
      </c>
      <c r="D404" t="s">
        <v>39</v>
      </c>
      <c r="E404" t="s">
        <v>1642</v>
      </c>
      <c r="F404" t="s">
        <v>1643</v>
      </c>
      <c r="G404" t="s">
        <v>1106</v>
      </c>
      <c r="H404" t="s">
        <v>1383</v>
      </c>
      <c r="I404" t="s">
        <v>1108</v>
      </c>
      <c r="J404" t="s">
        <v>1108</v>
      </c>
      <c r="K404" t="s">
        <v>1108</v>
      </c>
      <c r="L404" t="s">
        <v>1644</v>
      </c>
      <c r="M404" t="s">
        <v>1644</v>
      </c>
      <c r="N404" t="s">
        <v>1644</v>
      </c>
      <c r="O404" t="s">
        <v>46</v>
      </c>
      <c r="P404" t="s">
        <v>46</v>
      </c>
      <c r="Q404" t="s">
        <v>1645</v>
      </c>
      <c r="R404" t="s">
        <v>46</v>
      </c>
    </row>
    <row r="405">
      <c r="A405" t="s">
        <v>1086</v>
      </c>
      <c r="B405" t="s">
        <v>1034</v>
      </c>
      <c r="C405" t="s">
        <v>32</v>
      </c>
      <c r="D405" t="s">
        <v>39</v>
      </c>
      <c r="E405" t="s">
        <v>1642</v>
      </c>
      <c r="F405" t="s">
        <v>1643</v>
      </c>
      <c r="G405" t="s">
        <v>1106</v>
      </c>
      <c r="H405" t="s">
        <v>1383</v>
      </c>
      <c r="I405" t="s">
        <v>1646</v>
      </c>
      <c r="J405" t="s">
        <v>1646</v>
      </c>
      <c r="K405" t="s">
        <v>1646</v>
      </c>
      <c r="L405" t="s">
        <v>1631</v>
      </c>
      <c r="M405" t="s">
        <v>1631</v>
      </c>
      <c r="N405" t="s">
        <v>1631</v>
      </c>
      <c r="O405" t="s">
        <v>46</v>
      </c>
      <c r="P405" t="s">
        <v>46</v>
      </c>
      <c r="Q405" t="s">
        <v>1645</v>
      </c>
      <c r="R405" t="s">
        <v>46</v>
      </c>
    </row>
    <row r="406">
      <c r="A406" t="s">
        <v>1086</v>
      </c>
      <c r="B406" t="s">
        <v>38</v>
      </c>
      <c r="C406" t="s">
        <v>32</v>
      </c>
      <c r="D406" t="s">
        <v>39</v>
      </c>
      <c r="E406" t="s">
        <v>1113</v>
      </c>
      <c r="F406" t="s">
        <v>1647</v>
      </c>
      <c r="G406" t="s">
        <v>1199</v>
      </c>
      <c r="H406" t="s">
        <v>1648</v>
      </c>
      <c r="I406" t="s">
        <v>1100</v>
      </c>
      <c r="J406" t="s">
        <v>1100</v>
      </c>
      <c r="K406" t="s">
        <v>1100</v>
      </c>
      <c r="L406" t="s">
        <v>1391</v>
      </c>
      <c r="M406" t="s">
        <v>1391</v>
      </c>
      <c r="N406" t="s">
        <v>1391</v>
      </c>
      <c r="O406" t="s">
        <v>46</v>
      </c>
      <c r="P406" t="s">
        <v>46</v>
      </c>
      <c r="Q406" t="s">
        <v>1649</v>
      </c>
      <c r="R406" t="s">
        <v>46</v>
      </c>
    </row>
    <row r="407">
      <c r="A407" t="s">
        <v>1086</v>
      </c>
      <c r="B407" t="s">
        <v>1034</v>
      </c>
      <c r="C407" t="s">
        <v>32</v>
      </c>
      <c r="D407" t="s">
        <v>39</v>
      </c>
      <c r="E407" t="s">
        <v>1113</v>
      </c>
      <c r="F407" t="s">
        <v>1647</v>
      </c>
      <c r="G407" t="s">
        <v>1199</v>
      </c>
      <c r="H407" t="s">
        <v>1648</v>
      </c>
      <c r="I407" t="s">
        <v>1282</v>
      </c>
      <c r="J407" t="s">
        <v>1282</v>
      </c>
      <c r="K407" t="s">
        <v>1282</v>
      </c>
      <c r="L407" t="s">
        <v>1243</v>
      </c>
      <c r="M407" t="s">
        <v>1243</v>
      </c>
      <c r="N407" t="s">
        <v>1243</v>
      </c>
      <c r="O407" t="s">
        <v>46</v>
      </c>
      <c r="P407" t="s">
        <v>46</v>
      </c>
      <c r="Q407" t="s">
        <v>1649</v>
      </c>
      <c r="R407" t="s">
        <v>46</v>
      </c>
    </row>
    <row r="408">
      <c r="A408" t="s">
        <v>1086</v>
      </c>
      <c r="B408" t="s">
        <v>38</v>
      </c>
      <c r="C408" t="s">
        <v>32</v>
      </c>
      <c r="D408" t="s">
        <v>39</v>
      </c>
      <c r="E408" t="s">
        <v>1650</v>
      </c>
      <c r="F408" t="s">
        <v>1651</v>
      </c>
      <c r="G408" t="s">
        <v>1154</v>
      </c>
      <c r="H408" t="s">
        <v>1652</v>
      </c>
      <c r="I408" t="s">
        <v>1147</v>
      </c>
      <c r="J408" t="s">
        <v>1147</v>
      </c>
      <c r="K408" t="s">
        <v>1147</v>
      </c>
      <c r="L408" t="s">
        <v>1653</v>
      </c>
      <c r="M408" t="s">
        <v>1653</v>
      </c>
      <c r="N408" t="s">
        <v>1653</v>
      </c>
      <c r="O408" t="s">
        <v>46</v>
      </c>
      <c r="P408" t="s">
        <v>46</v>
      </c>
      <c r="Q408" t="s">
        <v>1649</v>
      </c>
      <c r="R408" t="s">
        <v>46</v>
      </c>
    </row>
    <row r="409">
      <c r="A409" t="s">
        <v>1086</v>
      </c>
      <c r="B409" t="s">
        <v>1034</v>
      </c>
      <c r="C409" t="s">
        <v>32</v>
      </c>
      <c r="D409" t="s">
        <v>39</v>
      </c>
      <c r="E409" t="s">
        <v>1650</v>
      </c>
      <c r="F409" t="s">
        <v>1651</v>
      </c>
      <c r="G409" t="s">
        <v>1154</v>
      </c>
      <c r="H409" t="s">
        <v>1652</v>
      </c>
      <c r="I409" t="s">
        <v>1654</v>
      </c>
      <c r="J409" t="s">
        <v>1654</v>
      </c>
      <c r="K409" t="s">
        <v>1654</v>
      </c>
      <c r="L409" t="s">
        <v>1179</v>
      </c>
      <c r="M409" t="s">
        <v>1179</v>
      </c>
      <c r="N409" t="s">
        <v>1179</v>
      </c>
      <c r="O409" t="s">
        <v>46</v>
      </c>
      <c r="P409" t="s">
        <v>46</v>
      </c>
      <c r="Q409" t="s">
        <v>1649</v>
      </c>
      <c r="R409" t="s">
        <v>46</v>
      </c>
    </row>
    <row r="410">
      <c r="A410" t="s">
        <v>1086</v>
      </c>
      <c r="B410" t="s">
        <v>38</v>
      </c>
      <c r="C410" t="s">
        <v>32</v>
      </c>
      <c r="D410" t="s">
        <v>39</v>
      </c>
      <c r="E410" t="s">
        <v>1655</v>
      </c>
      <c r="F410" t="s">
        <v>1656</v>
      </c>
      <c r="G410" t="s">
        <v>1657</v>
      </c>
      <c r="H410" t="s">
        <v>1658</v>
      </c>
      <c r="I410" t="s">
        <v>1194</v>
      </c>
      <c r="J410" t="s">
        <v>1194</v>
      </c>
      <c r="K410" t="s">
        <v>1194</v>
      </c>
      <c r="L410" t="s">
        <v>1170</v>
      </c>
      <c r="M410" t="s">
        <v>1170</v>
      </c>
      <c r="N410" t="s">
        <v>1170</v>
      </c>
      <c r="O410" t="s">
        <v>46</v>
      </c>
      <c r="P410" t="s">
        <v>46</v>
      </c>
      <c r="Q410" t="s">
        <v>1649</v>
      </c>
      <c r="R410" t="s">
        <v>46</v>
      </c>
    </row>
    <row r="411">
      <c r="A411" t="s">
        <v>1086</v>
      </c>
      <c r="B411" t="s">
        <v>1034</v>
      </c>
      <c r="C411" t="s">
        <v>32</v>
      </c>
      <c r="D411" t="s">
        <v>39</v>
      </c>
      <c r="E411" t="s">
        <v>1655</v>
      </c>
      <c r="F411" t="s">
        <v>1656</v>
      </c>
      <c r="G411" t="s">
        <v>1657</v>
      </c>
      <c r="H411" t="s">
        <v>1658</v>
      </c>
      <c r="I411" t="s">
        <v>1659</v>
      </c>
      <c r="J411" t="s">
        <v>1659</v>
      </c>
      <c r="K411" t="s">
        <v>1659</v>
      </c>
      <c r="L411" t="s">
        <v>1660</v>
      </c>
      <c r="M411" t="s">
        <v>1660</v>
      </c>
      <c r="N411" t="s">
        <v>1660</v>
      </c>
      <c r="O411" t="s">
        <v>46</v>
      </c>
      <c r="P411" t="s">
        <v>46</v>
      </c>
      <c r="Q411" t="s">
        <v>1649</v>
      </c>
      <c r="R411" t="s">
        <v>46</v>
      </c>
    </row>
    <row r="412">
      <c r="A412" t="s">
        <v>1086</v>
      </c>
      <c r="B412" t="s">
        <v>38</v>
      </c>
      <c r="C412" t="s">
        <v>32</v>
      </c>
      <c r="D412" t="s">
        <v>39</v>
      </c>
      <c r="E412" t="s">
        <v>1661</v>
      </c>
      <c r="F412" t="s">
        <v>1341</v>
      </c>
      <c r="G412" t="s">
        <v>1662</v>
      </c>
      <c r="H412" t="s">
        <v>1663</v>
      </c>
      <c r="I412" t="s">
        <v>1265</v>
      </c>
      <c r="J412" t="s">
        <v>1265</v>
      </c>
      <c r="K412" t="s">
        <v>1265</v>
      </c>
      <c r="L412" t="s">
        <v>1126</v>
      </c>
      <c r="M412" t="s">
        <v>1126</v>
      </c>
      <c r="N412" t="s">
        <v>1126</v>
      </c>
      <c r="O412" t="s">
        <v>46</v>
      </c>
      <c r="P412" t="s">
        <v>46</v>
      </c>
      <c r="Q412" t="s">
        <v>1110</v>
      </c>
      <c r="R412" t="s">
        <v>46</v>
      </c>
    </row>
    <row r="413">
      <c r="A413" t="s">
        <v>1086</v>
      </c>
      <c r="B413" t="s">
        <v>1034</v>
      </c>
      <c r="C413" t="s">
        <v>32</v>
      </c>
      <c r="D413" t="s">
        <v>39</v>
      </c>
      <c r="E413" t="s">
        <v>1661</v>
      </c>
      <c r="F413" t="s">
        <v>1341</v>
      </c>
      <c r="G413" t="s">
        <v>1662</v>
      </c>
      <c r="H413" t="s">
        <v>1663</v>
      </c>
      <c r="I413" t="s">
        <v>1209</v>
      </c>
      <c r="J413" t="s">
        <v>1209</v>
      </c>
      <c r="K413" t="s">
        <v>1209</v>
      </c>
      <c r="L413" t="s">
        <v>1387</v>
      </c>
      <c r="M413" t="s">
        <v>1387</v>
      </c>
      <c r="N413" t="s">
        <v>1387</v>
      </c>
      <c r="O413" t="s">
        <v>46</v>
      </c>
      <c r="P413" t="s">
        <v>46</v>
      </c>
      <c r="Q413" t="s">
        <v>1110</v>
      </c>
      <c r="R413" t="s">
        <v>46</v>
      </c>
    </row>
    <row r="414">
      <c r="A414" t="s">
        <v>1086</v>
      </c>
      <c r="B414" t="s">
        <v>38</v>
      </c>
      <c r="C414" t="s">
        <v>32</v>
      </c>
      <c r="D414" t="s">
        <v>39</v>
      </c>
      <c r="E414" t="s">
        <v>1664</v>
      </c>
      <c r="F414" t="s">
        <v>1665</v>
      </c>
      <c r="G414" t="s">
        <v>1123</v>
      </c>
      <c r="H414" t="s">
        <v>1666</v>
      </c>
      <c r="I414" t="s">
        <v>1303</v>
      </c>
      <c r="J414" t="s">
        <v>1303</v>
      </c>
      <c r="K414" t="s">
        <v>1303</v>
      </c>
      <c r="L414" t="s">
        <v>1111</v>
      </c>
      <c r="M414" t="s">
        <v>1111</v>
      </c>
      <c r="N414" t="s">
        <v>1111</v>
      </c>
      <c r="O414" t="s">
        <v>46</v>
      </c>
      <c r="P414" t="s">
        <v>46</v>
      </c>
      <c r="Q414" t="s">
        <v>1110</v>
      </c>
      <c r="R414" t="s">
        <v>46</v>
      </c>
    </row>
    <row r="415">
      <c r="A415" t="s">
        <v>1086</v>
      </c>
      <c r="B415" t="s">
        <v>1034</v>
      </c>
      <c r="C415" t="s">
        <v>32</v>
      </c>
      <c r="D415" t="s">
        <v>39</v>
      </c>
      <c r="E415" t="s">
        <v>1664</v>
      </c>
      <c r="F415" t="s">
        <v>1665</v>
      </c>
      <c r="G415" t="s">
        <v>1123</v>
      </c>
      <c r="H415" t="s">
        <v>1666</v>
      </c>
      <c r="I415" t="s">
        <v>1242</v>
      </c>
      <c r="J415" t="s">
        <v>1242</v>
      </c>
      <c r="K415" t="s">
        <v>1242</v>
      </c>
      <c r="L415" t="s">
        <v>1243</v>
      </c>
      <c r="M415" t="s">
        <v>1243</v>
      </c>
      <c r="N415" t="s">
        <v>1243</v>
      </c>
      <c r="O415" t="s">
        <v>46</v>
      </c>
      <c r="P415" t="s">
        <v>46</v>
      </c>
      <c r="Q415" t="s">
        <v>1110</v>
      </c>
      <c r="R415" t="s">
        <v>46</v>
      </c>
    </row>
    <row r="416">
      <c r="A416" t="s">
        <v>1667</v>
      </c>
      <c r="B416" t="s">
        <v>38</v>
      </c>
      <c r="C416" t="s">
        <v>32</v>
      </c>
      <c r="D416" t="s">
        <v>39</v>
      </c>
      <c r="E416" t="s">
        <v>1668</v>
      </c>
      <c r="F416" t="s">
        <v>1669</v>
      </c>
      <c r="G416" t="s">
        <v>1670</v>
      </c>
      <c r="H416" t="s">
        <v>1671</v>
      </c>
      <c r="I416" t="s">
        <v>1672</v>
      </c>
      <c r="J416" t="s">
        <v>1672</v>
      </c>
      <c r="K416" t="s">
        <v>1672</v>
      </c>
      <c r="L416" t="s">
        <v>1673</v>
      </c>
      <c r="M416" t="s">
        <v>1673</v>
      </c>
      <c r="N416" t="s">
        <v>1673</v>
      </c>
      <c r="O416" t="s">
        <v>46</v>
      </c>
      <c r="P416" t="s">
        <v>46</v>
      </c>
      <c r="Q416" t="s">
        <v>1674</v>
      </c>
      <c r="R416" t="s">
        <v>46</v>
      </c>
    </row>
    <row r="417">
      <c r="A417" t="s">
        <v>1667</v>
      </c>
      <c r="B417" t="s">
        <v>1034</v>
      </c>
      <c r="C417" t="s">
        <v>32</v>
      </c>
      <c r="D417" t="s">
        <v>39</v>
      </c>
      <c r="E417" t="s">
        <v>1668</v>
      </c>
      <c r="F417" t="s">
        <v>1669</v>
      </c>
      <c r="G417" t="s">
        <v>1670</v>
      </c>
      <c r="H417" t="s">
        <v>1671</v>
      </c>
      <c r="I417" t="s">
        <v>1675</v>
      </c>
      <c r="J417" t="s">
        <v>1675</v>
      </c>
      <c r="K417" t="s">
        <v>1675</v>
      </c>
      <c r="L417" t="s">
        <v>1676</v>
      </c>
      <c r="M417" t="s">
        <v>1676</v>
      </c>
      <c r="N417" t="s">
        <v>1676</v>
      </c>
      <c r="O417" t="s">
        <v>46</v>
      </c>
      <c r="P417" t="s">
        <v>46</v>
      </c>
      <c r="Q417" t="s">
        <v>1674</v>
      </c>
      <c r="R417" t="s">
        <v>46</v>
      </c>
    </row>
    <row r="418">
      <c r="A418" t="s">
        <v>1667</v>
      </c>
      <c r="B418" t="s">
        <v>38</v>
      </c>
      <c r="C418" t="s">
        <v>32</v>
      </c>
      <c r="D418" t="s">
        <v>39</v>
      </c>
      <c r="E418" t="s">
        <v>1677</v>
      </c>
      <c r="F418" t="s">
        <v>1678</v>
      </c>
      <c r="G418" t="s">
        <v>1679</v>
      </c>
      <c r="H418" t="s">
        <v>1680</v>
      </c>
      <c r="I418" t="s">
        <v>1681</v>
      </c>
      <c r="J418" t="s">
        <v>1681</v>
      </c>
      <c r="K418" t="s">
        <v>1681</v>
      </c>
      <c r="L418" t="s">
        <v>1681</v>
      </c>
      <c r="M418" t="s">
        <v>1681</v>
      </c>
      <c r="N418" t="s">
        <v>1681</v>
      </c>
      <c r="O418" t="s">
        <v>46</v>
      </c>
      <c r="P418" t="s">
        <v>46</v>
      </c>
      <c r="Q418" t="s">
        <v>1682</v>
      </c>
      <c r="R418" t="s">
        <v>46</v>
      </c>
    </row>
    <row r="419">
      <c r="A419" t="s">
        <v>1667</v>
      </c>
      <c r="B419" t="s">
        <v>1034</v>
      </c>
      <c r="C419" t="s">
        <v>32</v>
      </c>
      <c r="D419" t="s">
        <v>39</v>
      </c>
      <c r="E419" t="s">
        <v>1677</v>
      </c>
      <c r="F419" t="s">
        <v>1678</v>
      </c>
      <c r="G419" t="s">
        <v>1679</v>
      </c>
      <c r="H419" t="s">
        <v>1680</v>
      </c>
      <c r="I419" t="s">
        <v>1683</v>
      </c>
      <c r="J419" t="s">
        <v>1683</v>
      </c>
      <c r="K419" t="s">
        <v>1683</v>
      </c>
      <c r="L419" t="s">
        <v>1684</v>
      </c>
      <c r="M419" t="s">
        <v>1684</v>
      </c>
      <c r="N419" t="s">
        <v>1684</v>
      </c>
      <c r="O419" t="s">
        <v>46</v>
      </c>
      <c r="P419" t="s">
        <v>46</v>
      </c>
      <c r="Q419" t="s">
        <v>1682</v>
      </c>
      <c r="R419" t="s">
        <v>46</v>
      </c>
    </row>
    <row r="420">
      <c r="A420" t="s">
        <v>1667</v>
      </c>
      <c r="B420" t="s">
        <v>38</v>
      </c>
      <c r="C420" t="s">
        <v>32</v>
      </c>
      <c r="D420" t="s">
        <v>39</v>
      </c>
      <c r="E420" t="s">
        <v>1685</v>
      </c>
      <c r="F420" t="s">
        <v>1686</v>
      </c>
      <c r="G420" t="s">
        <v>1687</v>
      </c>
      <c r="H420" t="s">
        <v>1688</v>
      </c>
      <c r="I420" t="s">
        <v>1689</v>
      </c>
      <c r="J420" t="s">
        <v>1689</v>
      </c>
      <c r="K420" t="s">
        <v>1689</v>
      </c>
      <c r="L420" t="s">
        <v>1690</v>
      </c>
      <c r="M420" t="s">
        <v>1690</v>
      </c>
      <c r="N420" t="s">
        <v>1690</v>
      </c>
      <c r="O420" t="s">
        <v>46</v>
      </c>
      <c r="P420" t="s">
        <v>46</v>
      </c>
      <c r="Q420" t="s">
        <v>1691</v>
      </c>
      <c r="R420" t="s">
        <v>46</v>
      </c>
    </row>
    <row r="421">
      <c r="A421" t="s">
        <v>1667</v>
      </c>
      <c r="B421" t="s">
        <v>1034</v>
      </c>
      <c r="C421" t="s">
        <v>32</v>
      </c>
      <c r="D421" t="s">
        <v>39</v>
      </c>
      <c r="E421" t="s">
        <v>1685</v>
      </c>
      <c r="F421" t="s">
        <v>1686</v>
      </c>
      <c r="G421" t="s">
        <v>1687</v>
      </c>
      <c r="H421" t="s">
        <v>1688</v>
      </c>
      <c r="I421" t="s">
        <v>1692</v>
      </c>
      <c r="J421" t="s">
        <v>1692</v>
      </c>
      <c r="K421" t="s">
        <v>1692</v>
      </c>
      <c r="L421" t="s">
        <v>1693</v>
      </c>
      <c r="M421" t="s">
        <v>1693</v>
      </c>
      <c r="N421" t="s">
        <v>1693</v>
      </c>
      <c r="O421" t="s">
        <v>46</v>
      </c>
      <c r="P421" t="s">
        <v>46</v>
      </c>
      <c r="Q421" t="s">
        <v>1691</v>
      </c>
      <c r="R421" t="s">
        <v>46</v>
      </c>
    </row>
    <row r="422">
      <c r="A422" t="s">
        <v>1667</v>
      </c>
      <c r="B422" t="s">
        <v>38</v>
      </c>
      <c r="C422" t="s">
        <v>32</v>
      </c>
      <c r="D422" t="s">
        <v>39</v>
      </c>
      <c r="E422" t="s">
        <v>1694</v>
      </c>
      <c r="F422" t="s">
        <v>1695</v>
      </c>
      <c r="G422" t="s">
        <v>1696</v>
      </c>
      <c r="H422" t="s">
        <v>1697</v>
      </c>
      <c r="I422" t="s">
        <v>1698</v>
      </c>
      <c r="J422" t="s">
        <v>1698</v>
      </c>
      <c r="K422" t="s">
        <v>1698</v>
      </c>
      <c r="L422" t="s">
        <v>1699</v>
      </c>
      <c r="M422" t="s">
        <v>1699</v>
      </c>
      <c r="N422" t="s">
        <v>1699</v>
      </c>
      <c r="O422" t="s">
        <v>46</v>
      </c>
      <c r="P422" t="s">
        <v>46</v>
      </c>
      <c r="Q422" t="s">
        <v>1700</v>
      </c>
      <c r="R422" t="s">
        <v>46</v>
      </c>
    </row>
    <row r="423">
      <c r="A423" t="s">
        <v>1667</v>
      </c>
      <c r="B423" t="s">
        <v>1034</v>
      </c>
      <c r="C423" t="s">
        <v>32</v>
      </c>
      <c r="D423" t="s">
        <v>39</v>
      </c>
      <c r="E423" t="s">
        <v>1694</v>
      </c>
      <c r="F423" t="s">
        <v>1695</v>
      </c>
      <c r="G423" t="s">
        <v>1696</v>
      </c>
      <c r="H423" t="s">
        <v>1697</v>
      </c>
      <c r="I423" t="s">
        <v>1701</v>
      </c>
      <c r="J423" t="s">
        <v>1701</v>
      </c>
      <c r="K423" t="s">
        <v>1701</v>
      </c>
      <c r="L423" t="s">
        <v>1702</v>
      </c>
      <c r="M423" t="s">
        <v>1702</v>
      </c>
      <c r="N423" t="s">
        <v>1702</v>
      </c>
      <c r="O423" t="s">
        <v>46</v>
      </c>
      <c r="P423" t="s">
        <v>46</v>
      </c>
      <c r="Q423" t="s">
        <v>1700</v>
      </c>
      <c r="R423" t="s">
        <v>46</v>
      </c>
    </row>
    <row r="424">
      <c r="A424" t="s">
        <v>1667</v>
      </c>
      <c r="B424" t="s">
        <v>38</v>
      </c>
      <c r="C424" t="s">
        <v>32</v>
      </c>
      <c r="D424" t="s">
        <v>39</v>
      </c>
      <c r="E424" t="s">
        <v>1703</v>
      </c>
      <c r="F424" t="s">
        <v>1704</v>
      </c>
      <c r="G424" t="s">
        <v>1705</v>
      </c>
      <c r="H424" t="s">
        <v>1706</v>
      </c>
      <c r="I424" t="s">
        <v>1707</v>
      </c>
      <c r="J424" t="s">
        <v>1707</v>
      </c>
      <c r="K424" t="s">
        <v>1707</v>
      </c>
      <c r="L424" t="s">
        <v>1708</v>
      </c>
      <c r="M424" t="s">
        <v>1708</v>
      </c>
      <c r="N424" t="s">
        <v>1708</v>
      </c>
      <c r="O424" t="s">
        <v>46</v>
      </c>
      <c r="P424" t="s">
        <v>46</v>
      </c>
      <c r="Q424" t="s">
        <v>1682</v>
      </c>
      <c r="R424" t="s">
        <v>46</v>
      </c>
    </row>
    <row r="425">
      <c r="A425" t="s">
        <v>1667</v>
      </c>
      <c r="B425" t="s">
        <v>1034</v>
      </c>
      <c r="C425" t="s">
        <v>32</v>
      </c>
      <c r="D425" t="s">
        <v>39</v>
      </c>
      <c r="E425" t="s">
        <v>1703</v>
      </c>
      <c r="F425" t="s">
        <v>1704</v>
      </c>
      <c r="G425" t="s">
        <v>1705</v>
      </c>
      <c r="H425" t="s">
        <v>1706</v>
      </c>
      <c r="I425" t="s">
        <v>1709</v>
      </c>
      <c r="J425" t="s">
        <v>1709</v>
      </c>
      <c r="K425" t="s">
        <v>1709</v>
      </c>
      <c r="L425" t="s">
        <v>1710</v>
      </c>
      <c r="M425" t="s">
        <v>1710</v>
      </c>
      <c r="N425" t="s">
        <v>1710</v>
      </c>
      <c r="O425" t="s">
        <v>46</v>
      </c>
      <c r="P425" t="s">
        <v>46</v>
      </c>
      <c r="Q425" t="s">
        <v>1682</v>
      </c>
      <c r="R425" t="s">
        <v>46</v>
      </c>
    </row>
    <row r="426">
      <c r="A426" t="s">
        <v>1667</v>
      </c>
      <c r="B426" t="s">
        <v>38</v>
      </c>
      <c r="C426" t="s">
        <v>32</v>
      </c>
      <c r="D426" t="s">
        <v>39</v>
      </c>
      <c r="E426" t="s">
        <v>1711</v>
      </c>
      <c r="F426" t="s">
        <v>1712</v>
      </c>
      <c r="G426" t="s">
        <v>1713</v>
      </c>
      <c r="H426" t="s">
        <v>1714</v>
      </c>
      <c r="I426" t="s">
        <v>1715</v>
      </c>
      <c r="J426" t="s">
        <v>1715</v>
      </c>
      <c r="K426" t="s">
        <v>1715</v>
      </c>
      <c r="L426" t="s">
        <v>1716</v>
      </c>
      <c r="M426" t="s">
        <v>1716</v>
      </c>
      <c r="N426" t="s">
        <v>1716</v>
      </c>
      <c r="O426" t="s">
        <v>46</v>
      </c>
      <c r="P426" t="s">
        <v>46</v>
      </c>
      <c r="Q426" t="s">
        <v>1682</v>
      </c>
      <c r="R426" t="s">
        <v>46</v>
      </c>
    </row>
    <row r="427">
      <c r="A427" t="s">
        <v>1667</v>
      </c>
      <c r="B427" t="s">
        <v>1034</v>
      </c>
      <c r="C427" t="s">
        <v>32</v>
      </c>
      <c r="D427" t="s">
        <v>39</v>
      </c>
      <c r="E427" t="s">
        <v>1711</v>
      </c>
      <c r="F427" t="s">
        <v>1712</v>
      </c>
      <c r="G427" t="s">
        <v>1713</v>
      </c>
      <c r="H427" t="s">
        <v>1714</v>
      </c>
      <c r="I427" t="s">
        <v>1717</v>
      </c>
      <c r="J427" t="s">
        <v>1717</v>
      </c>
      <c r="K427" t="s">
        <v>1717</v>
      </c>
      <c r="L427" t="s">
        <v>1718</v>
      </c>
      <c r="M427" t="s">
        <v>1718</v>
      </c>
      <c r="N427" t="s">
        <v>1718</v>
      </c>
      <c r="O427" t="s">
        <v>46</v>
      </c>
      <c r="P427" t="s">
        <v>46</v>
      </c>
      <c r="Q427" t="s">
        <v>1682</v>
      </c>
      <c r="R427" t="s">
        <v>46</v>
      </c>
    </row>
    <row r="428">
      <c r="A428" t="s">
        <v>1667</v>
      </c>
      <c r="B428" t="s">
        <v>38</v>
      </c>
      <c r="C428" t="s">
        <v>32</v>
      </c>
      <c r="D428" t="s">
        <v>39</v>
      </c>
      <c r="E428" t="s">
        <v>1719</v>
      </c>
      <c r="F428" t="s">
        <v>1511</v>
      </c>
      <c r="G428" t="s">
        <v>1720</v>
      </c>
      <c r="H428" t="s">
        <v>1721</v>
      </c>
      <c r="I428" t="s">
        <v>1722</v>
      </c>
      <c r="J428" t="s">
        <v>1722</v>
      </c>
      <c r="K428" t="s">
        <v>1722</v>
      </c>
      <c r="L428" t="s">
        <v>1723</v>
      </c>
      <c r="M428" t="s">
        <v>1723</v>
      </c>
      <c r="N428" t="s">
        <v>1723</v>
      </c>
      <c r="O428" t="s">
        <v>46</v>
      </c>
      <c r="P428" t="s">
        <v>46</v>
      </c>
      <c r="Q428" t="s">
        <v>1682</v>
      </c>
      <c r="R428" t="s">
        <v>46</v>
      </c>
    </row>
    <row r="429">
      <c r="A429" t="s">
        <v>1667</v>
      </c>
      <c r="B429" t="s">
        <v>1034</v>
      </c>
      <c r="C429" t="s">
        <v>32</v>
      </c>
      <c r="D429" t="s">
        <v>39</v>
      </c>
      <c r="E429" t="s">
        <v>1719</v>
      </c>
      <c r="F429" t="s">
        <v>1511</v>
      </c>
      <c r="G429" t="s">
        <v>1720</v>
      </c>
      <c r="H429" t="s">
        <v>1721</v>
      </c>
      <c r="I429" t="s">
        <v>1724</v>
      </c>
      <c r="J429" t="s">
        <v>1724</v>
      </c>
      <c r="K429" t="s">
        <v>1724</v>
      </c>
      <c r="L429" t="s">
        <v>1725</v>
      </c>
      <c r="M429" t="s">
        <v>1725</v>
      </c>
      <c r="N429" t="s">
        <v>1725</v>
      </c>
      <c r="O429" t="s">
        <v>46</v>
      </c>
      <c r="P429" t="s">
        <v>46</v>
      </c>
      <c r="Q429" t="s">
        <v>1682</v>
      </c>
      <c r="R429" t="s">
        <v>46</v>
      </c>
    </row>
    <row r="430">
      <c r="A430" t="s">
        <v>1667</v>
      </c>
      <c r="B430" t="s">
        <v>38</v>
      </c>
      <c r="C430" t="s">
        <v>32</v>
      </c>
      <c r="D430" t="s">
        <v>39</v>
      </c>
      <c r="E430" t="s">
        <v>1726</v>
      </c>
      <c r="F430" t="s">
        <v>1727</v>
      </c>
      <c r="G430" t="s">
        <v>1728</v>
      </c>
      <c r="H430" t="s">
        <v>1729</v>
      </c>
      <c r="I430" t="s">
        <v>1730</v>
      </c>
      <c r="J430" t="s">
        <v>1730</v>
      </c>
      <c r="K430" t="s">
        <v>1730</v>
      </c>
      <c r="L430" t="s">
        <v>1731</v>
      </c>
      <c r="M430" t="s">
        <v>1731</v>
      </c>
      <c r="N430" t="s">
        <v>1731</v>
      </c>
      <c r="O430" t="s">
        <v>46</v>
      </c>
      <c r="P430" t="s">
        <v>46</v>
      </c>
      <c r="Q430" t="s">
        <v>1732</v>
      </c>
      <c r="R430" t="s">
        <v>46</v>
      </c>
    </row>
    <row r="431">
      <c r="A431" t="s">
        <v>1667</v>
      </c>
      <c r="B431" t="s">
        <v>1034</v>
      </c>
      <c r="C431" t="s">
        <v>32</v>
      </c>
      <c r="D431" t="s">
        <v>39</v>
      </c>
      <c r="E431" t="s">
        <v>1726</v>
      </c>
      <c r="F431" t="s">
        <v>1727</v>
      </c>
      <c r="G431" t="s">
        <v>1728</v>
      </c>
      <c r="H431" t="s">
        <v>1729</v>
      </c>
      <c r="I431" t="s">
        <v>1733</v>
      </c>
      <c r="J431" t="s">
        <v>1733</v>
      </c>
      <c r="K431" t="s">
        <v>1733</v>
      </c>
      <c r="L431" t="s">
        <v>1710</v>
      </c>
      <c r="M431" t="s">
        <v>1710</v>
      </c>
      <c r="N431" t="s">
        <v>1710</v>
      </c>
      <c r="O431" t="s">
        <v>46</v>
      </c>
      <c r="P431" t="s">
        <v>46</v>
      </c>
      <c r="Q431" t="s">
        <v>1732</v>
      </c>
      <c r="R431" t="s">
        <v>46</v>
      </c>
    </row>
    <row r="432">
      <c r="A432" t="s">
        <v>1667</v>
      </c>
      <c r="B432" t="s">
        <v>38</v>
      </c>
      <c r="C432" t="s">
        <v>32</v>
      </c>
      <c r="D432" t="s">
        <v>39</v>
      </c>
      <c r="E432" t="s">
        <v>1734</v>
      </c>
      <c r="F432" t="s">
        <v>1735</v>
      </c>
      <c r="G432" t="s">
        <v>1736</v>
      </c>
      <c r="H432" t="s">
        <v>1737</v>
      </c>
      <c r="I432" t="s">
        <v>1738</v>
      </c>
      <c r="J432" t="s">
        <v>1738</v>
      </c>
      <c r="K432" t="s">
        <v>1738</v>
      </c>
      <c r="L432" t="s">
        <v>1723</v>
      </c>
      <c r="M432" t="s">
        <v>1723</v>
      </c>
      <c r="N432" t="s">
        <v>1723</v>
      </c>
      <c r="O432" t="s">
        <v>46</v>
      </c>
      <c r="P432" t="s">
        <v>46</v>
      </c>
      <c r="Q432" t="s">
        <v>1732</v>
      </c>
      <c r="R432" t="s">
        <v>46</v>
      </c>
    </row>
    <row r="433">
      <c r="A433" t="s">
        <v>1667</v>
      </c>
      <c r="B433" t="s">
        <v>1034</v>
      </c>
      <c r="C433" t="s">
        <v>32</v>
      </c>
      <c r="D433" t="s">
        <v>39</v>
      </c>
      <c r="E433" t="s">
        <v>1734</v>
      </c>
      <c r="F433" t="s">
        <v>1735</v>
      </c>
      <c r="G433" t="s">
        <v>1736</v>
      </c>
      <c r="H433" t="s">
        <v>1737</v>
      </c>
      <c r="I433" t="s">
        <v>1733</v>
      </c>
      <c r="J433" t="s">
        <v>1733</v>
      </c>
      <c r="K433" t="s">
        <v>1733</v>
      </c>
      <c r="L433" t="s">
        <v>1710</v>
      </c>
      <c r="M433" t="s">
        <v>1710</v>
      </c>
      <c r="N433" t="s">
        <v>1710</v>
      </c>
      <c r="O433" t="s">
        <v>46</v>
      </c>
      <c r="P433" t="s">
        <v>46</v>
      </c>
      <c r="Q433" t="s">
        <v>1732</v>
      </c>
      <c r="R433" t="s">
        <v>46</v>
      </c>
    </row>
    <row r="434">
      <c r="A434" t="s">
        <v>1667</v>
      </c>
      <c r="B434" t="s">
        <v>38</v>
      </c>
      <c r="C434" t="s">
        <v>32</v>
      </c>
      <c r="D434" t="s">
        <v>39</v>
      </c>
      <c r="E434" t="s">
        <v>1739</v>
      </c>
      <c r="F434" t="s">
        <v>1740</v>
      </c>
      <c r="G434" t="s">
        <v>1741</v>
      </c>
      <c r="H434" t="s">
        <v>1742</v>
      </c>
      <c r="I434" t="s">
        <v>1743</v>
      </c>
      <c r="J434" t="s">
        <v>1743</v>
      </c>
      <c r="K434" t="s">
        <v>1743</v>
      </c>
      <c r="L434" t="s">
        <v>1744</v>
      </c>
      <c r="M434" t="s">
        <v>1744</v>
      </c>
      <c r="N434" t="s">
        <v>1744</v>
      </c>
      <c r="O434" t="s">
        <v>46</v>
      </c>
      <c r="P434" t="s">
        <v>46</v>
      </c>
      <c r="Q434" t="s">
        <v>1745</v>
      </c>
      <c r="R434" t="s">
        <v>46</v>
      </c>
    </row>
    <row r="435">
      <c r="A435" t="s">
        <v>1667</v>
      </c>
      <c r="B435" t="s">
        <v>1034</v>
      </c>
      <c r="C435" t="s">
        <v>32</v>
      </c>
      <c r="D435" t="s">
        <v>39</v>
      </c>
      <c r="E435" t="s">
        <v>1739</v>
      </c>
      <c r="F435" t="s">
        <v>1740</v>
      </c>
      <c r="G435" t="s">
        <v>1741</v>
      </c>
      <c r="H435" t="s">
        <v>1742</v>
      </c>
      <c r="I435" t="s">
        <v>1746</v>
      </c>
      <c r="J435" t="s">
        <v>1746</v>
      </c>
      <c r="K435" t="s">
        <v>1746</v>
      </c>
      <c r="L435" t="s">
        <v>1747</v>
      </c>
      <c r="M435" t="s">
        <v>1747</v>
      </c>
      <c r="N435" t="s">
        <v>1747</v>
      </c>
      <c r="O435" t="s">
        <v>46</v>
      </c>
      <c r="P435" t="s">
        <v>46</v>
      </c>
      <c r="Q435" t="s">
        <v>1745</v>
      </c>
      <c r="R435" t="s">
        <v>46</v>
      </c>
    </row>
    <row r="436">
      <c r="A436" t="s">
        <v>1667</v>
      </c>
      <c r="B436" t="s">
        <v>38</v>
      </c>
      <c r="C436" t="s">
        <v>32</v>
      </c>
      <c r="D436" t="s">
        <v>39</v>
      </c>
      <c r="E436" t="s">
        <v>1748</v>
      </c>
      <c r="F436" t="s">
        <v>1749</v>
      </c>
      <c r="G436" t="s">
        <v>1741</v>
      </c>
      <c r="H436" t="s">
        <v>1750</v>
      </c>
      <c r="I436" t="s">
        <v>1751</v>
      </c>
      <c r="J436" t="s">
        <v>1751</v>
      </c>
      <c r="K436" t="s">
        <v>1751</v>
      </c>
      <c r="L436" t="s">
        <v>1752</v>
      </c>
      <c r="M436" t="s">
        <v>1752</v>
      </c>
      <c r="N436" t="s">
        <v>1752</v>
      </c>
      <c r="O436" t="s">
        <v>46</v>
      </c>
      <c r="P436" t="s">
        <v>46</v>
      </c>
      <c r="Q436" t="s">
        <v>1745</v>
      </c>
      <c r="R436" t="s">
        <v>46</v>
      </c>
    </row>
    <row r="437">
      <c r="A437" t="s">
        <v>1667</v>
      </c>
      <c r="B437" t="s">
        <v>1034</v>
      </c>
      <c r="C437" t="s">
        <v>32</v>
      </c>
      <c r="D437" t="s">
        <v>39</v>
      </c>
      <c r="E437" t="s">
        <v>1748</v>
      </c>
      <c r="F437" t="s">
        <v>1749</v>
      </c>
      <c r="G437" t="s">
        <v>1741</v>
      </c>
      <c r="H437" t="s">
        <v>1750</v>
      </c>
      <c r="I437" t="s">
        <v>1753</v>
      </c>
      <c r="J437" t="s">
        <v>1753</v>
      </c>
      <c r="K437" t="s">
        <v>1753</v>
      </c>
      <c r="L437" t="s">
        <v>1754</v>
      </c>
      <c r="M437" t="s">
        <v>1754</v>
      </c>
      <c r="N437" t="s">
        <v>1754</v>
      </c>
      <c r="O437" t="s">
        <v>46</v>
      </c>
      <c r="P437" t="s">
        <v>46</v>
      </c>
      <c r="Q437" t="s">
        <v>1745</v>
      </c>
      <c r="R437" t="s">
        <v>46</v>
      </c>
    </row>
    <row r="438">
      <c r="A438" t="s">
        <v>1667</v>
      </c>
      <c r="B438" t="s">
        <v>38</v>
      </c>
      <c r="C438" t="s">
        <v>32</v>
      </c>
      <c r="D438" t="s">
        <v>39</v>
      </c>
      <c r="E438" t="s">
        <v>1755</v>
      </c>
      <c r="F438" t="s">
        <v>429</v>
      </c>
      <c r="G438" t="s">
        <v>1756</v>
      </c>
      <c r="H438" t="s">
        <v>1757</v>
      </c>
      <c r="I438" t="s">
        <v>1758</v>
      </c>
      <c r="J438" t="s">
        <v>1758</v>
      </c>
      <c r="K438" t="s">
        <v>1758</v>
      </c>
      <c r="L438" t="s">
        <v>1759</v>
      </c>
      <c r="M438" t="s">
        <v>1759</v>
      </c>
      <c r="N438" t="s">
        <v>1759</v>
      </c>
      <c r="O438" t="s">
        <v>46</v>
      </c>
      <c r="P438" t="s">
        <v>46</v>
      </c>
      <c r="Q438" t="s">
        <v>1745</v>
      </c>
      <c r="R438" t="s">
        <v>46</v>
      </c>
    </row>
    <row r="439">
      <c r="A439" t="s">
        <v>1667</v>
      </c>
      <c r="B439" t="s">
        <v>1034</v>
      </c>
      <c r="C439" t="s">
        <v>32</v>
      </c>
      <c r="D439" t="s">
        <v>39</v>
      </c>
      <c r="E439" t="s">
        <v>1755</v>
      </c>
      <c r="F439" t="s">
        <v>429</v>
      </c>
      <c r="G439" t="s">
        <v>1756</v>
      </c>
      <c r="H439" t="s">
        <v>1757</v>
      </c>
      <c r="I439" t="s">
        <v>1760</v>
      </c>
      <c r="J439" t="s">
        <v>1760</v>
      </c>
      <c r="K439" t="s">
        <v>1760</v>
      </c>
      <c r="L439" t="s">
        <v>1761</v>
      </c>
      <c r="M439" t="s">
        <v>1761</v>
      </c>
      <c r="N439" t="s">
        <v>1761</v>
      </c>
      <c r="O439" t="s">
        <v>46</v>
      </c>
      <c r="P439" t="s">
        <v>46</v>
      </c>
      <c r="Q439" t="s">
        <v>1745</v>
      </c>
      <c r="R439" t="s">
        <v>46</v>
      </c>
    </row>
    <row r="440">
      <c r="A440" t="s">
        <v>1667</v>
      </c>
      <c r="B440" t="s">
        <v>38</v>
      </c>
      <c r="C440" t="s">
        <v>32</v>
      </c>
      <c r="D440" t="s">
        <v>39</v>
      </c>
      <c r="E440" t="s">
        <v>1762</v>
      </c>
      <c r="F440" t="s">
        <v>1436</v>
      </c>
      <c r="G440" t="s">
        <v>1763</v>
      </c>
      <c r="H440" t="s">
        <v>1764</v>
      </c>
      <c r="I440" t="s">
        <v>1731</v>
      </c>
      <c r="J440" t="s">
        <v>1731</v>
      </c>
      <c r="K440" t="s">
        <v>1731</v>
      </c>
      <c r="L440" t="s">
        <v>1716</v>
      </c>
      <c r="M440" t="s">
        <v>1716</v>
      </c>
      <c r="N440" t="s">
        <v>1716</v>
      </c>
      <c r="O440" t="s">
        <v>46</v>
      </c>
      <c r="P440" t="s">
        <v>46</v>
      </c>
      <c r="Q440" t="s">
        <v>1765</v>
      </c>
      <c r="R440" t="s">
        <v>46</v>
      </c>
    </row>
    <row r="441">
      <c r="A441" t="s">
        <v>1667</v>
      </c>
      <c r="B441" t="s">
        <v>1034</v>
      </c>
      <c r="C441" t="s">
        <v>32</v>
      </c>
      <c r="D441" t="s">
        <v>39</v>
      </c>
      <c r="E441" t="s">
        <v>1762</v>
      </c>
      <c r="F441" t="s">
        <v>1436</v>
      </c>
      <c r="G441" t="s">
        <v>1763</v>
      </c>
      <c r="H441" t="s">
        <v>1764</v>
      </c>
      <c r="I441" t="s">
        <v>1766</v>
      </c>
      <c r="J441" t="s">
        <v>1766</v>
      </c>
      <c r="K441" t="s">
        <v>1766</v>
      </c>
      <c r="L441" t="s">
        <v>1718</v>
      </c>
      <c r="M441" t="s">
        <v>1718</v>
      </c>
      <c r="N441" t="s">
        <v>1718</v>
      </c>
      <c r="O441" t="s">
        <v>46</v>
      </c>
      <c r="P441" t="s">
        <v>46</v>
      </c>
      <c r="Q441" t="s">
        <v>1765</v>
      </c>
      <c r="R441" t="s">
        <v>46</v>
      </c>
    </row>
    <row r="442">
      <c r="A442" t="s">
        <v>1667</v>
      </c>
      <c r="B442" t="s">
        <v>38</v>
      </c>
      <c r="C442" t="s">
        <v>32</v>
      </c>
      <c r="D442" t="s">
        <v>39</v>
      </c>
      <c r="E442" t="s">
        <v>1767</v>
      </c>
      <c r="F442" t="s">
        <v>1436</v>
      </c>
      <c r="G442" t="s">
        <v>1768</v>
      </c>
      <c r="H442" t="s">
        <v>1769</v>
      </c>
      <c r="I442" t="s">
        <v>1770</v>
      </c>
      <c r="J442" t="s">
        <v>1770</v>
      </c>
      <c r="K442" t="s">
        <v>1770</v>
      </c>
      <c r="L442" t="s">
        <v>1771</v>
      </c>
      <c r="M442" t="s">
        <v>1771</v>
      </c>
      <c r="N442" t="s">
        <v>1771</v>
      </c>
      <c r="O442" t="s">
        <v>46</v>
      </c>
      <c r="P442" t="s">
        <v>46</v>
      </c>
      <c r="Q442" t="s">
        <v>1765</v>
      </c>
      <c r="R442" t="s">
        <v>46</v>
      </c>
    </row>
    <row r="443">
      <c r="A443" t="s">
        <v>1667</v>
      </c>
      <c r="B443" t="s">
        <v>1034</v>
      </c>
      <c r="C443" t="s">
        <v>32</v>
      </c>
      <c r="D443" t="s">
        <v>39</v>
      </c>
      <c r="E443" t="s">
        <v>1767</v>
      </c>
      <c r="F443" t="s">
        <v>1436</v>
      </c>
      <c r="G443" t="s">
        <v>1768</v>
      </c>
      <c r="H443" t="s">
        <v>1769</v>
      </c>
      <c r="I443" t="s">
        <v>1772</v>
      </c>
      <c r="J443" t="s">
        <v>1772</v>
      </c>
      <c r="K443" t="s">
        <v>1772</v>
      </c>
      <c r="L443" t="s">
        <v>1710</v>
      </c>
      <c r="M443" t="s">
        <v>1710</v>
      </c>
      <c r="N443" t="s">
        <v>1710</v>
      </c>
      <c r="O443" t="s">
        <v>46</v>
      </c>
      <c r="P443" t="s">
        <v>46</v>
      </c>
      <c r="Q443" t="s">
        <v>1765</v>
      </c>
      <c r="R443" t="s">
        <v>46</v>
      </c>
    </row>
    <row r="444">
      <c r="A444" t="s">
        <v>1667</v>
      </c>
      <c r="B444" t="s">
        <v>38</v>
      </c>
      <c r="C444" t="s">
        <v>32</v>
      </c>
      <c r="D444" t="s">
        <v>39</v>
      </c>
      <c r="E444" t="s">
        <v>1773</v>
      </c>
      <c r="F444" t="s">
        <v>1774</v>
      </c>
      <c r="G444" t="s">
        <v>1775</v>
      </c>
      <c r="H444" t="s">
        <v>1776</v>
      </c>
      <c r="I444" t="s">
        <v>1777</v>
      </c>
      <c r="J444" t="s">
        <v>1777</v>
      </c>
      <c r="K444" t="s">
        <v>1777</v>
      </c>
      <c r="L444" t="s">
        <v>1778</v>
      </c>
      <c r="M444" t="s">
        <v>1778</v>
      </c>
      <c r="N444" t="s">
        <v>1778</v>
      </c>
      <c r="O444" t="s">
        <v>46</v>
      </c>
      <c r="P444" t="s">
        <v>46</v>
      </c>
      <c r="Q444" t="s">
        <v>1779</v>
      </c>
      <c r="R444" t="s">
        <v>46</v>
      </c>
    </row>
    <row r="445">
      <c r="A445" t="s">
        <v>1667</v>
      </c>
      <c r="B445" t="s">
        <v>1034</v>
      </c>
      <c r="C445" t="s">
        <v>32</v>
      </c>
      <c r="D445" t="s">
        <v>39</v>
      </c>
      <c r="E445" t="s">
        <v>1773</v>
      </c>
      <c r="F445" t="s">
        <v>1774</v>
      </c>
      <c r="G445" t="s">
        <v>1775</v>
      </c>
      <c r="H445" t="s">
        <v>1776</v>
      </c>
      <c r="I445" t="s">
        <v>1746</v>
      </c>
      <c r="J445" t="s">
        <v>1746</v>
      </c>
      <c r="K445" t="s">
        <v>1746</v>
      </c>
      <c r="L445" t="s">
        <v>1747</v>
      </c>
      <c r="M445" t="s">
        <v>1747</v>
      </c>
      <c r="N445" t="s">
        <v>1747</v>
      </c>
      <c r="O445" t="s">
        <v>46</v>
      </c>
      <c r="P445" t="s">
        <v>46</v>
      </c>
      <c r="Q445" t="s">
        <v>1779</v>
      </c>
      <c r="R445" t="s">
        <v>46</v>
      </c>
    </row>
    <row r="446">
      <c r="A446" t="s">
        <v>1667</v>
      </c>
      <c r="B446" t="s">
        <v>38</v>
      </c>
      <c r="C446" t="s">
        <v>32</v>
      </c>
      <c r="D446" t="s">
        <v>39</v>
      </c>
      <c r="E446" t="s">
        <v>1780</v>
      </c>
      <c r="F446" t="s">
        <v>1256</v>
      </c>
      <c r="G446" t="s">
        <v>1781</v>
      </c>
      <c r="H446" t="s">
        <v>1782</v>
      </c>
      <c r="I446" t="s">
        <v>1744</v>
      </c>
      <c r="J446" t="s">
        <v>1744</v>
      </c>
      <c r="K446" t="s">
        <v>1744</v>
      </c>
      <c r="L446" t="s">
        <v>1783</v>
      </c>
      <c r="M446" t="s">
        <v>1783</v>
      </c>
      <c r="N446" t="s">
        <v>1783</v>
      </c>
      <c r="O446" t="s">
        <v>46</v>
      </c>
      <c r="P446" t="s">
        <v>46</v>
      </c>
      <c r="Q446" t="s">
        <v>1765</v>
      </c>
      <c r="R446" t="s">
        <v>46</v>
      </c>
    </row>
    <row r="447">
      <c r="A447" t="s">
        <v>1667</v>
      </c>
      <c r="B447" t="s">
        <v>1034</v>
      </c>
      <c r="C447" t="s">
        <v>32</v>
      </c>
      <c r="D447" t="s">
        <v>39</v>
      </c>
      <c r="E447" t="s">
        <v>1780</v>
      </c>
      <c r="F447" t="s">
        <v>1256</v>
      </c>
      <c r="G447" t="s">
        <v>1781</v>
      </c>
      <c r="H447" t="s">
        <v>1782</v>
      </c>
      <c r="I447" t="s">
        <v>1784</v>
      </c>
      <c r="J447" t="s">
        <v>1784</v>
      </c>
      <c r="K447" t="s">
        <v>1784</v>
      </c>
      <c r="L447" t="s">
        <v>1785</v>
      </c>
      <c r="M447" t="s">
        <v>1785</v>
      </c>
      <c r="N447" t="s">
        <v>1785</v>
      </c>
      <c r="O447" t="s">
        <v>46</v>
      </c>
      <c r="P447" t="s">
        <v>46</v>
      </c>
      <c r="Q447" t="s">
        <v>1765</v>
      </c>
      <c r="R447" t="s">
        <v>46</v>
      </c>
    </row>
    <row r="448">
      <c r="A448" t="s">
        <v>1667</v>
      </c>
      <c r="B448" t="s">
        <v>38</v>
      </c>
      <c r="C448" t="s">
        <v>32</v>
      </c>
      <c r="D448" t="s">
        <v>39</v>
      </c>
      <c r="E448" t="s">
        <v>1786</v>
      </c>
      <c r="F448" t="s">
        <v>1787</v>
      </c>
      <c r="G448" t="s">
        <v>1788</v>
      </c>
      <c r="H448" t="s">
        <v>1789</v>
      </c>
      <c r="I448" t="s">
        <v>1790</v>
      </c>
      <c r="J448" t="s">
        <v>1790</v>
      </c>
      <c r="K448" t="s">
        <v>1790</v>
      </c>
      <c r="L448" t="s">
        <v>1722</v>
      </c>
      <c r="M448" t="s">
        <v>1722</v>
      </c>
      <c r="N448" t="s">
        <v>1722</v>
      </c>
      <c r="O448" t="s">
        <v>46</v>
      </c>
      <c r="P448" t="s">
        <v>46</v>
      </c>
      <c r="Q448" t="s">
        <v>1779</v>
      </c>
      <c r="R448" t="s">
        <v>46</v>
      </c>
    </row>
    <row r="449">
      <c r="A449" t="s">
        <v>1667</v>
      </c>
      <c r="B449" t="s">
        <v>1034</v>
      </c>
      <c r="C449" t="s">
        <v>32</v>
      </c>
      <c r="D449" t="s">
        <v>39</v>
      </c>
      <c r="E449" t="s">
        <v>1786</v>
      </c>
      <c r="F449" t="s">
        <v>1787</v>
      </c>
      <c r="G449" t="s">
        <v>1788</v>
      </c>
      <c r="H449" t="s">
        <v>1789</v>
      </c>
      <c r="I449" t="s">
        <v>1791</v>
      </c>
      <c r="J449" t="s">
        <v>1791</v>
      </c>
      <c r="K449" t="s">
        <v>1791</v>
      </c>
      <c r="L449" t="s">
        <v>1792</v>
      </c>
      <c r="M449" t="s">
        <v>1792</v>
      </c>
      <c r="N449" t="s">
        <v>1792</v>
      </c>
      <c r="O449" t="s">
        <v>46</v>
      </c>
      <c r="P449" t="s">
        <v>46</v>
      </c>
      <c r="Q449" t="s">
        <v>1779</v>
      </c>
      <c r="R449" t="s">
        <v>46</v>
      </c>
    </row>
    <row r="450">
      <c r="A450" t="s">
        <v>1667</v>
      </c>
      <c r="B450" t="s">
        <v>38</v>
      </c>
      <c r="C450" t="s">
        <v>32</v>
      </c>
      <c r="D450" t="s">
        <v>39</v>
      </c>
      <c r="E450" t="s">
        <v>1793</v>
      </c>
      <c r="F450" t="s">
        <v>1794</v>
      </c>
      <c r="G450" t="s">
        <v>1795</v>
      </c>
      <c r="H450" t="s">
        <v>1796</v>
      </c>
      <c r="I450" t="s">
        <v>1797</v>
      </c>
      <c r="J450" t="s">
        <v>1797</v>
      </c>
      <c r="K450" t="s">
        <v>1797</v>
      </c>
      <c r="L450" t="s">
        <v>1798</v>
      </c>
      <c r="M450" t="s">
        <v>1798</v>
      </c>
      <c r="N450" t="s">
        <v>1798</v>
      </c>
      <c r="O450" t="s">
        <v>46</v>
      </c>
      <c r="P450" t="s">
        <v>46</v>
      </c>
      <c r="Q450" t="s">
        <v>1779</v>
      </c>
      <c r="R450" t="s">
        <v>46</v>
      </c>
    </row>
    <row r="451">
      <c r="A451" t="s">
        <v>1667</v>
      </c>
      <c r="B451" t="s">
        <v>1034</v>
      </c>
      <c r="C451" t="s">
        <v>32</v>
      </c>
      <c r="D451" t="s">
        <v>39</v>
      </c>
      <c r="E451" t="s">
        <v>1793</v>
      </c>
      <c r="F451" t="s">
        <v>1794</v>
      </c>
      <c r="G451" t="s">
        <v>1795</v>
      </c>
      <c r="H451" t="s">
        <v>1796</v>
      </c>
      <c r="I451" t="s">
        <v>1760</v>
      </c>
      <c r="J451" t="s">
        <v>1760</v>
      </c>
      <c r="K451" t="s">
        <v>1760</v>
      </c>
      <c r="L451" t="s">
        <v>1761</v>
      </c>
      <c r="M451" t="s">
        <v>1761</v>
      </c>
      <c r="N451" t="s">
        <v>1761</v>
      </c>
      <c r="O451" t="s">
        <v>46</v>
      </c>
      <c r="P451" t="s">
        <v>46</v>
      </c>
      <c r="Q451" t="s">
        <v>1779</v>
      </c>
      <c r="R451" t="s">
        <v>46</v>
      </c>
    </row>
    <row r="452">
      <c r="A452" t="s">
        <v>1667</v>
      </c>
      <c r="B452" t="s">
        <v>38</v>
      </c>
      <c r="C452" t="s">
        <v>32</v>
      </c>
      <c r="D452" t="s">
        <v>39</v>
      </c>
      <c r="E452" t="s">
        <v>1799</v>
      </c>
      <c r="F452" t="s">
        <v>1166</v>
      </c>
      <c r="G452" t="s">
        <v>1800</v>
      </c>
      <c r="H452" t="s">
        <v>1801</v>
      </c>
      <c r="I452" t="s">
        <v>1798</v>
      </c>
      <c r="J452" t="s">
        <v>1798</v>
      </c>
      <c r="K452" t="s">
        <v>1798</v>
      </c>
      <c r="L452" t="s">
        <v>1802</v>
      </c>
      <c r="M452" t="s">
        <v>1802</v>
      </c>
      <c r="N452" t="s">
        <v>1802</v>
      </c>
      <c r="O452" t="s">
        <v>46</v>
      </c>
      <c r="P452" t="s">
        <v>46</v>
      </c>
      <c r="Q452" t="s">
        <v>1779</v>
      </c>
      <c r="R452" t="s">
        <v>46</v>
      </c>
    </row>
    <row r="453">
      <c r="A453" t="s">
        <v>1667</v>
      </c>
      <c r="B453" t="s">
        <v>1034</v>
      </c>
      <c r="C453" t="s">
        <v>32</v>
      </c>
      <c r="D453" t="s">
        <v>39</v>
      </c>
      <c r="E453" t="s">
        <v>1799</v>
      </c>
      <c r="F453" t="s">
        <v>1166</v>
      </c>
      <c r="G453" t="s">
        <v>1800</v>
      </c>
      <c r="H453" t="s">
        <v>1801</v>
      </c>
      <c r="I453" t="s">
        <v>1803</v>
      </c>
      <c r="J453" t="s">
        <v>1803</v>
      </c>
      <c r="K453" t="s">
        <v>1803</v>
      </c>
      <c r="L453" t="s">
        <v>1804</v>
      </c>
      <c r="M453" t="s">
        <v>1804</v>
      </c>
      <c r="N453" t="s">
        <v>1804</v>
      </c>
      <c r="O453" t="s">
        <v>46</v>
      </c>
      <c r="P453" t="s">
        <v>46</v>
      </c>
      <c r="Q453" t="s">
        <v>1779</v>
      </c>
      <c r="R453" t="s">
        <v>46</v>
      </c>
    </row>
    <row r="454">
      <c r="A454" t="s">
        <v>1667</v>
      </c>
      <c r="B454" t="s">
        <v>38</v>
      </c>
      <c r="C454" t="s">
        <v>32</v>
      </c>
      <c r="D454" t="s">
        <v>39</v>
      </c>
      <c r="E454" t="s">
        <v>1805</v>
      </c>
      <c r="F454" t="s">
        <v>1566</v>
      </c>
      <c r="G454" t="s">
        <v>1806</v>
      </c>
      <c r="H454" t="s">
        <v>1807</v>
      </c>
      <c r="I454" t="s">
        <v>1808</v>
      </c>
      <c r="J454" t="s">
        <v>1808</v>
      </c>
      <c r="K454" t="s">
        <v>1808</v>
      </c>
      <c r="L454" t="s">
        <v>1809</v>
      </c>
      <c r="M454" t="s">
        <v>1809</v>
      </c>
      <c r="N454" t="s">
        <v>1809</v>
      </c>
      <c r="O454" t="s">
        <v>46</v>
      </c>
      <c r="P454" t="s">
        <v>46</v>
      </c>
      <c r="Q454" t="s">
        <v>1810</v>
      </c>
      <c r="R454" t="s">
        <v>46</v>
      </c>
    </row>
    <row r="455">
      <c r="A455" t="s">
        <v>1667</v>
      </c>
      <c r="B455" t="s">
        <v>1034</v>
      </c>
      <c r="C455" t="s">
        <v>32</v>
      </c>
      <c r="D455" t="s">
        <v>39</v>
      </c>
      <c r="E455" t="s">
        <v>1805</v>
      </c>
      <c r="F455" t="s">
        <v>1566</v>
      </c>
      <c r="G455" t="s">
        <v>1806</v>
      </c>
      <c r="H455" t="s">
        <v>1807</v>
      </c>
      <c r="I455" t="s">
        <v>1811</v>
      </c>
      <c r="J455" t="s">
        <v>1811</v>
      </c>
      <c r="K455" t="s">
        <v>1811</v>
      </c>
      <c r="L455" t="s">
        <v>1812</v>
      </c>
      <c r="M455" t="s">
        <v>1812</v>
      </c>
      <c r="N455" t="s">
        <v>1812</v>
      </c>
      <c r="O455" t="s">
        <v>46</v>
      </c>
      <c r="P455" t="s">
        <v>46</v>
      </c>
      <c r="Q455" t="s">
        <v>1810</v>
      </c>
      <c r="R455" t="s">
        <v>46</v>
      </c>
    </row>
    <row r="456">
      <c r="A456" t="s">
        <v>1667</v>
      </c>
      <c r="B456" t="s">
        <v>38</v>
      </c>
      <c r="C456" t="s">
        <v>32</v>
      </c>
      <c r="D456" t="s">
        <v>39</v>
      </c>
      <c r="E456" t="s">
        <v>1813</v>
      </c>
      <c r="F456" t="s">
        <v>1814</v>
      </c>
      <c r="G456" t="s">
        <v>1815</v>
      </c>
      <c r="H456" t="s">
        <v>1816</v>
      </c>
      <c r="I456" t="s">
        <v>1817</v>
      </c>
      <c r="J456" t="s">
        <v>1817</v>
      </c>
      <c r="K456" t="s">
        <v>1817</v>
      </c>
      <c r="L456" t="s">
        <v>1751</v>
      </c>
      <c r="M456" t="s">
        <v>1751</v>
      </c>
      <c r="N456" t="s">
        <v>1751</v>
      </c>
      <c r="O456" t="s">
        <v>46</v>
      </c>
      <c r="P456" t="s">
        <v>46</v>
      </c>
      <c r="Q456" t="s">
        <v>1810</v>
      </c>
      <c r="R456" t="s">
        <v>46</v>
      </c>
    </row>
    <row r="457">
      <c r="A457" t="s">
        <v>1667</v>
      </c>
      <c r="B457" t="s">
        <v>1034</v>
      </c>
      <c r="C457" t="s">
        <v>32</v>
      </c>
      <c r="D457" t="s">
        <v>39</v>
      </c>
      <c r="E457" t="s">
        <v>1813</v>
      </c>
      <c r="F457" t="s">
        <v>1814</v>
      </c>
      <c r="G457" t="s">
        <v>1815</v>
      </c>
      <c r="H457" t="s">
        <v>1816</v>
      </c>
      <c r="I457" t="s">
        <v>1818</v>
      </c>
      <c r="J457" t="s">
        <v>1818</v>
      </c>
      <c r="K457" t="s">
        <v>1818</v>
      </c>
      <c r="L457" t="s">
        <v>1819</v>
      </c>
      <c r="M457" t="s">
        <v>1819</v>
      </c>
      <c r="N457" t="s">
        <v>1819</v>
      </c>
      <c r="O457" t="s">
        <v>46</v>
      </c>
      <c r="P457" t="s">
        <v>46</v>
      </c>
      <c r="Q457" t="s">
        <v>1810</v>
      </c>
      <c r="R457" t="s">
        <v>46</v>
      </c>
    </row>
    <row r="458">
      <c r="A458" t="s">
        <v>1667</v>
      </c>
      <c r="B458" t="s">
        <v>38</v>
      </c>
      <c r="C458" t="s">
        <v>32</v>
      </c>
      <c r="D458" t="s">
        <v>39</v>
      </c>
      <c r="E458" t="s">
        <v>1820</v>
      </c>
      <c r="F458" t="s">
        <v>1821</v>
      </c>
      <c r="G458" t="s">
        <v>1781</v>
      </c>
      <c r="H458" t="s">
        <v>1822</v>
      </c>
      <c r="I458" t="s">
        <v>1823</v>
      </c>
      <c r="J458" t="s">
        <v>1823</v>
      </c>
      <c r="K458" t="s">
        <v>1823</v>
      </c>
      <c r="L458" t="s">
        <v>1751</v>
      </c>
      <c r="M458" t="s">
        <v>1751</v>
      </c>
      <c r="N458" t="s">
        <v>1751</v>
      </c>
      <c r="O458" t="s">
        <v>46</v>
      </c>
      <c r="P458" t="s">
        <v>46</v>
      </c>
      <c r="Q458" t="s">
        <v>1810</v>
      </c>
      <c r="R458" t="s">
        <v>46</v>
      </c>
    </row>
    <row r="459">
      <c r="A459" t="s">
        <v>1667</v>
      </c>
      <c r="B459" t="s">
        <v>1034</v>
      </c>
      <c r="C459" t="s">
        <v>32</v>
      </c>
      <c r="D459" t="s">
        <v>39</v>
      </c>
      <c r="E459" t="s">
        <v>1820</v>
      </c>
      <c r="F459" t="s">
        <v>1821</v>
      </c>
      <c r="G459" t="s">
        <v>1781</v>
      </c>
      <c r="H459" t="s">
        <v>1822</v>
      </c>
      <c r="I459" t="s">
        <v>1824</v>
      </c>
      <c r="J459" t="s">
        <v>1824</v>
      </c>
      <c r="K459" t="s">
        <v>1824</v>
      </c>
      <c r="L459" t="s">
        <v>1707</v>
      </c>
      <c r="M459" t="s">
        <v>1707</v>
      </c>
      <c r="N459" t="s">
        <v>1707</v>
      </c>
      <c r="O459" t="s">
        <v>46</v>
      </c>
      <c r="P459" t="s">
        <v>46</v>
      </c>
      <c r="Q459" t="s">
        <v>1810</v>
      </c>
      <c r="R459" t="s">
        <v>46</v>
      </c>
    </row>
    <row r="460">
      <c r="A460" t="s">
        <v>1667</v>
      </c>
      <c r="B460" t="s">
        <v>38</v>
      </c>
      <c r="C460" t="s">
        <v>32</v>
      </c>
      <c r="D460" t="s">
        <v>39</v>
      </c>
      <c r="E460" t="s">
        <v>1825</v>
      </c>
      <c r="F460" t="s">
        <v>1826</v>
      </c>
      <c r="G460" t="s">
        <v>1670</v>
      </c>
      <c r="H460" t="s">
        <v>1827</v>
      </c>
      <c r="I460" t="s">
        <v>1809</v>
      </c>
      <c r="J460" t="s">
        <v>1809</v>
      </c>
      <c r="K460" t="s">
        <v>1809</v>
      </c>
      <c r="L460" t="s">
        <v>1828</v>
      </c>
      <c r="M460" t="s">
        <v>1828</v>
      </c>
      <c r="N460" t="s">
        <v>1828</v>
      </c>
      <c r="O460" t="s">
        <v>46</v>
      </c>
      <c r="P460" t="s">
        <v>46</v>
      </c>
      <c r="Q460" t="s">
        <v>1810</v>
      </c>
      <c r="R460" t="s">
        <v>46</v>
      </c>
    </row>
    <row r="461">
      <c r="A461" t="s">
        <v>1667</v>
      </c>
      <c r="B461" t="s">
        <v>1034</v>
      </c>
      <c r="C461" t="s">
        <v>32</v>
      </c>
      <c r="D461" t="s">
        <v>39</v>
      </c>
      <c r="E461" t="s">
        <v>1825</v>
      </c>
      <c r="F461" t="s">
        <v>1826</v>
      </c>
      <c r="G461" t="s">
        <v>1670</v>
      </c>
      <c r="H461" t="s">
        <v>1827</v>
      </c>
      <c r="I461" t="s">
        <v>1829</v>
      </c>
      <c r="J461" t="s">
        <v>1829</v>
      </c>
      <c r="K461" t="s">
        <v>1829</v>
      </c>
      <c r="L461" t="s">
        <v>1830</v>
      </c>
      <c r="M461" t="s">
        <v>1830</v>
      </c>
      <c r="N461" t="s">
        <v>1830</v>
      </c>
      <c r="O461" t="s">
        <v>46</v>
      </c>
      <c r="P461" t="s">
        <v>46</v>
      </c>
      <c r="Q461" t="s">
        <v>1810</v>
      </c>
      <c r="R461" t="s">
        <v>46</v>
      </c>
    </row>
    <row r="462">
      <c r="A462" t="s">
        <v>1667</v>
      </c>
      <c r="B462" t="s">
        <v>38</v>
      </c>
      <c r="C462" t="s">
        <v>32</v>
      </c>
      <c r="D462" t="s">
        <v>39</v>
      </c>
      <c r="E462" t="s">
        <v>1831</v>
      </c>
      <c r="F462" t="s">
        <v>1832</v>
      </c>
      <c r="G462" t="s">
        <v>1833</v>
      </c>
      <c r="H462" t="s">
        <v>1834</v>
      </c>
      <c r="I462" t="s">
        <v>1835</v>
      </c>
      <c r="J462" t="s">
        <v>1835</v>
      </c>
      <c r="K462" t="s">
        <v>1835</v>
      </c>
      <c r="L462" t="s">
        <v>1836</v>
      </c>
      <c r="M462" t="s">
        <v>1836</v>
      </c>
      <c r="N462" t="s">
        <v>1836</v>
      </c>
      <c r="O462" t="s">
        <v>46</v>
      </c>
      <c r="P462" t="s">
        <v>46</v>
      </c>
      <c r="Q462" t="s">
        <v>1810</v>
      </c>
      <c r="R462" t="s">
        <v>46</v>
      </c>
    </row>
    <row r="463">
      <c r="A463" t="s">
        <v>1667</v>
      </c>
      <c r="B463" t="s">
        <v>1034</v>
      </c>
      <c r="C463" t="s">
        <v>32</v>
      </c>
      <c r="D463" t="s">
        <v>39</v>
      </c>
      <c r="E463" t="s">
        <v>1831</v>
      </c>
      <c r="F463" t="s">
        <v>1832</v>
      </c>
      <c r="G463" t="s">
        <v>1833</v>
      </c>
      <c r="H463" t="s">
        <v>1834</v>
      </c>
      <c r="I463" t="s">
        <v>1837</v>
      </c>
      <c r="J463" t="s">
        <v>1837</v>
      </c>
      <c r="K463" t="s">
        <v>1837</v>
      </c>
      <c r="L463" t="s">
        <v>1838</v>
      </c>
      <c r="M463" t="s">
        <v>1838</v>
      </c>
      <c r="N463" t="s">
        <v>1838</v>
      </c>
      <c r="O463" t="s">
        <v>46</v>
      </c>
      <c r="P463" t="s">
        <v>46</v>
      </c>
      <c r="Q463" t="s">
        <v>1810</v>
      </c>
      <c r="R463" t="s">
        <v>46</v>
      </c>
    </row>
    <row r="464">
      <c r="A464" t="s">
        <v>1667</v>
      </c>
      <c r="B464" t="s">
        <v>38</v>
      </c>
      <c r="C464" t="s">
        <v>32</v>
      </c>
      <c r="D464" t="s">
        <v>39</v>
      </c>
      <c r="E464" t="s">
        <v>1839</v>
      </c>
      <c r="F464" t="s">
        <v>1840</v>
      </c>
      <c r="G464" t="s">
        <v>1841</v>
      </c>
      <c r="H464" t="s">
        <v>1842</v>
      </c>
      <c r="I464" t="s">
        <v>1843</v>
      </c>
      <c r="J464" t="s">
        <v>1843</v>
      </c>
      <c r="K464" t="s">
        <v>1843</v>
      </c>
      <c r="L464" t="s">
        <v>1844</v>
      </c>
      <c r="M464" t="s">
        <v>1844</v>
      </c>
      <c r="N464" t="s">
        <v>1844</v>
      </c>
      <c r="O464" t="s">
        <v>46</v>
      </c>
      <c r="P464" t="s">
        <v>46</v>
      </c>
      <c r="Q464" t="s">
        <v>1845</v>
      </c>
      <c r="R464" t="s">
        <v>46</v>
      </c>
    </row>
    <row r="465">
      <c r="A465" t="s">
        <v>1667</v>
      </c>
      <c r="B465" t="s">
        <v>1034</v>
      </c>
      <c r="C465" t="s">
        <v>32</v>
      </c>
      <c r="D465" t="s">
        <v>39</v>
      </c>
      <c r="E465" t="s">
        <v>1839</v>
      </c>
      <c r="F465" t="s">
        <v>1840</v>
      </c>
      <c r="G465" t="s">
        <v>1841</v>
      </c>
      <c r="H465" t="s">
        <v>1842</v>
      </c>
      <c r="I465" t="s">
        <v>1846</v>
      </c>
      <c r="J465" t="s">
        <v>1846</v>
      </c>
      <c r="K465" t="s">
        <v>1846</v>
      </c>
      <c r="L465" t="s">
        <v>1847</v>
      </c>
      <c r="M465" t="s">
        <v>1847</v>
      </c>
      <c r="N465" t="s">
        <v>1847</v>
      </c>
      <c r="O465" t="s">
        <v>46</v>
      </c>
      <c r="P465" t="s">
        <v>46</v>
      </c>
      <c r="Q465" t="s">
        <v>1845</v>
      </c>
      <c r="R465" t="s">
        <v>46</v>
      </c>
    </row>
    <row r="466">
      <c r="A466" t="s">
        <v>1667</v>
      </c>
      <c r="B466" t="s">
        <v>38</v>
      </c>
      <c r="C466" t="s">
        <v>32</v>
      </c>
      <c r="D466" t="s">
        <v>39</v>
      </c>
      <c r="E466" t="s">
        <v>1848</v>
      </c>
      <c r="F466" t="s">
        <v>1566</v>
      </c>
      <c r="G466" t="s">
        <v>1849</v>
      </c>
      <c r="H466" t="s">
        <v>1834</v>
      </c>
      <c r="I466" t="s">
        <v>1837</v>
      </c>
      <c r="J466" t="s">
        <v>1837</v>
      </c>
      <c r="K466" t="s">
        <v>1837</v>
      </c>
      <c r="L466" t="s">
        <v>1850</v>
      </c>
      <c r="M466" t="s">
        <v>1850</v>
      </c>
      <c r="N466" t="s">
        <v>1850</v>
      </c>
      <c r="O466" t="s">
        <v>46</v>
      </c>
      <c r="P466" t="s">
        <v>46</v>
      </c>
      <c r="Q466" t="s">
        <v>1845</v>
      </c>
      <c r="R466" t="s">
        <v>46</v>
      </c>
    </row>
    <row r="467">
      <c r="A467" t="s">
        <v>1667</v>
      </c>
      <c r="B467" t="s">
        <v>1034</v>
      </c>
      <c r="C467" t="s">
        <v>32</v>
      </c>
      <c r="D467" t="s">
        <v>39</v>
      </c>
      <c r="E467" t="s">
        <v>1848</v>
      </c>
      <c r="F467" t="s">
        <v>1566</v>
      </c>
      <c r="G467" t="s">
        <v>1849</v>
      </c>
      <c r="H467" t="s">
        <v>1834</v>
      </c>
      <c r="I467" t="s">
        <v>1759</v>
      </c>
      <c r="J467" t="s">
        <v>1759</v>
      </c>
      <c r="K467" t="s">
        <v>1759</v>
      </c>
      <c r="L467" t="s">
        <v>1828</v>
      </c>
      <c r="M467" t="s">
        <v>1828</v>
      </c>
      <c r="N467" t="s">
        <v>1828</v>
      </c>
      <c r="O467" t="s">
        <v>46</v>
      </c>
      <c r="P467" t="s">
        <v>46</v>
      </c>
      <c r="Q467" t="s">
        <v>1845</v>
      </c>
      <c r="R467" t="s">
        <v>46</v>
      </c>
    </row>
    <row r="468">
      <c r="A468" t="s">
        <v>1667</v>
      </c>
      <c r="B468" t="s">
        <v>38</v>
      </c>
      <c r="C468" t="s">
        <v>32</v>
      </c>
      <c r="D468" t="s">
        <v>39</v>
      </c>
      <c r="E468" t="s">
        <v>1851</v>
      </c>
      <c r="F468" t="s">
        <v>1852</v>
      </c>
      <c r="G468" t="s">
        <v>1849</v>
      </c>
      <c r="H468" t="s">
        <v>1853</v>
      </c>
      <c r="I468" t="s">
        <v>1843</v>
      </c>
      <c r="J468" t="s">
        <v>1843</v>
      </c>
      <c r="K468" t="s">
        <v>1843</v>
      </c>
      <c r="L468" t="s">
        <v>1854</v>
      </c>
      <c r="M468" t="s">
        <v>1854</v>
      </c>
      <c r="N468" t="s">
        <v>1854</v>
      </c>
      <c r="O468" t="s">
        <v>46</v>
      </c>
      <c r="P468" t="s">
        <v>46</v>
      </c>
      <c r="Q468" t="s">
        <v>1845</v>
      </c>
      <c r="R468" t="s">
        <v>46</v>
      </c>
    </row>
    <row r="469">
      <c r="A469" t="s">
        <v>1667</v>
      </c>
      <c r="B469" t="s">
        <v>1034</v>
      </c>
      <c r="C469" t="s">
        <v>32</v>
      </c>
      <c r="D469" t="s">
        <v>39</v>
      </c>
      <c r="E469" t="s">
        <v>1851</v>
      </c>
      <c r="F469" t="s">
        <v>1852</v>
      </c>
      <c r="G469" t="s">
        <v>1849</v>
      </c>
      <c r="H469" t="s">
        <v>1853</v>
      </c>
      <c r="I469" t="s">
        <v>1744</v>
      </c>
      <c r="J469" t="s">
        <v>1744</v>
      </c>
      <c r="K469" t="s">
        <v>1744</v>
      </c>
      <c r="L469" t="s">
        <v>1855</v>
      </c>
      <c r="M469" t="s">
        <v>1855</v>
      </c>
      <c r="N469" t="s">
        <v>1855</v>
      </c>
      <c r="O469" t="s">
        <v>46</v>
      </c>
      <c r="P469" t="s">
        <v>46</v>
      </c>
      <c r="Q469" t="s">
        <v>1845</v>
      </c>
      <c r="R469" t="s">
        <v>46</v>
      </c>
    </row>
    <row r="470">
      <c r="A470" t="s">
        <v>1667</v>
      </c>
      <c r="B470" t="s">
        <v>38</v>
      </c>
      <c r="C470" t="s">
        <v>32</v>
      </c>
      <c r="D470" t="s">
        <v>39</v>
      </c>
      <c r="E470" t="s">
        <v>1856</v>
      </c>
      <c r="F470" t="s">
        <v>41</v>
      </c>
      <c r="G470" t="s">
        <v>1857</v>
      </c>
      <c r="H470" t="s">
        <v>1858</v>
      </c>
      <c r="I470" t="s">
        <v>1859</v>
      </c>
      <c r="J470" t="s">
        <v>1859</v>
      </c>
      <c r="K470" t="s">
        <v>1859</v>
      </c>
      <c r="L470" t="s">
        <v>1860</v>
      </c>
      <c r="M470" t="s">
        <v>1860</v>
      </c>
      <c r="N470" t="s">
        <v>1860</v>
      </c>
      <c r="O470" t="s">
        <v>46</v>
      </c>
      <c r="P470" t="s">
        <v>46</v>
      </c>
      <c r="Q470" t="s">
        <v>1845</v>
      </c>
      <c r="R470" t="s">
        <v>46</v>
      </c>
    </row>
    <row r="471">
      <c r="A471" t="s">
        <v>1667</v>
      </c>
      <c r="B471" t="s">
        <v>1034</v>
      </c>
      <c r="C471" t="s">
        <v>32</v>
      </c>
      <c r="D471" t="s">
        <v>39</v>
      </c>
      <c r="E471" t="s">
        <v>1856</v>
      </c>
      <c r="F471" t="s">
        <v>41</v>
      </c>
      <c r="G471" t="s">
        <v>1857</v>
      </c>
      <c r="H471" t="s">
        <v>1858</v>
      </c>
      <c r="I471" t="s">
        <v>1861</v>
      </c>
      <c r="J471" t="s">
        <v>1861</v>
      </c>
      <c r="K471" t="s">
        <v>1861</v>
      </c>
      <c r="L471" t="s">
        <v>1829</v>
      </c>
      <c r="M471" t="s">
        <v>1829</v>
      </c>
      <c r="N471" t="s">
        <v>1829</v>
      </c>
      <c r="O471" t="s">
        <v>46</v>
      </c>
      <c r="P471" t="s">
        <v>46</v>
      </c>
      <c r="Q471" t="s">
        <v>1845</v>
      </c>
      <c r="R471" t="s">
        <v>46</v>
      </c>
    </row>
    <row r="472">
      <c r="A472" t="s">
        <v>1667</v>
      </c>
      <c r="B472" t="s">
        <v>38</v>
      </c>
      <c r="C472" t="s">
        <v>32</v>
      </c>
      <c r="D472" t="s">
        <v>39</v>
      </c>
      <c r="E472" t="s">
        <v>1862</v>
      </c>
      <c r="F472" t="s">
        <v>1511</v>
      </c>
      <c r="G472" t="s">
        <v>1863</v>
      </c>
      <c r="H472" t="s">
        <v>1864</v>
      </c>
      <c r="I472" t="s">
        <v>1865</v>
      </c>
      <c r="J472" t="s">
        <v>1865</v>
      </c>
      <c r="K472" t="s">
        <v>1865</v>
      </c>
      <c r="L472" t="s">
        <v>1866</v>
      </c>
      <c r="M472" t="s">
        <v>1866</v>
      </c>
      <c r="N472" t="s">
        <v>1866</v>
      </c>
      <c r="O472" t="s">
        <v>46</v>
      </c>
      <c r="P472" t="s">
        <v>46</v>
      </c>
      <c r="Q472" t="s">
        <v>1867</v>
      </c>
      <c r="R472" t="s">
        <v>46</v>
      </c>
    </row>
    <row r="473">
      <c r="A473" t="s">
        <v>1667</v>
      </c>
      <c r="B473" t="s">
        <v>1034</v>
      </c>
      <c r="C473" t="s">
        <v>32</v>
      </c>
      <c r="D473" t="s">
        <v>39</v>
      </c>
      <c r="E473" t="s">
        <v>1862</v>
      </c>
      <c r="F473" t="s">
        <v>1511</v>
      </c>
      <c r="G473" t="s">
        <v>1863</v>
      </c>
      <c r="H473" t="s">
        <v>1864</v>
      </c>
      <c r="I473" t="s">
        <v>1868</v>
      </c>
      <c r="J473" t="s">
        <v>1868</v>
      </c>
      <c r="K473" t="s">
        <v>1868</v>
      </c>
      <c r="L473" t="s">
        <v>1865</v>
      </c>
      <c r="M473" t="s">
        <v>1865</v>
      </c>
      <c r="N473" t="s">
        <v>1865</v>
      </c>
      <c r="O473" t="s">
        <v>46</v>
      </c>
      <c r="P473" t="s">
        <v>46</v>
      </c>
      <c r="Q473" t="s">
        <v>1867</v>
      </c>
      <c r="R473" t="s">
        <v>46</v>
      </c>
    </row>
    <row r="474">
      <c r="A474" t="s">
        <v>1667</v>
      </c>
      <c r="B474" t="s">
        <v>38</v>
      </c>
      <c r="C474" t="s">
        <v>32</v>
      </c>
      <c r="D474" t="s">
        <v>39</v>
      </c>
      <c r="E474" t="s">
        <v>1862</v>
      </c>
      <c r="F474" t="s">
        <v>1607</v>
      </c>
      <c r="G474" t="s">
        <v>1841</v>
      </c>
      <c r="H474" t="s">
        <v>1869</v>
      </c>
      <c r="I474" t="s">
        <v>1870</v>
      </c>
      <c r="J474" t="s">
        <v>1870</v>
      </c>
      <c r="K474" t="s">
        <v>1870</v>
      </c>
      <c r="L474" t="s">
        <v>1871</v>
      </c>
      <c r="M474" t="s">
        <v>1871</v>
      </c>
      <c r="N474" t="s">
        <v>1871</v>
      </c>
      <c r="O474" t="s">
        <v>46</v>
      </c>
      <c r="P474" t="s">
        <v>46</v>
      </c>
      <c r="Q474" t="s">
        <v>1867</v>
      </c>
      <c r="R474" t="s">
        <v>46</v>
      </c>
    </row>
    <row r="475">
      <c r="A475" t="s">
        <v>1667</v>
      </c>
      <c r="B475" t="s">
        <v>1034</v>
      </c>
      <c r="C475" t="s">
        <v>32</v>
      </c>
      <c r="D475" t="s">
        <v>39</v>
      </c>
      <c r="E475" t="s">
        <v>1862</v>
      </c>
      <c r="F475" t="s">
        <v>1607</v>
      </c>
      <c r="G475" t="s">
        <v>1841</v>
      </c>
      <c r="H475" t="s">
        <v>1869</v>
      </c>
      <c r="I475" t="s">
        <v>1872</v>
      </c>
      <c r="J475" t="s">
        <v>1872</v>
      </c>
      <c r="K475" t="s">
        <v>1872</v>
      </c>
      <c r="L475" t="s">
        <v>1873</v>
      </c>
      <c r="M475" t="s">
        <v>1873</v>
      </c>
      <c r="N475" t="s">
        <v>1873</v>
      </c>
      <c r="O475" t="s">
        <v>46</v>
      </c>
      <c r="P475" t="s">
        <v>46</v>
      </c>
      <c r="Q475" t="s">
        <v>1867</v>
      </c>
      <c r="R475" t="s">
        <v>46</v>
      </c>
    </row>
    <row r="476">
      <c r="A476" t="s">
        <v>1667</v>
      </c>
      <c r="B476" t="s">
        <v>38</v>
      </c>
      <c r="C476" t="s">
        <v>32</v>
      </c>
      <c r="D476" t="s">
        <v>39</v>
      </c>
      <c r="E476" t="s">
        <v>1874</v>
      </c>
      <c r="F476" t="s">
        <v>1875</v>
      </c>
      <c r="G476" t="s">
        <v>1857</v>
      </c>
      <c r="H476" t="s">
        <v>1876</v>
      </c>
      <c r="I476" t="s">
        <v>1672</v>
      </c>
      <c r="J476" t="s">
        <v>1672</v>
      </c>
      <c r="K476" t="s">
        <v>1672</v>
      </c>
      <c r="L476" t="s">
        <v>1830</v>
      </c>
      <c r="M476" t="s">
        <v>1830</v>
      </c>
      <c r="N476" t="s">
        <v>1830</v>
      </c>
      <c r="O476" t="s">
        <v>46</v>
      </c>
      <c r="P476" t="s">
        <v>46</v>
      </c>
      <c r="Q476" t="s">
        <v>1674</v>
      </c>
      <c r="R476" t="s">
        <v>46</v>
      </c>
    </row>
    <row r="477">
      <c r="A477" t="s">
        <v>1667</v>
      </c>
      <c r="B477" t="s">
        <v>1034</v>
      </c>
      <c r="C477" t="s">
        <v>32</v>
      </c>
      <c r="D477" t="s">
        <v>39</v>
      </c>
      <c r="E477" t="s">
        <v>1874</v>
      </c>
      <c r="F477" t="s">
        <v>1875</v>
      </c>
      <c r="G477" t="s">
        <v>1857</v>
      </c>
      <c r="H477" t="s">
        <v>1876</v>
      </c>
      <c r="I477" t="s">
        <v>1877</v>
      </c>
      <c r="J477" t="s">
        <v>1877</v>
      </c>
      <c r="K477" t="s">
        <v>1877</v>
      </c>
      <c r="L477" t="s">
        <v>1878</v>
      </c>
      <c r="M477" t="s">
        <v>1878</v>
      </c>
      <c r="N477" t="s">
        <v>1878</v>
      </c>
      <c r="O477" t="s">
        <v>46</v>
      </c>
      <c r="P477" t="s">
        <v>46</v>
      </c>
      <c r="Q477" t="s">
        <v>1674</v>
      </c>
      <c r="R477" t="s">
        <v>46</v>
      </c>
    </row>
    <row r="478">
      <c r="A478" t="s">
        <v>1667</v>
      </c>
      <c r="B478" t="s">
        <v>38</v>
      </c>
      <c r="C478" t="s">
        <v>32</v>
      </c>
      <c r="D478" t="s">
        <v>39</v>
      </c>
      <c r="E478" t="s">
        <v>1879</v>
      </c>
      <c r="F478" t="s">
        <v>1377</v>
      </c>
      <c r="G478" t="s">
        <v>1670</v>
      </c>
      <c r="H478" t="s">
        <v>1880</v>
      </c>
      <c r="I478" t="s">
        <v>1861</v>
      </c>
      <c r="J478" t="s">
        <v>1861</v>
      </c>
      <c r="K478" t="s">
        <v>1861</v>
      </c>
      <c r="L478" t="s">
        <v>1881</v>
      </c>
      <c r="M478" t="s">
        <v>1881</v>
      </c>
      <c r="N478" t="s">
        <v>1881</v>
      </c>
      <c r="O478" t="s">
        <v>46</v>
      </c>
      <c r="P478" t="s">
        <v>46</v>
      </c>
      <c r="Q478" t="s">
        <v>1674</v>
      </c>
      <c r="R478" t="s">
        <v>46</v>
      </c>
    </row>
    <row r="479">
      <c r="A479" t="s">
        <v>1667</v>
      </c>
      <c r="B479" t="s">
        <v>1034</v>
      </c>
      <c r="C479" t="s">
        <v>32</v>
      </c>
      <c r="D479" t="s">
        <v>39</v>
      </c>
      <c r="E479" t="s">
        <v>1879</v>
      </c>
      <c r="F479" t="s">
        <v>1377</v>
      </c>
      <c r="G479" t="s">
        <v>1670</v>
      </c>
      <c r="H479" t="s">
        <v>1880</v>
      </c>
      <c r="I479" t="s">
        <v>1675</v>
      </c>
      <c r="J479" t="s">
        <v>1675</v>
      </c>
      <c r="K479" t="s">
        <v>1675</v>
      </c>
      <c r="L479" t="s">
        <v>1676</v>
      </c>
      <c r="M479" t="s">
        <v>1676</v>
      </c>
      <c r="N479" t="s">
        <v>1676</v>
      </c>
      <c r="O479" t="s">
        <v>46</v>
      </c>
      <c r="P479" t="s">
        <v>46</v>
      </c>
      <c r="Q479" t="s">
        <v>1674</v>
      </c>
      <c r="R479" t="s">
        <v>46</v>
      </c>
    </row>
    <row r="480">
      <c r="A480" t="s">
        <v>1667</v>
      </c>
      <c r="B480" t="s">
        <v>38</v>
      </c>
      <c r="C480" t="s">
        <v>32</v>
      </c>
      <c r="D480" t="s">
        <v>39</v>
      </c>
      <c r="E480" t="s">
        <v>1882</v>
      </c>
      <c r="F480" t="s">
        <v>1883</v>
      </c>
      <c r="G480" t="s">
        <v>1884</v>
      </c>
      <c r="H480" t="s">
        <v>1885</v>
      </c>
      <c r="I480" t="s">
        <v>1886</v>
      </c>
      <c r="J480" t="s">
        <v>1886</v>
      </c>
      <c r="K480" t="s">
        <v>1886</v>
      </c>
      <c r="L480" t="s">
        <v>1887</v>
      </c>
      <c r="M480" t="s">
        <v>1887</v>
      </c>
      <c r="N480" t="s">
        <v>1887</v>
      </c>
      <c r="O480" t="s">
        <v>46</v>
      </c>
      <c r="P480" t="s">
        <v>46</v>
      </c>
      <c r="Q480" t="s">
        <v>1674</v>
      </c>
      <c r="R480" t="s">
        <v>46</v>
      </c>
    </row>
    <row r="481">
      <c r="A481" t="s">
        <v>1667</v>
      </c>
      <c r="B481" t="s">
        <v>1034</v>
      </c>
      <c r="C481" t="s">
        <v>32</v>
      </c>
      <c r="D481" t="s">
        <v>39</v>
      </c>
      <c r="E481" t="s">
        <v>1882</v>
      </c>
      <c r="F481" t="s">
        <v>1883</v>
      </c>
      <c r="G481" t="s">
        <v>1884</v>
      </c>
      <c r="H481" t="s">
        <v>1885</v>
      </c>
      <c r="I481" t="s">
        <v>1675</v>
      </c>
      <c r="J481" t="s">
        <v>1675</v>
      </c>
      <c r="K481" t="s">
        <v>1675</v>
      </c>
      <c r="L481" t="s">
        <v>1676</v>
      </c>
      <c r="M481" t="s">
        <v>1676</v>
      </c>
      <c r="N481" t="s">
        <v>1676</v>
      </c>
      <c r="O481" t="s">
        <v>46</v>
      </c>
      <c r="P481" t="s">
        <v>46</v>
      </c>
      <c r="Q481" t="s">
        <v>1674</v>
      </c>
      <c r="R481" t="s">
        <v>46</v>
      </c>
    </row>
    <row r="482">
      <c r="A482" t="s">
        <v>1667</v>
      </c>
      <c r="B482" t="s">
        <v>38</v>
      </c>
      <c r="C482" t="s">
        <v>32</v>
      </c>
      <c r="D482" t="s">
        <v>39</v>
      </c>
      <c r="E482" t="s">
        <v>1773</v>
      </c>
      <c r="F482" t="s">
        <v>1431</v>
      </c>
      <c r="G482" t="s">
        <v>1888</v>
      </c>
      <c r="H482" t="s">
        <v>1889</v>
      </c>
      <c r="I482" t="s">
        <v>1890</v>
      </c>
      <c r="J482" t="s">
        <v>1890</v>
      </c>
      <c r="K482" t="s">
        <v>1890</v>
      </c>
      <c r="L482" t="s">
        <v>1891</v>
      </c>
      <c r="M482" t="s">
        <v>1891</v>
      </c>
      <c r="N482" t="s">
        <v>1891</v>
      </c>
      <c r="O482" t="s">
        <v>46</v>
      </c>
      <c r="P482" t="s">
        <v>46</v>
      </c>
      <c r="Q482" t="s">
        <v>1674</v>
      </c>
      <c r="R482" t="s">
        <v>46</v>
      </c>
    </row>
    <row r="483">
      <c r="A483" t="s">
        <v>1667</v>
      </c>
      <c r="B483" t="s">
        <v>1034</v>
      </c>
      <c r="C483" t="s">
        <v>32</v>
      </c>
      <c r="D483" t="s">
        <v>39</v>
      </c>
      <c r="E483" t="s">
        <v>1773</v>
      </c>
      <c r="F483" t="s">
        <v>1431</v>
      </c>
      <c r="G483" t="s">
        <v>1888</v>
      </c>
      <c r="H483" t="s">
        <v>1889</v>
      </c>
      <c r="I483" t="s">
        <v>1892</v>
      </c>
      <c r="J483" t="s">
        <v>1892</v>
      </c>
      <c r="K483" t="s">
        <v>1892</v>
      </c>
      <c r="L483" t="s">
        <v>1893</v>
      </c>
      <c r="M483" t="s">
        <v>1893</v>
      </c>
      <c r="N483" t="s">
        <v>1893</v>
      </c>
      <c r="O483" t="s">
        <v>46</v>
      </c>
      <c r="P483" t="s">
        <v>46</v>
      </c>
      <c r="Q483" t="s">
        <v>1674</v>
      </c>
      <c r="R483" t="s">
        <v>46</v>
      </c>
    </row>
    <row r="484">
      <c r="A484" t="s">
        <v>1667</v>
      </c>
      <c r="B484" t="s">
        <v>38</v>
      </c>
      <c r="C484" t="s">
        <v>32</v>
      </c>
      <c r="D484" t="s">
        <v>39</v>
      </c>
      <c r="E484" t="s">
        <v>1894</v>
      </c>
      <c r="F484" t="s">
        <v>1895</v>
      </c>
      <c r="G484" t="s">
        <v>1896</v>
      </c>
      <c r="H484" t="s">
        <v>1723</v>
      </c>
      <c r="I484" t="s">
        <v>1718</v>
      </c>
      <c r="J484" t="s">
        <v>1718</v>
      </c>
      <c r="K484" t="s">
        <v>1718</v>
      </c>
      <c r="L484" t="s">
        <v>1684</v>
      </c>
      <c r="M484" t="s">
        <v>1684</v>
      </c>
      <c r="N484" t="s">
        <v>1684</v>
      </c>
      <c r="O484" t="s">
        <v>46</v>
      </c>
      <c r="P484" t="s">
        <v>46</v>
      </c>
      <c r="Q484" t="s">
        <v>1897</v>
      </c>
      <c r="R484" t="s">
        <v>46</v>
      </c>
    </row>
    <row r="485">
      <c r="A485" t="s">
        <v>1667</v>
      </c>
      <c r="B485" t="s">
        <v>1034</v>
      </c>
      <c r="C485" t="s">
        <v>32</v>
      </c>
      <c r="D485" t="s">
        <v>39</v>
      </c>
      <c r="E485" t="s">
        <v>1894</v>
      </c>
      <c r="F485" t="s">
        <v>1895</v>
      </c>
      <c r="G485" t="s">
        <v>1896</v>
      </c>
      <c r="H485" t="s">
        <v>1723</v>
      </c>
      <c r="I485" t="s">
        <v>1898</v>
      </c>
      <c r="J485" t="s">
        <v>1898</v>
      </c>
      <c r="K485" t="s">
        <v>1898</v>
      </c>
      <c r="L485" t="s">
        <v>1899</v>
      </c>
      <c r="M485" t="s">
        <v>1899</v>
      </c>
      <c r="N485" t="s">
        <v>1899</v>
      </c>
      <c r="O485" t="s">
        <v>46</v>
      </c>
      <c r="P485" t="s">
        <v>46</v>
      </c>
      <c r="Q485" t="s">
        <v>1897</v>
      </c>
      <c r="R485" t="s">
        <v>46</v>
      </c>
    </row>
    <row r="486">
      <c r="A486" t="s">
        <v>1667</v>
      </c>
      <c r="B486" t="s">
        <v>38</v>
      </c>
      <c r="C486" t="s">
        <v>32</v>
      </c>
      <c r="D486" t="s">
        <v>39</v>
      </c>
      <c r="E486" t="s">
        <v>1900</v>
      </c>
      <c r="F486" t="s">
        <v>1901</v>
      </c>
      <c r="G486" t="s">
        <v>1902</v>
      </c>
      <c r="H486" t="s">
        <v>1903</v>
      </c>
      <c r="I486" t="s">
        <v>1725</v>
      </c>
      <c r="J486" t="s">
        <v>1725</v>
      </c>
      <c r="K486" t="s">
        <v>1725</v>
      </c>
      <c r="L486" t="s">
        <v>1766</v>
      </c>
      <c r="M486" t="s">
        <v>1766</v>
      </c>
      <c r="N486" t="s">
        <v>1766</v>
      </c>
      <c r="O486" t="s">
        <v>46</v>
      </c>
      <c r="P486" t="s">
        <v>46</v>
      </c>
      <c r="Q486" t="s">
        <v>1897</v>
      </c>
      <c r="R486" t="s">
        <v>46</v>
      </c>
    </row>
    <row r="487">
      <c r="A487" t="s">
        <v>1667</v>
      </c>
      <c r="B487" t="s">
        <v>1034</v>
      </c>
      <c r="C487" t="s">
        <v>32</v>
      </c>
      <c r="D487" t="s">
        <v>39</v>
      </c>
      <c r="E487" t="s">
        <v>1900</v>
      </c>
      <c r="F487" t="s">
        <v>1901</v>
      </c>
      <c r="G487" t="s">
        <v>1902</v>
      </c>
      <c r="H487" t="s">
        <v>1903</v>
      </c>
      <c r="I487" t="s">
        <v>1904</v>
      </c>
      <c r="J487" t="s">
        <v>1904</v>
      </c>
      <c r="K487" t="s">
        <v>1904</v>
      </c>
      <c r="L487" t="s">
        <v>1905</v>
      </c>
      <c r="M487" t="s">
        <v>1905</v>
      </c>
      <c r="N487" t="s">
        <v>1905</v>
      </c>
      <c r="O487" t="s">
        <v>46</v>
      </c>
      <c r="P487" t="s">
        <v>46</v>
      </c>
      <c r="Q487" t="s">
        <v>1897</v>
      </c>
      <c r="R487" t="s">
        <v>46</v>
      </c>
    </row>
    <row r="488">
      <c r="A488" t="s">
        <v>1667</v>
      </c>
      <c r="B488" t="s">
        <v>38</v>
      </c>
      <c r="C488" t="s">
        <v>32</v>
      </c>
      <c r="D488" t="s">
        <v>39</v>
      </c>
      <c r="E488" t="s">
        <v>1906</v>
      </c>
      <c r="F488" t="s">
        <v>1907</v>
      </c>
      <c r="G488" t="s">
        <v>1908</v>
      </c>
      <c r="H488" t="s">
        <v>1871</v>
      </c>
      <c r="I488" t="s">
        <v>1909</v>
      </c>
      <c r="J488" t="s">
        <v>1909</v>
      </c>
      <c r="K488" t="s">
        <v>1909</v>
      </c>
      <c r="L488" t="s">
        <v>1910</v>
      </c>
      <c r="M488" t="s">
        <v>1910</v>
      </c>
      <c r="N488" t="s">
        <v>1910</v>
      </c>
      <c r="O488" t="s">
        <v>46</v>
      </c>
      <c r="P488" t="s">
        <v>46</v>
      </c>
      <c r="Q488" t="s">
        <v>1897</v>
      </c>
      <c r="R488" t="s">
        <v>46</v>
      </c>
    </row>
    <row r="489">
      <c r="A489" t="s">
        <v>1667</v>
      </c>
      <c r="B489" t="s">
        <v>1034</v>
      </c>
      <c r="C489" t="s">
        <v>32</v>
      </c>
      <c r="D489" t="s">
        <v>39</v>
      </c>
      <c r="E489" t="s">
        <v>1906</v>
      </c>
      <c r="F489" t="s">
        <v>1907</v>
      </c>
      <c r="G489" t="s">
        <v>1908</v>
      </c>
      <c r="H489" t="s">
        <v>1871</v>
      </c>
      <c r="I489" t="s">
        <v>1911</v>
      </c>
      <c r="J489" t="s">
        <v>1911</v>
      </c>
      <c r="K489" t="s">
        <v>1911</v>
      </c>
      <c r="L489" t="s">
        <v>1912</v>
      </c>
      <c r="M489" t="s">
        <v>1912</v>
      </c>
      <c r="N489" t="s">
        <v>1912</v>
      </c>
      <c r="O489" t="s">
        <v>46</v>
      </c>
      <c r="P489" t="s">
        <v>46</v>
      </c>
      <c r="Q489" t="s">
        <v>1897</v>
      </c>
      <c r="R489" t="s">
        <v>46</v>
      </c>
    </row>
    <row r="490">
      <c r="A490" t="s">
        <v>1667</v>
      </c>
      <c r="B490" t="s">
        <v>38</v>
      </c>
      <c r="C490" t="s">
        <v>32</v>
      </c>
      <c r="D490" t="s">
        <v>39</v>
      </c>
      <c r="E490" t="s">
        <v>1913</v>
      </c>
      <c r="F490" t="s">
        <v>1914</v>
      </c>
      <c r="G490" t="s">
        <v>1915</v>
      </c>
      <c r="H490" t="s">
        <v>1916</v>
      </c>
      <c r="I490" t="s">
        <v>1684</v>
      </c>
      <c r="J490" t="s">
        <v>1684</v>
      </c>
      <c r="K490" t="s">
        <v>1684</v>
      </c>
      <c r="L490" t="s">
        <v>1917</v>
      </c>
      <c r="M490" t="s">
        <v>1917</v>
      </c>
      <c r="N490" t="s">
        <v>1917</v>
      </c>
      <c r="O490" t="s">
        <v>46</v>
      </c>
      <c r="P490" t="s">
        <v>46</v>
      </c>
      <c r="Q490" t="s">
        <v>1897</v>
      </c>
      <c r="R490" t="s">
        <v>46</v>
      </c>
    </row>
    <row r="491">
      <c r="A491" t="s">
        <v>1667</v>
      </c>
      <c r="B491" t="s">
        <v>1034</v>
      </c>
      <c r="C491" t="s">
        <v>32</v>
      </c>
      <c r="D491" t="s">
        <v>39</v>
      </c>
      <c r="E491" t="s">
        <v>1913</v>
      </c>
      <c r="F491" t="s">
        <v>1914</v>
      </c>
      <c r="G491" t="s">
        <v>1915</v>
      </c>
      <c r="H491" t="s">
        <v>1916</v>
      </c>
      <c r="I491" t="s">
        <v>1918</v>
      </c>
      <c r="J491" t="s">
        <v>1918</v>
      </c>
      <c r="K491" t="s">
        <v>1918</v>
      </c>
      <c r="L491" t="s">
        <v>1919</v>
      </c>
      <c r="M491" t="s">
        <v>1919</v>
      </c>
      <c r="N491" t="s">
        <v>1919</v>
      </c>
      <c r="O491" t="s">
        <v>46</v>
      </c>
      <c r="P491" t="s">
        <v>46</v>
      </c>
      <c r="Q491" t="s">
        <v>1897</v>
      </c>
      <c r="R491" t="s">
        <v>46</v>
      </c>
    </row>
    <row r="492">
      <c r="A492" t="s">
        <v>1667</v>
      </c>
      <c r="B492" t="s">
        <v>38</v>
      </c>
      <c r="C492" t="s">
        <v>32</v>
      </c>
      <c r="D492" t="s">
        <v>39</v>
      </c>
      <c r="E492" t="s">
        <v>1920</v>
      </c>
      <c r="F492" t="s">
        <v>1921</v>
      </c>
      <c r="G492" t="s">
        <v>1922</v>
      </c>
      <c r="H492" t="s">
        <v>1723</v>
      </c>
      <c r="I492" t="s">
        <v>1923</v>
      </c>
      <c r="J492" t="s">
        <v>1923</v>
      </c>
      <c r="K492" t="s">
        <v>1923</v>
      </c>
      <c r="L492" t="s">
        <v>1924</v>
      </c>
      <c r="M492" t="s">
        <v>1924</v>
      </c>
      <c r="N492" t="s">
        <v>1924</v>
      </c>
      <c r="O492" t="s">
        <v>46</v>
      </c>
      <c r="P492" t="s">
        <v>46</v>
      </c>
      <c r="Q492" t="s">
        <v>1897</v>
      </c>
      <c r="R492" t="s">
        <v>46</v>
      </c>
    </row>
    <row r="493">
      <c r="A493" t="s">
        <v>1667</v>
      </c>
      <c r="B493" t="s">
        <v>1034</v>
      </c>
      <c r="C493" t="s">
        <v>32</v>
      </c>
      <c r="D493" t="s">
        <v>39</v>
      </c>
      <c r="E493" t="s">
        <v>1920</v>
      </c>
      <c r="F493" t="s">
        <v>1921</v>
      </c>
      <c r="G493" t="s">
        <v>1922</v>
      </c>
      <c r="H493" t="s">
        <v>1723</v>
      </c>
      <c r="I493" t="s">
        <v>1898</v>
      </c>
      <c r="J493" t="s">
        <v>1898</v>
      </c>
      <c r="K493" t="s">
        <v>1898</v>
      </c>
      <c r="L493" t="s">
        <v>1905</v>
      </c>
      <c r="M493" t="s">
        <v>1905</v>
      </c>
      <c r="N493" t="s">
        <v>1905</v>
      </c>
      <c r="O493" t="s">
        <v>46</v>
      </c>
      <c r="P493" t="s">
        <v>46</v>
      </c>
      <c r="Q493" t="s">
        <v>1897</v>
      </c>
      <c r="R493" t="s">
        <v>46</v>
      </c>
    </row>
    <row r="494">
      <c r="A494" t="s">
        <v>1667</v>
      </c>
      <c r="B494" t="s">
        <v>38</v>
      </c>
      <c r="C494" t="s">
        <v>32</v>
      </c>
      <c r="D494" t="s">
        <v>39</v>
      </c>
      <c r="E494" t="s">
        <v>1925</v>
      </c>
      <c r="F494" t="s">
        <v>1678</v>
      </c>
      <c r="G494" t="s">
        <v>1926</v>
      </c>
      <c r="H494" t="s">
        <v>1927</v>
      </c>
      <c r="I494" t="s">
        <v>1710</v>
      </c>
      <c r="J494" t="s">
        <v>1710</v>
      </c>
      <c r="K494" t="s">
        <v>1710</v>
      </c>
      <c r="L494" t="s">
        <v>1928</v>
      </c>
      <c r="M494" t="s">
        <v>1928</v>
      </c>
      <c r="N494" t="s">
        <v>1928</v>
      </c>
      <c r="O494" t="s">
        <v>46</v>
      </c>
      <c r="P494" t="s">
        <v>46</v>
      </c>
      <c r="Q494" t="s">
        <v>1897</v>
      </c>
      <c r="R494" t="s">
        <v>46</v>
      </c>
    </row>
    <row r="495">
      <c r="A495" t="s">
        <v>1667</v>
      </c>
      <c r="B495" t="s">
        <v>1034</v>
      </c>
      <c r="C495" t="s">
        <v>32</v>
      </c>
      <c r="D495" t="s">
        <v>39</v>
      </c>
      <c r="E495" t="s">
        <v>1925</v>
      </c>
      <c r="F495" t="s">
        <v>1678</v>
      </c>
      <c r="G495" t="s">
        <v>1926</v>
      </c>
      <c r="H495" t="s">
        <v>1927</v>
      </c>
      <c r="I495" t="s">
        <v>1929</v>
      </c>
      <c r="J495" t="s">
        <v>1929</v>
      </c>
      <c r="K495" t="s">
        <v>1929</v>
      </c>
      <c r="L495" t="s">
        <v>1918</v>
      </c>
      <c r="M495" t="s">
        <v>1918</v>
      </c>
      <c r="N495" t="s">
        <v>1918</v>
      </c>
      <c r="O495" t="s">
        <v>46</v>
      </c>
      <c r="P495" t="s">
        <v>46</v>
      </c>
      <c r="Q495" t="s">
        <v>1897</v>
      </c>
      <c r="R495" t="s">
        <v>46</v>
      </c>
    </row>
    <row r="496">
      <c r="A496" t="s">
        <v>1667</v>
      </c>
      <c r="B496" t="s">
        <v>38</v>
      </c>
      <c r="C496" t="s">
        <v>32</v>
      </c>
      <c r="D496" t="s">
        <v>39</v>
      </c>
      <c r="E496" t="s">
        <v>1930</v>
      </c>
      <c r="F496" t="s">
        <v>1931</v>
      </c>
      <c r="G496" t="s">
        <v>1932</v>
      </c>
      <c r="H496" t="s">
        <v>1933</v>
      </c>
      <c r="I496" t="s">
        <v>1934</v>
      </c>
      <c r="J496" t="s">
        <v>1934</v>
      </c>
      <c r="K496" t="s">
        <v>1934</v>
      </c>
      <c r="L496" t="s">
        <v>1924</v>
      </c>
      <c r="M496" t="s">
        <v>1924</v>
      </c>
      <c r="N496" t="s">
        <v>1924</v>
      </c>
      <c r="O496" t="s">
        <v>46</v>
      </c>
      <c r="P496" t="s">
        <v>46</v>
      </c>
      <c r="Q496" t="s">
        <v>1897</v>
      </c>
      <c r="R496" t="s">
        <v>46</v>
      </c>
    </row>
    <row r="497">
      <c r="A497" t="s">
        <v>1667</v>
      </c>
      <c r="B497" t="s">
        <v>1034</v>
      </c>
      <c r="C497" t="s">
        <v>32</v>
      </c>
      <c r="D497" t="s">
        <v>39</v>
      </c>
      <c r="E497" t="s">
        <v>1930</v>
      </c>
      <c r="F497" t="s">
        <v>1931</v>
      </c>
      <c r="G497" t="s">
        <v>1932</v>
      </c>
      <c r="H497" t="s">
        <v>1933</v>
      </c>
      <c r="I497" t="s">
        <v>1935</v>
      </c>
      <c r="J497" t="s">
        <v>1935</v>
      </c>
      <c r="K497" t="s">
        <v>1935</v>
      </c>
      <c r="L497" t="s">
        <v>1929</v>
      </c>
      <c r="M497" t="s">
        <v>1929</v>
      </c>
      <c r="N497" t="s">
        <v>1929</v>
      </c>
      <c r="O497" t="s">
        <v>46</v>
      </c>
      <c r="P497" t="s">
        <v>46</v>
      </c>
      <c r="Q497" t="s">
        <v>1897</v>
      </c>
      <c r="R497" t="s">
        <v>46</v>
      </c>
    </row>
    <row r="498">
      <c r="A498" t="s">
        <v>1667</v>
      </c>
      <c r="B498" t="s">
        <v>38</v>
      </c>
      <c r="C498" t="s">
        <v>32</v>
      </c>
      <c r="D498" t="s">
        <v>39</v>
      </c>
      <c r="E498" t="s">
        <v>1936</v>
      </c>
      <c r="F498" t="s">
        <v>1495</v>
      </c>
      <c r="G498" t="s">
        <v>1937</v>
      </c>
      <c r="H498" t="s">
        <v>1938</v>
      </c>
      <c r="I498" t="s">
        <v>1683</v>
      </c>
      <c r="J498" t="s">
        <v>1683</v>
      </c>
      <c r="K498" t="s">
        <v>1683</v>
      </c>
      <c r="L498" t="s">
        <v>1939</v>
      </c>
      <c r="M498" t="s">
        <v>1939</v>
      </c>
      <c r="N498" t="s">
        <v>1939</v>
      </c>
      <c r="O498" t="s">
        <v>46</v>
      </c>
      <c r="P498" t="s">
        <v>46</v>
      </c>
      <c r="Q498" t="s">
        <v>1940</v>
      </c>
      <c r="R498" t="s">
        <v>46</v>
      </c>
    </row>
    <row r="499">
      <c r="A499" t="s">
        <v>1667</v>
      </c>
      <c r="B499" t="s">
        <v>1034</v>
      </c>
      <c r="C499" t="s">
        <v>32</v>
      </c>
      <c r="D499" t="s">
        <v>39</v>
      </c>
      <c r="E499" t="s">
        <v>1936</v>
      </c>
      <c r="F499" t="s">
        <v>1495</v>
      </c>
      <c r="G499" t="s">
        <v>1937</v>
      </c>
      <c r="H499" t="s">
        <v>1938</v>
      </c>
      <c r="I499" t="s">
        <v>1941</v>
      </c>
      <c r="J499" t="s">
        <v>1941</v>
      </c>
      <c r="K499" t="s">
        <v>1941</v>
      </c>
      <c r="L499" t="s">
        <v>1754</v>
      </c>
      <c r="M499" t="s">
        <v>1754</v>
      </c>
      <c r="N499" t="s">
        <v>1754</v>
      </c>
      <c r="O499" t="s">
        <v>46</v>
      </c>
      <c r="P499" t="s">
        <v>46</v>
      </c>
      <c r="Q499" t="s">
        <v>1940</v>
      </c>
      <c r="R499" t="s">
        <v>46</v>
      </c>
    </row>
    <row r="500">
      <c r="A500" t="s">
        <v>1667</v>
      </c>
      <c r="B500" t="s">
        <v>38</v>
      </c>
      <c r="C500" t="s">
        <v>32</v>
      </c>
      <c r="D500" t="s">
        <v>39</v>
      </c>
      <c r="E500" t="s">
        <v>1942</v>
      </c>
      <c r="F500" t="s">
        <v>1232</v>
      </c>
      <c r="G500" t="s">
        <v>1943</v>
      </c>
      <c r="H500" t="s">
        <v>1855</v>
      </c>
      <c r="I500" t="s">
        <v>1766</v>
      </c>
      <c r="J500" t="s">
        <v>1766</v>
      </c>
      <c r="K500" t="s">
        <v>1766</v>
      </c>
      <c r="L500" t="s">
        <v>1944</v>
      </c>
      <c r="M500" t="s">
        <v>1944</v>
      </c>
      <c r="N500" t="s">
        <v>1944</v>
      </c>
      <c r="O500" t="s">
        <v>46</v>
      </c>
      <c r="P500" t="s">
        <v>46</v>
      </c>
      <c r="Q500" t="s">
        <v>1940</v>
      </c>
      <c r="R500" t="s">
        <v>46</v>
      </c>
    </row>
    <row r="501">
      <c r="A501" t="s">
        <v>1667</v>
      </c>
      <c r="B501" t="s">
        <v>1034</v>
      </c>
      <c r="C501" t="s">
        <v>32</v>
      </c>
      <c r="D501" t="s">
        <v>39</v>
      </c>
      <c r="E501" t="s">
        <v>1942</v>
      </c>
      <c r="F501" t="s">
        <v>1232</v>
      </c>
      <c r="G501" t="s">
        <v>1943</v>
      </c>
      <c r="H501" t="s">
        <v>1855</v>
      </c>
      <c r="I501" t="s">
        <v>1898</v>
      </c>
      <c r="J501" t="s">
        <v>1898</v>
      </c>
      <c r="K501" t="s">
        <v>1898</v>
      </c>
      <c r="L501" t="s">
        <v>1905</v>
      </c>
      <c r="M501" t="s">
        <v>1905</v>
      </c>
      <c r="N501" t="s">
        <v>1905</v>
      </c>
      <c r="O501" t="s">
        <v>46</v>
      </c>
      <c r="P501" t="s">
        <v>46</v>
      </c>
      <c r="Q501" t="s">
        <v>1940</v>
      </c>
      <c r="R501" t="s">
        <v>46</v>
      </c>
    </row>
    <row r="502">
      <c r="A502" t="s">
        <v>1667</v>
      </c>
      <c r="B502" t="s">
        <v>38</v>
      </c>
      <c r="C502" t="s">
        <v>32</v>
      </c>
      <c r="D502" t="s">
        <v>39</v>
      </c>
      <c r="E502" t="s">
        <v>1793</v>
      </c>
      <c r="F502" t="s">
        <v>1945</v>
      </c>
      <c r="G502" t="s">
        <v>1946</v>
      </c>
      <c r="H502" t="s">
        <v>1947</v>
      </c>
      <c r="I502" t="s">
        <v>1944</v>
      </c>
      <c r="J502" t="s">
        <v>1944</v>
      </c>
      <c r="K502" t="s">
        <v>1944</v>
      </c>
      <c r="L502" t="s">
        <v>1928</v>
      </c>
      <c r="M502" t="s">
        <v>1928</v>
      </c>
      <c r="N502" t="s">
        <v>1928</v>
      </c>
      <c r="O502" t="s">
        <v>46</v>
      </c>
      <c r="P502" t="s">
        <v>46</v>
      </c>
      <c r="Q502" t="s">
        <v>1940</v>
      </c>
      <c r="R502" t="s">
        <v>46</v>
      </c>
    </row>
    <row r="503">
      <c r="A503" t="s">
        <v>1667</v>
      </c>
      <c r="B503" t="s">
        <v>1034</v>
      </c>
      <c r="C503" t="s">
        <v>32</v>
      </c>
      <c r="D503" t="s">
        <v>39</v>
      </c>
      <c r="E503" t="s">
        <v>1793</v>
      </c>
      <c r="F503" t="s">
        <v>1945</v>
      </c>
      <c r="G503" t="s">
        <v>1946</v>
      </c>
      <c r="H503" t="s">
        <v>1947</v>
      </c>
      <c r="I503" t="s">
        <v>1929</v>
      </c>
      <c r="J503" t="s">
        <v>1929</v>
      </c>
      <c r="K503" t="s">
        <v>1929</v>
      </c>
      <c r="L503" t="s">
        <v>1948</v>
      </c>
      <c r="M503" t="s">
        <v>1948</v>
      </c>
      <c r="N503" t="s">
        <v>1948</v>
      </c>
      <c r="O503" t="s">
        <v>46</v>
      </c>
      <c r="P503" t="s">
        <v>46</v>
      </c>
      <c r="Q503" t="s">
        <v>1940</v>
      </c>
      <c r="R503" t="s">
        <v>46</v>
      </c>
    </row>
    <row r="504">
      <c r="A504" t="s">
        <v>1667</v>
      </c>
      <c r="B504" t="s">
        <v>38</v>
      </c>
      <c r="C504" t="s">
        <v>32</v>
      </c>
      <c r="D504" t="s">
        <v>39</v>
      </c>
      <c r="E504" t="s">
        <v>1949</v>
      </c>
      <c r="F504" t="s">
        <v>1377</v>
      </c>
      <c r="G504" t="s">
        <v>1950</v>
      </c>
      <c r="H504" t="s">
        <v>1951</v>
      </c>
      <c r="I504" t="s">
        <v>1952</v>
      </c>
      <c r="J504" t="s">
        <v>1952</v>
      </c>
      <c r="K504" t="s">
        <v>1952</v>
      </c>
      <c r="L504" t="s">
        <v>1953</v>
      </c>
      <c r="M504" t="s">
        <v>1953</v>
      </c>
      <c r="N504" t="s">
        <v>1953</v>
      </c>
      <c r="O504" t="s">
        <v>46</v>
      </c>
      <c r="P504" t="s">
        <v>46</v>
      </c>
      <c r="Q504" t="s">
        <v>1940</v>
      </c>
      <c r="R504" t="s">
        <v>46</v>
      </c>
    </row>
    <row r="505">
      <c r="A505" t="s">
        <v>1667</v>
      </c>
      <c r="B505" t="s">
        <v>1034</v>
      </c>
      <c r="C505" t="s">
        <v>32</v>
      </c>
      <c r="D505" t="s">
        <v>39</v>
      </c>
      <c r="E505" t="s">
        <v>1949</v>
      </c>
      <c r="F505" t="s">
        <v>1377</v>
      </c>
      <c r="G505" t="s">
        <v>1950</v>
      </c>
      <c r="H505" t="s">
        <v>1951</v>
      </c>
      <c r="I505" t="s">
        <v>1929</v>
      </c>
      <c r="J505" t="s">
        <v>1929</v>
      </c>
      <c r="K505" t="s">
        <v>1929</v>
      </c>
      <c r="L505" t="s">
        <v>1918</v>
      </c>
      <c r="M505" t="s">
        <v>1918</v>
      </c>
      <c r="N505" t="s">
        <v>1918</v>
      </c>
      <c r="O505" t="s">
        <v>46</v>
      </c>
      <c r="P505" t="s">
        <v>46</v>
      </c>
      <c r="Q505" t="s">
        <v>1940</v>
      </c>
      <c r="R505" t="s">
        <v>46</v>
      </c>
    </row>
    <row r="506">
      <c r="A506" t="s">
        <v>1667</v>
      </c>
      <c r="B506" t="s">
        <v>38</v>
      </c>
      <c r="C506" t="s">
        <v>32</v>
      </c>
      <c r="D506" t="s">
        <v>39</v>
      </c>
      <c r="E506" t="s">
        <v>1954</v>
      </c>
      <c r="F506" t="s">
        <v>1955</v>
      </c>
      <c r="G506" t="s">
        <v>1956</v>
      </c>
      <c r="H506" t="s">
        <v>1957</v>
      </c>
      <c r="I506" t="s">
        <v>1958</v>
      </c>
      <c r="J506" t="s">
        <v>1958</v>
      </c>
      <c r="K506" t="s">
        <v>1958</v>
      </c>
      <c r="L506" t="s">
        <v>1709</v>
      </c>
      <c r="M506" t="s">
        <v>1709</v>
      </c>
      <c r="N506" t="s">
        <v>1709</v>
      </c>
      <c r="O506" t="s">
        <v>46</v>
      </c>
      <c r="P506" t="s">
        <v>46</v>
      </c>
      <c r="Q506" t="s">
        <v>1940</v>
      </c>
      <c r="R506" t="s">
        <v>46</v>
      </c>
    </row>
    <row r="507">
      <c r="A507" t="s">
        <v>1667</v>
      </c>
      <c r="B507" t="s">
        <v>1034</v>
      </c>
      <c r="C507" t="s">
        <v>32</v>
      </c>
      <c r="D507" t="s">
        <v>39</v>
      </c>
      <c r="E507" t="s">
        <v>1954</v>
      </c>
      <c r="F507" t="s">
        <v>1955</v>
      </c>
      <c r="G507" t="s">
        <v>1956</v>
      </c>
      <c r="H507" t="s">
        <v>1957</v>
      </c>
      <c r="I507" t="s">
        <v>1959</v>
      </c>
      <c r="J507" t="s">
        <v>1959</v>
      </c>
      <c r="K507" t="s">
        <v>1959</v>
      </c>
      <c r="L507" t="s">
        <v>1960</v>
      </c>
      <c r="M507" t="s">
        <v>1960</v>
      </c>
      <c r="N507" t="s">
        <v>1960</v>
      </c>
      <c r="O507" t="s">
        <v>46</v>
      </c>
      <c r="P507" t="s">
        <v>46</v>
      </c>
      <c r="Q507" t="s">
        <v>1940</v>
      </c>
      <c r="R507" t="s">
        <v>46</v>
      </c>
    </row>
    <row r="508">
      <c r="A508" t="s">
        <v>1667</v>
      </c>
      <c r="B508" t="s">
        <v>38</v>
      </c>
      <c r="C508" t="s">
        <v>32</v>
      </c>
      <c r="D508" t="s">
        <v>39</v>
      </c>
      <c r="E508" t="s">
        <v>1762</v>
      </c>
      <c r="F508" t="s">
        <v>1961</v>
      </c>
      <c r="G508" t="s">
        <v>1962</v>
      </c>
      <c r="H508" t="s">
        <v>1963</v>
      </c>
      <c r="I508" t="s">
        <v>1952</v>
      </c>
      <c r="J508" t="s">
        <v>1952</v>
      </c>
      <c r="K508" t="s">
        <v>1952</v>
      </c>
      <c r="L508" t="s">
        <v>1953</v>
      </c>
      <c r="M508" t="s">
        <v>1953</v>
      </c>
      <c r="N508" t="s">
        <v>1953</v>
      </c>
      <c r="O508" t="s">
        <v>46</v>
      </c>
      <c r="P508" t="s">
        <v>46</v>
      </c>
      <c r="Q508" t="s">
        <v>1940</v>
      </c>
      <c r="R508" t="s">
        <v>46</v>
      </c>
    </row>
    <row r="509">
      <c r="A509" t="s">
        <v>1667</v>
      </c>
      <c r="B509" t="s">
        <v>1034</v>
      </c>
      <c r="C509" t="s">
        <v>32</v>
      </c>
      <c r="D509" t="s">
        <v>39</v>
      </c>
      <c r="E509" t="s">
        <v>1762</v>
      </c>
      <c r="F509" t="s">
        <v>1961</v>
      </c>
      <c r="G509" t="s">
        <v>1962</v>
      </c>
      <c r="H509" t="s">
        <v>1963</v>
      </c>
      <c r="I509" t="s">
        <v>1898</v>
      </c>
      <c r="J509" t="s">
        <v>1898</v>
      </c>
      <c r="K509" t="s">
        <v>1898</v>
      </c>
      <c r="L509" t="s">
        <v>1905</v>
      </c>
      <c r="M509" t="s">
        <v>1905</v>
      </c>
      <c r="N509" t="s">
        <v>1905</v>
      </c>
      <c r="O509" t="s">
        <v>46</v>
      </c>
      <c r="P509" t="s">
        <v>46</v>
      </c>
      <c r="Q509" t="s">
        <v>1940</v>
      </c>
      <c r="R509" t="s">
        <v>46</v>
      </c>
    </row>
    <row r="510">
      <c r="A510" t="s">
        <v>1667</v>
      </c>
      <c r="B510" t="s">
        <v>38</v>
      </c>
      <c r="C510" t="s">
        <v>32</v>
      </c>
      <c r="D510" t="s">
        <v>39</v>
      </c>
      <c r="E510" t="s">
        <v>1964</v>
      </c>
      <c r="F510" t="s">
        <v>1965</v>
      </c>
      <c r="G510" t="s">
        <v>1966</v>
      </c>
      <c r="H510" t="s">
        <v>1967</v>
      </c>
      <c r="I510" t="s">
        <v>1968</v>
      </c>
      <c r="J510" t="s">
        <v>1968</v>
      </c>
      <c r="K510" t="s">
        <v>1968</v>
      </c>
      <c r="L510" t="s">
        <v>1917</v>
      </c>
      <c r="M510" t="s">
        <v>1917</v>
      </c>
      <c r="N510" t="s">
        <v>1917</v>
      </c>
      <c r="O510" t="s">
        <v>46</v>
      </c>
      <c r="P510" t="s">
        <v>46</v>
      </c>
      <c r="Q510" t="s">
        <v>1969</v>
      </c>
      <c r="R510" t="s">
        <v>46</v>
      </c>
    </row>
    <row r="511">
      <c r="A511" t="s">
        <v>1667</v>
      </c>
      <c r="B511" t="s">
        <v>1034</v>
      </c>
      <c r="C511" t="s">
        <v>32</v>
      </c>
      <c r="D511" t="s">
        <v>39</v>
      </c>
      <c r="E511" t="s">
        <v>1964</v>
      </c>
      <c r="F511" t="s">
        <v>1965</v>
      </c>
      <c r="G511" t="s">
        <v>1966</v>
      </c>
      <c r="H511" t="s">
        <v>1967</v>
      </c>
      <c r="I511" t="s">
        <v>1898</v>
      </c>
      <c r="J511" t="s">
        <v>1898</v>
      </c>
      <c r="K511" t="s">
        <v>1898</v>
      </c>
      <c r="L511" t="s">
        <v>1899</v>
      </c>
      <c r="M511" t="s">
        <v>1899</v>
      </c>
      <c r="N511" t="s">
        <v>1899</v>
      </c>
      <c r="O511" t="s">
        <v>46</v>
      </c>
      <c r="P511" t="s">
        <v>46</v>
      </c>
      <c r="Q511" t="s">
        <v>1969</v>
      </c>
      <c r="R511" t="s">
        <v>46</v>
      </c>
    </row>
    <row r="512">
      <c r="A512" t="s">
        <v>1667</v>
      </c>
      <c r="B512" t="s">
        <v>38</v>
      </c>
      <c r="C512" t="s">
        <v>32</v>
      </c>
      <c r="D512" t="s">
        <v>39</v>
      </c>
      <c r="E512" t="s">
        <v>1970</v>
      </c>
      <c r="F512" t="s">
        <v>1971</v>
      </c>
      <c r="G512" t="s">
        <v>1972</v>
      </c>
      <c r="H512" t="s">
        <v>1973</v>
      </c>
      <c r="I512" t="s">
        <v>1684</v>
      </c>
      <c r="J512" t="s">
        <v>1684</v>
      </c>
      <c r="K512" t="s">
        <v>1684</v>
      </c>
      <c r="L512" t="s">
        <v>1917</v>
      </c>
      <c r="M512" t="s">
        <v>1917</v>
      </c>
      <c r="N512" t="s">
        <v>1917</v>
      </c>
      <c r="O512" t="s">
        <v>46</v>
      </c>
      <c r="P512" t="s">
        <v>46</v>
      </c>
      <c r="Q512" t="s">
        <v>1969</v>
      </c>
      <c r="R512" t="s">
        <v>46</v>
      </c>
    </row>
    <row r="513">
      <c r="A513" t="s">
        <v>1667</v>
      </c>
      <c r="B513" t="s">
        <v>1034</v>
      </c>
      <c r="C513" t="s">
        <v>32</v>
      </c>
      <c r="D513" t="s">
        <v>39</v>
      </c>
      <c r="E513" t="s">
        <v>1970</v>
      </c>
      <c r="F513" t="s">
        <v>1971</v>
      </c>
      <c r="G513" t="s">
        <v>1972</v>
      </c>
      <c r="H513" t="s">
        <v>1973</v>
      </c>
      <c r="I513" t="s">
        <v>1918</v>
      </c>
      <c r="J513" t="s">
        <v>1918</v>
      </c>
      <c r="K513" t="s">
        <v>1918</v>
      </c>
      <c r="L513" t="s">
        <v>1974</v>
      </c>
      <c r="M513" t="s">
        <v>1974</v>
      </c>
      <c r="N513" t="s">
        <v>1974</v>
      </c>
      <c r="O513" t="s">
        <v>46</v>
      </c>
      <c r="P513" t="s">
        <v>46</v>
      </c>
      <c r="Q513" t="s">
        <v>1969</v>
      </c>
      <c r="R513" t="s">
        <v>46</v>
      </c>
    </row>
    <row r="514">
      <c r="A514" t="s">
        <v>1667</v>
      </c>
      <c r="B514" t="s">
        <v>38</v>
      </c>
      <c r="C514" t="s">
        <v>32</v>
      </c>
      <c r="D514" t="s">
        <v>39</v>
      </c>
      <c r="E514" t="s">
        <v>1975</v>
      </c>
      <c r="F514" t="s">
        <v>1607</v>
      </c>
      <c r="G514" t="s">
        <v>1915</v>
      </c>
      <c r="H514" t="s">
        <v>1976</v>
      </c>
      <c r="I514" t="s">
        <v>1968</v>
      </c>
      <c r="J514" t="s">
        <v>1968</v>
      </c>
      <c r="K514" t="s">
        <v>1968</v>
      </c>
      <c r="L514" t="s">
        <v>1917</v>
      </c>
      <c r="M514" t="s">
        <v>1917</v>
      </c>
      <c r="N514" t="s">
        <v>1917</v>
      </c>
      <c r="O514" t="s">
        <v>46</v>
      </c>
      <c r="P514" t="s">
        <v>46</v>
      </c>
      <c r="Q514" t="s">
        <v>1969</v>
      </c>
      <c r="R514" t="s">
        <v>46</v>
      </c>
    </row>
    <row r="515">
      <c r="A515" t="s">
        <v>1667</v>
      </c>
      <c r="B515" t="s">
        <v>1034</v>
      </c>
      <c r="C515" t="s">
        <v>32</v>
      </c>
      <c r="D515" t="s">
        <v>39</v>
      </c>
      <c r="E515" t="s">
        <v>1975</v>
      </c>
      <c r="F515" t="s">
        <v>1607</v>
      </c>
      <c r="G515" t="s">
        <v>1915</v>
      </c>
      <c r="H515" t="s">
        <v>1976</v>
      </c>
      <c r="I515" t="s">
        <v>1898</v>
      </c>
      <c r="J515" t="s">
        <v>1898</v>
      </c>
      <c r="K515" t="s">
        <v>1898</v>
      </c>
      <c r="L515" t="s">
        <v>1899</v>
      </c>
      <c r="M515" t="s">
        <v>1899</v>
      </c>
      <c r="N515" t="s">
        <v>1899</v>
      </c>
      <c r="O515" t="s">
        <v>46</v>
      </c>
      <c r="P515" t="s">
        <v>46</v>
      </c>
      <c r="Q515" t="s">
        <v>1969</v>
      </c>
      <c r="R515" t="s">
        <v>46</v>
      </c>
    </row>
    <row r="516">
      <c r="A516" t="s">
        <v>1667</v>
      </c>
      <c r="B516" t="s">
        <v>38</v>
      </c>
      <c r="C516" t="s">
        <v>32</v>
      </c>
      <c r="D516" t="s">
        <v>39</v>
      </c>
      <c r="E516" t="s">
        <v>1977</v>
      </c>
      <c r="F516" t="s">
        <v>1607</v>
      </c>
      <c r="G516" t="s">
        <v>1978</v>
      </c>
      <c r="H516" t="s">
        <v>1979</v>
      </c>
      <c r="I516" t="s">
        <v>1725</v>
      </c>
      <c r="J516" t="s">
        <v>1725</v>
      </c>
      <c r="K516" t="s">
        <v>1725</v>
      </c>
      <c r="L516" t="s">
        <v>1980</v>
      </c>
      <c r="M516" t="s">
        <v>1980</v>
      </c>
      <c r="N516" t="s">
        <v>1980</v>
      </c>
      <c r="O516" t="s">
        <v>46</v>
      </c>
      <c r="P516" t="s">
        <v>46</v>
      </c>
      <c r="Q516" t="s">
        <v>1969</v>
      </c>
      <c r="R516" t="s">
        <v>46</v>
      </c>
    </row>
    <row r="517">
      <c r="A517" t="s">
        <v>1667</v>
      </c>
      <c r="B517" t="s">
        <v>1034</v>
      </c>
      <c r="C517" t="s">
        <v>32</v>
      </c>
      <c r="D517" t="s">
        <v>39</v>
      </c>
      <c r="E517" t="s">
        <v>1977</v>
      </c>
      <c r="F517" t="s">
        <v>1607</v>
      </c>
      <c r="G517" t="s">
        <v>1978</v>
      </c>
      <c r="H517" t="s">
        <v>1979</v>
      </c>
      <c r="I517" t="s">
        <v>1981</v>
      </c>
      <c r="J517" t="s">
        <v>1981</v>
      </c>
      <c r="K517" t="s">
        <v>1981</v>
      </c>
      <c r="L517" t="s">
        <v>1982</v>
      </c>
      <c r="M517" t="s">
        <v>1982</v>
      </c>
      <c r="N517" t="s">
        <v>1982</v>
      </c>
      <c r="O517" t="s">
        <v>46</v>
      </c>
      <c r="P517" t="s">
        <v>46</v>
      </c>
      <c r="Q517" t="s">
        <v>1969</v>
      </c>
      <c r="R517" t="s">
        <v>46</v>
      </c>
    </row>
    <row r="518">
      <c r="A518" t="s">
        <v>1667</v>
      </c>
      <c r="B518" t="s">
        <v>38</v>
      </c>
      <c r="C518" t="s">
        <v>32</v>
      </c>
      <c r="D518" t="s">
        <v>39</v>
      </c>
      <c r="E518" t="s">
        <v>1983</v>
      </c>
      <c r="F518" t="s">
        <v>1984</v>
      </c>
      <c r="G518" t="s">
        <v>1937</v>
      </c>
      <c r="H518" t="s">
        <v>1777</v>
      </c>
      <c r="I518" t="s">
        <v>1985</v>
      </c>
      <c r="J518" t="s">
        <v>1985</v>
      </c>
      <c r="K518" t="s">
        <v>1985</v>
      </c>
      <c r="L518" t="s">
        <v>1718</v>
      </c>
      <c r="M518" t="s">
        <v>1718</v>
      </c>
      <c r="N518" t="s">
        <v>1718</v>
      </c>
      <c r="O518" t="s">
        <v>46</v>
      </c>
      <c r="P518" t="s">
        <v>46</v>
      </c>
      <c r="Q518" t="s">
        <v>1969</v>
      </c>
      <c r="R518" t="s">
        <v>46</v>
      </c>
    </row>
    <row r="519">
      <c r="A519" t="s">
        <v>1667</v>
      </c>
      <c r="B519" t="s">
        <v>1034</v>
      </c>
      <c r="C519" t="s">
        <v>32</v>
      </c>
      <c r="D519" t="s">
        <v>39</v>
      </c>
      <c r="E519" t="s">
        <v>1983</v>
      </c>
      <c r="F519" t="s">
        <v>1984</v>
      </c>
      <c r="G519" t="s">
        <v>1937</v>
      </c>
      <c r="H519" t="s">
        <v>1777</v>
      </c>
      <c r="I519" t="s">
        <v>1986</v>
      </c>
      <c r="J519" t="s">
        <v>1986</v>
      </c>
      <c r="K519" t="s">
        <v>1986</v>
      </c>
      <c r="L519" t="s">
        <v>1987</v>
      </c>
      <c r="M519" t="s">
        <v>1987</v>
      </c>
      <c r="N519" t="s">
        <v>1987</v>
      </c>
      <c r="O519" t="s">
        <v>46</v>
      </c>
      <c r="P519" t="s">
        <v>46</v>
      </c>
      <c r="Q519" t="s">
        <v>1969</v>
      </c>
      <c r="R519" t="s">
        <v>46</v>
      </c>
    </row>
    <row r="520">
      <c r="A520" t="s">
        <v>1667</v>
      </c>
      <c r="B520" t="s">
        <v>38</v>
      </c>
      <c r="C520" t="s">
        <v>32</v>
      </c>
      <c r="D520" t="s">
        <v>39</v>
      </c>
      <c r="E520" t="s">
        <v>1988</v>
      </c>
      <c r="F520" t="s">
        <v>1989</v>
      </c>
      <c r="G520" t="s">
        <v>1990</v>
      </c>
      <c r="H520" t="s">
        <v>1991</v>
      </c>
      <c r="I520" t="s">
        <v>1992</v>
      </c>
      <c r="J520" t="s">
        <v>1992</v>
      </c>
      <c r="K520" t="s">
        <v>1992</v>
      </c>
      <c r="L520" t="s">
        <v>1924</v>
      </c>
      <c r="M520" t="s">
        <v>1924</v>
      </c>
      <c r="N520" t="s">
        <v>1924</v>
      </c>
      <c r="O520" t="s">
        <v>46</v>
      </c>
      <c r="P520" t="s">
        <v>46</v>
      </c>
      <c r="Q520" t="s">
        <v>1969</v>
      </c>
      <c r="R520" t="s">
        <v>46</v>
      </c>
    </row>
    <row r="521">
      <c r="A521" t="s">
        <v>1667</v>
      </c>
      <c r="B521" t="s">
        <v>1034</v>
      </c>
      <c r="C521" t="s">
        <v>32</v>
      </c>
      <c r="D521" t="s">
        <v>39</v>
      </c>
      <c r="E521" t="s">
        <v>1988</v>
      </c>
      <c r="F521" t="s">
        <v>1989</v>
      </c>
      <c r="G521" t="s">
        <v>1990</v>
      </c>
      <c r="H521" t="s">
        <v>1991</v>
      </c>
      <c r="I521" t="s">
        <v>1898</v>
      </c>
      <c r="J521" t="s">
        <v>1898</v>
      </c>
      <c r="K521" t="s">
        <v>1898</v>
      </c>
      <c r="L521" t="s">
        <v>1899</v>
      </c>
      <c r="M521" t="s">
        <v>1899</v>
      </c>
      <c r="N521" t="s">
        <v>1899</v>
      </c>
      <c r="O521" t="s">
        <v>46</v>
      </c>
      <c r="P521" t="s">
        <v>46</v>
      </c>
      <c r="Q521" t="s">
        <v>1969</v>
      </c>
      <c r="R521" t="s">
        <v>46</v>
      </c>
    </row>
    <row r="522">
      <c r="A522" t="s">
        <v>1667</v>
      </c>
      <c r="B522" t="s">
        <v>38</v>
      </c>
      <c r="C522" t="s">
        <v>32</v>
      </c>
      <c r="D522" t="s">
        <v>39</v>
      </c>
      <c r="E522" t="s">
        <v>1993</v>
      </c>
      <c r="F522" t="s">
        <v>1994</v>
      </c>
      <c r="G522" t="s">
        <v>1995</v>
      </c>
      <c r="H522" t="s">
        <v>1996</v>
      </c>
      <c r="I522" t="s">
        <v>1997</v>
      </c>
      <c r="J522" t="s">
        <v>1997</v>
      </c>
      <c r="K522" t="s">
        <v>1997</v>
      </c>
      <c r="L522" t="s">
        <v>1910</v>
      </c>
      <c r="M522" t="s">
        <v>1910</v>
      </c>
      <c r="N522" t="s">
        <v>1910</v>
      </c>
      <c r="O522" t="s">
        <v>46</v>
      </c>
      <c r="P522" t="s">
        <v>46</v>
      </c>
      <c r="Q522" t="s">
        <v>1969</v>
      </c>
      <c r="R522" t="s">
        <v>46</v>
      </c>
    </row>
    <row r="523">
      <c r="A523" t="s">
        <v>1667</v>
      </c>
      <c r="B523" t="s">
        <v>1034</v>
      </c>
      <c r="C523" t="s">
        <v>32</v>
      </c>
      <c r="D523" t="s">
        <v>39</v>
      </c>
      <c r="E523" t="s">
        <v>1993</v>
      </c>
      <c r="F523" t="s">
        <v>1994</v>
      </c>
      <c r="G523" t="s">
        <v>1995</v>
      </c>
      <c r="H523" t="s">
        <v>1996</v>
      </c>
      <c r="I523" t="s">
        <v>1998</v>
      </c>
      <c r="J523" t="s">
        <v>1998</v>
      </c>
      <c r="K523" t="s">
        <v>1998</v>
      </c>
      <c r="L523" t="s">
        <v>1999</v>
      </c>
      <c r="M523" t="s">
        <v>1999</v>
      </c>
      <c r="N523" t="s">
        <v>1999</v>
      </c>
      <c r="O523" t="s">
        <v>46</v>
      </c>
      <c r="P523" t="s">
        <v>46</v>
      </c>
      <c r="Q523" t="s">
        <v>1969</v>
      </c>
      <c r="R523" t="s">
        <v>46</v>
      </c>
    </row>
    <row r="524">
      <c r="A524" t="s">
        <v>1667</v>
      </c>
      <c r="B524" t="s">
        <v>38</v>
      </c>
      <c r="C524" t="s">
        <v>32</v>
      </c>
      <c r="D524" t="s">
        <v>39</v>
      </c>
      <c r="E524" t="s">
        <v>2000</v>
      </c>
      <c r="F524" t="s">
        <v>1352</v>
      </c>
      <c r="G524" t="s">
        <v>2001</v>
      </c>
      <c r="H524" t="s">
        <v>2002</v>
      </c>
      <c r="I524" t="s">
        <v>1934</v>
      </c>
      <c r="J524" t="s">
        <v>1934</v>
      </c>
      <c r="K524" t="s">
        <v>1934</v>
      </c>
      <c r="L524" t="s">
        <v>1924</v>
      </c>
      <c r="M524" t="s">
        <v>1924</v>
      </c>
      <c r="N524" t="s">
        <v>1924</v>
      </c>
      <c r="O524" t="s">
        <v>46</v>
      </c>
      <c r="P524" t="s">
        <v>46</v>
      </c>
      <c r="Q524" t="s">
        <v>2003</v>
      </c>
      <c r="R524" t="s">
        <v>46</v>
      </c>
    </row>
    <row r="525">
      <c r="A525" t="s">
        <v>1667</v>
      </c>
      <c r="B525" t="s">
        <v>1034</v>
      </c>
      <c r="C525" t="s">
        <v>32</v>
      </c>
      <c r="D525" t="s">
        <v>39</v>
      </c>
      <c r="E525" t="s">
        <v>2000</v>
      </c>
      <c r="F525" t="s">
        <v>1352</v>
      </c>
      <c r="G525" t="s">
        <v>2001</v>
      </c>
      <c r="H525" t="s">
        <v>2002</v>
      </c>
      <c r="I525" t="s">
        <v>1904</v>
      </c>
      <c r="J525" t="s">
        <v>1904</v>
      </c>
      <c r="K525" t="s">
        <v>1904</v>
      </c>
      <c r="L525" t="s">
        <v>1905</v>
      </c>
      <c r="M525" t="s">
        <v>1905</v>
      </c>
      <c r="N525" t="s">
        <v>1905</v>
      </c>
      <c r="O525" t="s">
        <v>46</v>
      </c>
      <c r="P525" t="s">
        <v>46</v>
      </c>
      <c r="Q525" t="s">
        <v>2003</v>
      </c>
      <c r="R525" t="s">
        <v>46</v>
      </c>
    </row>
    <row r="526">
      <c r="A526" t="s">
        <v>1667</v>
      </c>
      <c r="B526" t="s">
        <v>38</v>
      </c>
      <c r="C526" t="s">
        <v>32</v>
      </c>
      <c r="D526" t="s">
        <v>39</v>
      </c>
      <c r="E526" t="s">
        <v>2004</v>
      </c>
      <c r="F526" t="s">
        <v>2005</v>
      </c>
      <c r="G526" t="s">
        <v>2006</v>
      </c>
      <c r="H526" t="s">
        <v>2007</v>
      </c>
      <c r="I526" t="s">
        <v>2008</v>
      </c>
      <c r="J526" t="s">
        <v>2008</v>
      </c>
      <c r="K526" t="s">
        <v>2008</v>
      </c>
      <c r="L526" t="s">
        <v>2009</v>
      </c>
      <c r="M526" t="s">
        <v>2009</v>
      </c>
      <c r="N526" t="s">
        <v>2009</v>
      </c>
      <c r="O526" t="s">
        <v>46</v>
      </c>
      <c r="P526" t="s">
        <v>46</v>
      </c>
      <c r="Q526" t="s">
        <v>2003</v>
      </c>
      <c r="R526" t="s">
        <v>46</v>
      </c>
    </row>
    <row r="527">
      <c r="A527" t="s">
        <v>1667</v>
      </c>
      <c r="B527" t="s">
        <v>1034</v>
      </c>
      <c r="C527" t="s">
        <v>32</v>
      </c>
      <c r="D527" t="s">
        <v>39</v>
      </c>
      <c r="E527" t="s">
        <v>2004</v>
      </c>
      <c r="F527" t="s">
        <v>2005</v>
      </c>
      <c r="G527" t="s">
        <v>2006</v>
      </c>
      <c r="H527" t="s">
        <v>2007</v>
      </c>
      <c r="I527" t="s">
        <v>2010</v>
      </c>
      <c r="J527" t="s">
        <v>2010</v>
      </c>
      <c r="K527" t="s">
        <v>2010</v>
      </c>
      <c r="L527" t="s">
        <v>2011</v>
      </c>
      <c r="M527" t="s">
        <v>2011</v>
      </c>
      <c r="N527" t="s">
        <v>2011</v>
      </c>
      <c r="O527" t="s">
        <v>46</v>
      </c>
      <c r="P527" t="s">
        <v>46</v>
      </c>
      <c r="Q527" t="s">
        <v>2003</v>
      </c>
      <c r="R527" t="s">
        <v>46</v>
      </c>
    </row>
    <row r="528">
      <c r="A528" t="s">
        <v>1667</v>
      </c>
      <c r="B528" t="s">
        <v>38</v>
      </c>
      <c r="C528" t="s">
        <v>32</v>
      </c>
      <c r="D528" t="s">
        <v>39</v>
      </c>
      <c r="E528" t="s">
        <v>1879</v>
      </c>
      <c r="F528" t="s">
        <v>2012</v>
      </c>
      <c r="G528" t="s">
        <v>2013</v>
      </c>
      <c r="H528" t="s">
        <v>2014</v>
      </c>
      <c r="I528" t="s">
        <v>2015</v>
      </c>
      <c r="J528" t="s">
        <v>2015</v>
      </c>
      <c r="K528" t="s">
        <v>2015</v>
      </c>
      <c r="L528" t="s">
        <v>1967</v>
      </c>
      <c r="M528" t="s">
        <v>1967</v>
      </c>
      <c r="N528" t="s">
        <v>1967</v>
      </c>
      <c r="O528" t="s">
        <v>46</v>
      </c>
      <c r="P528" t="s">
        <v>46</v>
      </c>
      <c r="Q528" t="s">
        <v>2003</v>
      </c>
      <c r="R528" t="s">
        <v>46</v>
      </c>
    </row>
    <row r="529">
      <c r="A529" t="s">
        <v>1667</v>
      </c>
      <c r="B529" t="s">
        <v>1034</v>
      </c>
      <c r="C529" t="s">
        <v>32</v>
      </c>
      <c r="D529" t="s">
        <v>39</v>
      </c>
      <c r="E529" t="s">
        <v>1879</v>
      </c>
      <c r="F529" t="s">
        <v>2012</v>
      </c>
      <c r="G529" t="s">
        <v>2013</v>
      </c>
      <c r="H529" t="s">
        <v>2014</v>
      </c>
      <c r="I529" t="s">
        <v>2016</v>
      </c>
      <c r="J529" t="s">
        <v>2016</v>
      </c>
      <c r="K529" t="s">
        <v>2016</v>
      </c>
      <c r="L529" t="s">
        <v>2016</v>
      </c>
      <c r="M529" t="s">
        <v>2016</v>
      </c>
      <c r="N529" t="s">
        <v>2016</v>
      </c>
      <c r="O529" t="s">
        <v>46</v>
      </c>
      <c r="P529" t="s">
        <v>46</v>
      </c>
      <c r="Q529" t="s">
        <v>2003</v>
      </c>
      <c r="R529" t="s">
        <v>46</v>
      </c>
    </row>
    <row r="530">
      <c r="A530" t="s">
        <v>1667</v>
      </c>
      <c r="B530" t="s">
        <v>38</v>
      </c>
      <c r="C530" t="s">
        <v>32</v>
      </c>
      <c r="D530" t="s">
        <v>39</v>
      </c>
      <c r="E530" t="s">
        <v>2017</v>
      </c>
      <c r="F530" t="s">
        <v>2018</v>
      </c>
      <c r="G530" t="s">
        <v>1937</v>
      </c>
      <c r="H530" t="s">
        <v>1991</v>
      </c>
      <c r="I530" t="s">
        <v>2019</v>
      </c>
      <c r="J530" t="s">
        <v>2019</v>
      </c>
      <c r="K530" t="s">
        <v>2019</v>
      </c>
      <c r="L530" t="s">
        <v>2020</v>
      </c>
      <c r="M530" t="s">
        <v>2020</v>
      </c>
      <c r="N530" t="s">
        <v>2020</v>
      </c>
      <c r="O530" t="s">
        <v>46</v>
      </c>
      <c r="P530" t="s">
        <v>46</v>
      </c>
      <c r="Q530" t="s">
        <v>2003</v>
      </c>
      <c r="R530" t="s">
        <v>46</v>
      </c>
    </row>
    <row r="531">
      <c r="A531" t="s">
        <v>1667</v>
      </c>
      <c r="B531" t="s">
        <v>1034</v>
      </c>
      <c r="C531" t="s">
        <v>32</v>
      </c>
      <c r="D531" t="s">
        <v>39</v>
      </c>
      <c r="E531" t="s">
        <v>2017</v>
      </c>
      <c r="F531" t="s">
        <v>2018</v>
      </c>
      <c r="G531" t="s">
        <v>1937</v>
      </c>
      <c r="H531" t="s">
        <v>1991</v>
      </c>
      <c r="I531" t="s">
        <v>1898</v>
      </c>
      <c r="J531" t="s">
        <v>1898</v>
      </c>
      <c r="K531" t="s">
        <v>1898</v>
      </c>
      <c r="L531" t="s">
        <v>1899</v>
      </c>
      <c r="M531" t="s">
        <v>1899</v>
      </c>
      <c r="N531" t="s">
        <v>1899</v>
      </c>
      <c r="O531" t="s">
        <v>46</v>
      </c>
      <c r="P531" t="s">
        <v>46</v>
      </c>
      <c r="Q531" t="s">
        <v>2003</v>
      </c>
      <c r="R531" t="s">
        <v>46</v>
      </c>
    </row>
    <row r="532">
      <c r="A532" t="s">
        <v>1667</v>
      </c>
      <c r="B532" t="s">
        <v>38</v>
      </c>
      <c r="C532" t="s">
        <v>32</v>
      </c>
      <c r="D532" t="s">
        <v>39</v>
      </c>
      <c r="E532" t="s">
        <v>2021</v>
      </c>
      <c r="F532" t="s">
        <v>216</v>
      </c>
      <c r="G532" t="s">
        <v>2001</v>
      </c>
      <c r="H532" t="s">
        <v>1871</v>
      </c>
      <c r="I532" t="s">
        <v>1952</v>
      </c>
      <c r="J532" t="s">
        <v>1952</v>
      </c>
      <c r="K532" t="s">
        <v>1952</v>
      </c>
      <c r="L532" t="s">
        <v>1953</v>
      </c>
      <c r="M532" t="s">
        <v>1953</v>
      </c>
      <c r="N532" t="s">
        <v>1953</v>
      </c>
      <c r="O532" t="s">
        <v>46</v>
      </c>
      <c r="P532" t="s">
        <v>46</v>
      </c>
      <c r="Q532" t="s">
        <v>1700</v>
      </c>
      <c r="R532" t="s">
        <v>46</v>
      </c>
    </row>
    <row r="533">
      <c r="A533" t="s">
        <v>1667</v>
      </c>
      <c r="B533" t="s">
        <v>1034</v>
      </c>
      <c r="C533" t="s">
        <v>32</v>
      </c>
      <c r="D533" t="s">
        <v>39</v>
      </c>
      <c r="E533" t="s">
        <v>2021</v>
      </c>
      <c r="F533" t="s">
        <v>216</v>
      </c>
      <c r="G533" t="s">
        <v>2001</v>
      </c>
      <c r="H533" t="s">
        <v>1871</v>
      </c>
      <c r="I533" t="s">
        <v>1935</v>
      </c>
      <c r="J533" t="s">
        <v>1935</v>
      </c>
      <c r="K533" t="s">
        <v>1935</v>
      </c>
      <c r="L533" t="s">
        <v>1929</v>
      </c>
      <c r="M533" t="s">
        <v>1929</v>
      </c>
      <c r="N533" t="s">
        <v>1929</v>
      </c>
      <c r="O533" t="s">
        <v>46</v>
      </c>
      <c r="P533" t="s">
        <v>46</v>
      </c>
      <c r="Q533" t="s">
        <v>1700</v>
      </c>
      <c r="R533" t="s">
        <v>46</v>
      </c>
    </row>
    <row r="534">
      <c r="A534" t="s">
        <v>1667</v>
      </c>
      <c r="B534" t="s">
        <v>38</v>
      </c>
      <c r="C534" t="s">
        <v>32</v>
      </c>
      <c r="D534" t="s">
        <v>39</v>
      </c>
      <c r="E534" t="s">
        <v>2022</v>
      </c>
      <c r="F534" t="s">
        <v>1483</v>
      </c>
      <c r="G534" t="s">
        <v>2023</v>
      </c>
      <c r="H534" t="s">
        <v>1715</v>
      </c>
      <c r="I534" t="s">
        <v>1992</v>
      </c>
      <c r="J534" t="s">
        <v>1992</v>
      </c>
      <c r="K534" t="s">
        <v>1992</v>
      </c>
      <c r="L534" t="s">
        <v>1924</v>
      </c>
      <c r="M534" t="s">
        <v>1924</v>
      </c>
      <c r="N534" t="s">
        <v>1924</v>
      </c>
      <c r="O534" t="s">
        <v>46</v>
      </c>
      <c r="P534" t="s">
        <v>46</v>
      </c>
      <c r="Q534" t="s">
        <v>1700</v>
      </c>
      <c r="R534" t="s">
        <v>46</v>
      </c>
    </row>
    <row r="535">
      <c r="A535" t="s">
        <v>1667</v>
      </c>
      <c r="B535" t="s">
        <v>1034</v>
      </c>
      <c r="C535" t="s">
        <v>32</v>
      </c>
      <c r="D535" t="s">
        <v>39</v>
      </c>
      <c r="E535" t="s">
        <v>2022</v>
      </c>
      <c r="F535" t="s">
        <v>1483</v>
      </c>
      <c r="G535" t="s">
        <v>2023</v>
      </c>
      <c r="H535" t="s">
        <v>1715</v>
      </c>
      <c r="I535" t="s">
        <v>1929</v>
      </c>
      <c r="J535" t="s">
        <v>1929</v>
      </c>
      <c r="K535" t="s">
        <v>1929</v>
      </c>
      <c r="L535" t="s">
        <v>1918</v>
      </c>
      <c r="M535" t="s">
        <v>1918</v>
      </c>
      <c r="N535" t="s">
        <v>1918</v>
      </c>
      <c r="O535" t="s">
        <v>46</v>
      </c>
      <c r="P535" t="s">
        <v>46</v>
      </c>
      <c r="Q535" t="s">
        <v>1700</v>
      </c>
      <c r="R535" t="s">
        <v>46</v>
      </c>
    </row>
    <row r="536">
      <c r="A536" t="s">
        <v>1667</v>
      </c>
      <c r="B536" t="s">
        <v>38</v>
      </c>
      <c r="C536" t="s">
        <v>32</v>
      </c>
      <c r="D536" t="s">
        <v>39</v>
      </c>
      <c r="E536" t="s">
        <v>2024</v>
      </c>
      <c r="F536" t="s">
        <v>2025</v>
      </c>
      <c r="G536" t="s">
        <v>2026</v>
      </c>
      <c r="H536" t="s">
        <v>2027</v>
      </c>
      <c r="I536" t="s">
        <v>1997</v>
      </c>
      <c r="J536" t="s">
        <v>1997</v>
      </c>
      <c r="K536" t="s">
        <v>1997</v>
      </c>
      <c r="L536" t="s">
        <v>1910</v>
      </c>
      <c r="M536" t="s">
        <v>1910</v>
      </c>
      <c r="N536" t="s">
        <v>1910</v>
      </c>
      <c r="O536" t="s">
        <v>46</v>
      </c>
      <c r="P536" t="s">
        <v>46</v>
      </c>
      <c r="Q536" t="s">
        <v>1700</v>
      </c>
      <c r="R536" t="s">
        <v>46</v>
      </c>
    </row>
    <row r="537">
      <c r="A537" t="s">
        <v>1667</v>
      </c>
      <c r="B537" t="s">
        <v>1034</v>
      </c>
      <c r="C537" t="s">
        <v>32</v>
      </c>
      <c r="D537" t="s">
        <v>39</v>
      </c>
      <c r="E537" t="s">
        <v>2024</v>
      </c>
      <c r="F537" t="s">
        <v>2025</v>
      </c>
      <c r="G537" t="s">
        <v>2026</v>
      </c>
      <c r="H537" t="s">
        <v>2027</v>
      </c>
      <c r="I537" t="s">
        <v>1998</v>
      </c>
      <c r="J537" t="s">
        <v>1998</v>
      </c>
      <c r="K537" t="s">
        <v>1998</v>
      </c>
      <c r="L537" t="s">
        <v>2028</v>
      </c>
      <c r="M537" t="s">
        <v>2028</v>
      </c>
      <c r="N537" t="s">
        <v>2028</v>
      </c>
      <c r="O537" t="s">
        <v>46</v>
      </c>
      <c r="P537" t="s">
        <v>46</v>
      </c>
      <c r="Q537" t="s">
        <v>1700</v>
      </c>
      <c r="R537" t="s">
        <v>46</v>
      </c>
    </row>
    <row r="538">
      <c r="A538" t="s">
        <v>1667</v>
      </c>
      <c r="B538" t="s">
        <v>38</v>
      </c>
      <c r="C538" t="s">
        <v>32</v>
      </c>
      <c r="D538" t="s">
        <v>39</v>
      </c>
      <c r="E538" t="s">
        <v>2029</v>
      </c>
      <c r="F538" t="s">
        <v>1352</v>
      </c>
      <c r="G538" t="s">
        <v>1990</v>
      </c>
      <c r="H538" t="s">
        <v>2030</v>
      </c>
      <c r="I538" t="s">
        <v>2031</v>
      </c>
      <c r="J538" t="s">
        <v>2031</v>
      </c>
      <c r="K538" t="s">
        <v>2031</v>
      </c>
      <c r="L538" t="s">
        <v>2019</v>
      </c>
      <c r="M538" t="s">
        <v>2019</v>
      </c>
      <c r="N538" t="s">
        <v>2019</v>
      </c>
      <c r="O538" t="s">
        <v>46</v>
      </c>
      <c r="P538" t="s">
        <v>46</v>
      </c>
      <c r="Q538" t="s">
        <v>2032</v>
      </c>
      <c r="R538" t="s">
        <v>46</v>
      </c>
    </row>
    <row r="539">
      <c r="A539" t="s">
        <v>1667</v>
      </c>
      <c r="B539" t="s">
        <v>1034</v>
      </c>
      <c r="C539" t="s">
        <v>32</v>
      </c>
      <c r="D539" t="s">
        <v>39</v>
      </c>
      <c r="E539" t="s">
        <v>2029</v>
      </c>
      <c r="F539" t="s">
        <v>1352</v>
      </c>
      <c r="G539" t="s">
        <v>1990</v>
      </c>
      <c r="H539" t="s">
        <v>2030</v>
      </c>
      <c r="I539" t="s">
        <v>2033</v>
      </c>
      <c r="J539" t="s">
        <v>2033</v>
      </c>
      <c r="K539" t="s">
        <v>2033</v>
      </c>
      <c r="L539" t="s">
        <v>2034</v>
      </c>
      <c r="M539" t="s">
        <v>2034</v>
      </c>
      <c r="N539" t="s">
        <v>2034</v>
      </c>
      <c r="O539" t="s">
        <v>46</v>
      </c>
      <c r="P539" t="s">
        <v>46</v>
      </c>
      <c r="Q539" t="s">
        <v>2032</v>
      </c>
      <c r="R539" t="s">
        <v>46</v>
      </c>
    </row>
    <row r="540">
      <c r="A540" t="s">
        <v>1667</v>
      </c>
      <c r="B540" t="s">
        <v>38</v>
      </c>
      <c r="C540" t="s">
        <v>32</v>
      </c>
      <c r="D540" t="s">
        <v>39</v>
      </c>
      <c r="E540" t="s">
        <v>2035</v>
      </c>
      <c r="F540" t="s">
        <v>1712</v>
      </c>
      <c r="G540" t="s">
        <v>2006</v>
      </c>
      <c r="H540" t="s">
        <v>2027</v>
      </c>
      <c r="I540" t="s">
        <v>1997</v>
      </c>
      <c r="J540" t="s">
        <v>1997</v>
      </c>
      <c r="K540" t="s">
        <v>1997</v>
      </c>
      <c r="L540" t="s">
        <v>1910</v>
      </c>
      <c r="M540" t="s">
        <v>1910</v>
      </c>
      <c r="N540" t="s">
        <v>1910</v>
      </c>
      <c r="O540" t="s">
        <v>46</v>
      </c>
      <c r="P540" t="s">
        <v>46</v>
      </c>
      <c r="Q540" t="s">
        <v>2032</v>
      </c>
      <c r="R540" t="s">
        <v>46</v>
      </c>
    </row>
    <row r="541">
      <c r="A541" t="s">
        <v>1667</v>
      </c>
      <c r="B541" t="s">
        <v>1034</v>
      </c>
      <c r="C541" t="s">
        <v>32</v>
      </c>
      <c r="D541" t="s">
        <v>39</v>
      </c>
      <c r="E541" t="s">
        <v>2035</v>
      </c>
      <c r="F541" t="s">
        <v>1712</v>
      </c>
      <c r="G541" t="s">
        <v>2006</v>
      </c>
      <c r="H541" t="s">
        <v>2027</v>
      </c>
      <c r="I541" t="s">
        <v>2036</v>
      </c>
      <c r="J541" t="s">
        <v>2036</v>
      </c>
      <c r="K541" t="s">
        <v>2036</v>
      </c>
      <c r="L541" t="s">
        <v>1982</v>
      </c>
      <c r="M541" t="s">
        <v>1982</v>
      </c>
      <c r="N541" t="s">
        <v>1982</v>
      </c>
      <c r="O541" t="s">
        <v>46</v>
      </c>
      <c r="P541" t="s">
        <v>46</v>
      </c>
      <c r="Q541" t="s">
        <v>2032</v>
      </c>
      <c r="R541" t="s">
        <v>46</v>
      </c>
    </row>
    <row r="542">
      <c r="A542" t="s">
        <v>1667</v>
      </c>
      <c r="B542" t="s">
        <v>38</v>
      </c>
      <c r="C542" t="s">
        <v>32</v>
      </c>
      <c r="D542" t="s">
        <v>39</v>
      </c>
      <c r="E542" t="s">
        <v>1762</v>
      </c>
      <c r="F542" t="s">
        <v>1787</v>
      </c>
      <c r="G542" t="s">
        <v>2037</v>
      </c>
      <c r="H542" t="s">
        <v>2038</v>
      </c>
      <c r="I542" t="s">
        <v>2039</v>
      </c>
      <c r="J542" t="s">
        <v>2039</v>
      </c>
      <c r="K542" t="s">
        <v>2039</v>
      </c>
      <c r="L542" t="s">
        <v>2040</v>
      </c>
      <c r="M542" t="s">
        <v>2040</v>
      </c>
      <c r="N542" t="s">
        <v>2040</v>
      </c>
      <c r="O542" t="s">
        <v>46</v>
      </c>
      <c r="P542" t="s">
        <v>46</v>
      </c>
      <c r="Q542" t="s">
        <v>2032</v>
      </c>
      <c r="R542" t="s">
        <v>46</v>
      </c>
    </row>
    <row r="543">
      <c r="A543" t="s">
        <v>1667</v>
      </c>
      <c r="B543" t="s">
        <v>1034</v>
      </c>
      <c r="C543" t="s">
        <v>32</v>
      </c>
      <c r="D543" t="s">
        <v>39</v>
      </c>
      <c r="E543" t="s">
        <v>1762</v>
      </c>
      <c r="F543" t="s">
        <v>1787</v>
      </c>
      <c r="G543" t="s">
        <v>2037</v>
      </c>
      <c r="H543" t="s">
        <v>2038</v>
      </c>
      <c r="I543" t="s">
        <v>2041</v>
      </c>
      <c r="J543" t="s">
        <v>2041</v>
      </c>
      <c r="K543" t="s">
        <v>2041</v>
      </c>
      <c r="L543" t="s">
        <v>2042</v>
      </c>
      <c r="M543" t="s">
        <v>2042</v>
      </c>
      <c r="N543" t="s">
        <v>2042</v>
      </c>
      <c r="O543" t="s">
        <v>46</v>
      </c>
      <c r="P543" t="s">
        <v>46</v>
      </c>
      <c r="Q543" t="s">
        <v>2032</v>
      </c>
      <c r="R543" t="s">
        <v>46</v>
      </c>
    </row>
    <row r="544">
      <c r="A544" t="s">
        <v>1667</v>
      </c>
      <c r="B544" t="s">
        <v>38</v>
      </c>
      <c r="C544" t="s">
        <v>32</v>
      </c>
      <c r="D544" t="s">
        <v>39</v>
      </c>
      <c r="E544" t="s">
        <v>2043</v>
      </c>
      <c r="F544" t="s">
        <v>123</v>
      </c>
      <c r="G544" t="s">
        <v>1962</v>
      </c>
      <c r="H544" t="s">
        <v>1824</v>
      </c>
      <c r="I544" t="s">
        <v>1683</v>
      </c>
      <c r="J544" t="s">
        <v>1683</v>
      </c>
      <c r="K544" t="s">
        <v>1683</v>
      </c>
      <c r="L544" t="s">
        <v>1939</v>
      </c>
      <c r="M544" t="s">
        <v>1939</v>
      </c>
      <c r="N544" t="s">
        <v>1939</v>
      </c>
      <c r="O544" t="s">
        <v>46</v>
      </c>
      <c r="P544" t="s">
        <v>46</v>
      </c>
      <c r="Q544" t="s">
        <v>2032</v>
      </c>
      <c r="R544" t="s">
        <v>46</v>
      </c>
    </row>
    <row r="545">
      <c r="A545" t="s">
        <v>1667</v>
      </c>
      <c r="B545" t="s">
        <v>1034</v>
      </c>
      <c r="C545" t="s">
        <v>32</v>
      </c>
      <c r="D545" t="s">
        <v>39</v>
      </c>
      <c r="E545" t="s">
        <v>2043</v>
      </c>
      <c r="F545" t="s">
        <v>123</v>
      </c>
      <c r="G545" t="s">
        <v>1962</v>
      </c>
      <c r="H545" t="s">
        <v>1824</v>
      </c>
      <c r="I545" t="s">
        <v>1929</v>
      </c>
      <c r="J545" t="s">
        <v>1929</v>
      </c>
      <c r="K545" t="s">
        <v>1929</v>
      </c>
      <c r="L545" t="s">
        <v>1918</v>
      </c>
      <c r="M545" t="s">
        <v>1918</v>
      </c>
      <c r="N545" t="s">
        <v>1918</v>
      </c>
      <c r="O545" t="s">
        <v>46</v>
      </c>
      <c r="P545" t="s">
        <v>46</v>
      </c>
      <c r="Q545" t="s">
        <v>2032</v>
      </c>
      <c r="R545" t="s">
        <v>46</v>
      </c>
    </row>
    <row r="546">
      <c r="A546" t="s">
        <v>1667</v>
      </c>
      <c r="B546" t="s">
        <v>38</v>
      </c>
      <c r="C546" t="s">
        <v>32</v>
      </c>
      <c r="D546" t="s">
        <v>39</v>
      </c>
      <c r="E546" t="s">
        <v>2044</v>
      </c>
      <c r="F546" t="s">
        <v>582</v>
      </c>
      <c r="G546" t="s">
        <v>2045</v>
      </c>
      <c r="H546" t="s">
        <v>2046</v>
      </c>
      <c r="I546" t="s">
        <v>1976</v>
      </c>
      <c r="J546" t="s">
        <v>1976</v>
      </c>
      <c r="K546" t="s">
        <v>1976</v>
      </c>
      <c r="L546" t="s">
        <v>1910</v>
      </c>
      <c r="M546" t="s">
        <v>1910</v>
      </c>
      <c r="N546" t="s">
        <v>1910</v>
      </c>
      <c r="O546" t="s">
        <v>46</v>
      </c>
      <c r="P546" t="s">
        <v>46</v>
      </c>
      <c r="Q546" t="s">
        <v>2047</v>
      </c>
      <c r="R546" t="s">
        <v>46</v>
      </c>
    </row>
    <row r="547">
      <c r="A547" t="s">
        <v>1667</v>
      </c>
      <c r="B547" t="s">
        <v>1034</v>
      </c>
      <c r="C547" t="s">
        <v>32</v>
      </c>
      <c r="D547" t="s">
        <v>39</v>
      </c>
      <c r="E547" t="s">
        <v>2044</v>
      </c>
      <c r="F547" t="s">
        <v>582</v>
      </c>
      <c r="G547" t="s">
        <v>2045</v>
      </c>
      <c r="H547" t="s">
        <v>2046</v>
      </c>
      <c r="I547" t="s">
        <v>2011</v>
      </c>
      <c r="J547" t="s">
        <v>2011</v>
      </c>
      <c r="K547" t="s">
        <v>2011</v>
      </c>
      <c r="L547" t="s">
        <v>1911</v>
      </c>
      <c r="M547" t="s">
        <v>1911</v>
      </c>
      <c r="N547" t="s">
        <v>1911</v>
      </c>
      <c r="O547" t="s">
        <v>46</v>
      </c>
      <c r="P547" t="s">
        <v>46</v>
      </c>
      <c r="Q547" t="s">
        <v>2047</v>
      </c>
      <c r="R547" t="s">
        <v>46</v>
      </c>
    </row>
    <row r="548">
      <c r="A548" t="s">
        <v>1667</v>
      </c>
      <c r="B548" t="s">
        <v>38</v>
      </c>
      <c r="C548" t="s">
        <v>32</v>
      </c>
      <c r="D548" t="s">
        <v>39</v>
      </c>
      <c r="E548" t="s">
        <v>2048</v>
      </c>
      <c r="F548" t="s">
        <v>288</v>
      </c>
      <c r="G548" t="s">
        <v>2049</v>
      </c>
      <c r="H548" t="s">
        <v>2050</v>
      </c>
      <c r="I548" t="s">
        <v>1754</v>
      </c>
      <c r="J548" t="s">
        <v>1754</v>
      </c>
      <c r="K548" t="s">
        <v>1754</v>
      </c>
      <c r="L548" t="s">
        <v>1709</v>
      </c>
      <c r="M548" t="s">
        <v>1709</v>
      </c>
      <c r="N548" t="s">
        <v>1709</v>
      </c>
      <c r="O548" t="s">
        <v>46</v>
      </c>
      <c r="P548" t="s">
        <v>46</v>
      </c>
      <c r="Q548" t="s">
        <v>2047</v>
      </c>
      <c r="R548" t="s">
        <v>46</v>
      </c>
    </row>
    <row r="549">
      <c r="A549" t="s">
        <v>1667</v>
      </c>
      <c r="B549" t="s">
        <v>1034</v>
      </c>
      <c r="C549" t="s">
        <v>32</v>
      </c>
      <c r="D549" t="s">
        <v>39</v>
      </c>
      <c r="E549" t="s">
        <v>2048</v>
      </c>
      <c r="F549" t="s">
        <v>288</v>
      </c>
      <c r="G549" t="s">
        <v>2049</v>
      </c>
      <c r="H549" t="s">
        <v>2050</v>
      </c>
      <c r="I549" t="s">
        <v>2051</v>
      </c>
      <c r="J549" t="s">
        <v>2051</v>
      </c>
      <c r="K549" t="s">
        <v>2051</v>
      </c>
      <c r="L549" t="s">
        <v>2052</v>
      </c>
      <c r="M549" t="s">
        <v>2052</v>
      </c>
      <c r="N549" t="s">
        <v>2052</v>
      </c>
      <c r="O549" t="s">
        <v>46</v>
      </c>
      <c r="P549" t="s">
        <v>46</v>
      </c>
      <c r="Q549" t="s">
        <v>2047</v>
      </c>
      <c r="R549" t="s">
        <v>46</v>
      </c>
    </row>
    <row r="550">
      <c r="A550" t="s">
        <v>1667</v>
      </c>
      <c r="B550" t="s">
        <v>38</v>
      </c>
      <c r="C550" t="s">
        <v>32</v>
      </c>
      <c r="D550" t="s">
        <v>39</v>
      </c>
      <c r="E550" t="s">
        <v>2053</v>
      </c>
      <c r="F550" t="s">
        <v>2054</v>
      </c>
      <c r="G550" t="s">
        <v>2055</v>
      </c>
      <c r="H550" t="s">
        <v>2056</v>
      </c>
      <c r="I550" t="s">
        <v>2057</v>
      </c>
      <c r="J550" t="s">
        <v>2057</v>
      </c>
      <c r="K550" t="s">
        <v>2057</v>
      </c>
      <c r="L550" t="s">
        <v>2058</v>
      </c>
      <c r="M550" t="s">
        <v>2058</v>
      </c>
      <c r="N550" t="s">
        <v>2058</v>
      </c>
      <c r="O550" t="s">
        <v>46</v>
      </c>
      <c r="P550" t="s">
        <v>46</v>
      </c>
      <c r="Q550" t="s">
        <v>2047</v>
      </c>
      <c r="R550" t="s">
        <v>46</v>
      </c>
    </row>
    <row r="551">
      <c r="A551" t="s">
        <v>1667</v>
      </c>
      <c r="B551" t="s">
        <v>1034</v>
      </c>
      <c r="C551" t="s">
        <v>32</v>
      </c>
      <c r="D551" t="s">
        <v>39</v>
      </c>
      <c r="E551" t="s">
        <v>2053</v>
      </c>
      <c r="F551" t="s">
        <v>2054</v>
      </c>
      <c r="G551" t="s">
        <v>2055</v>
      </c>
      <c r="H551" t="s">
        <v>2056</v>
      </c>
      <c r="I551" t="s">
        <v>2051</v>
      </c>
      <c r="J551" t="s">
        <v>2051</v>
      </c>
      <c r="K551" t="s">
        <v>2051</v>
      </c>
      <c r="L551" t="s">
        <v>2052</v>
      </c>
      <c r="M551" t="s">
        <v>2052</v>
      </c>
      <c r="N551" t="s">
        <v>2052</v>
      </c>
      <c r="O551" t="s">
        <v>46</v>
      </c>
      <c r="P551" t="s">
        <v>46</v>
      </c>
      <c r="Q551" t="s">
        <v>2047</v>
      </c>
      <c r="R551" t="s">
        <v>46</v>
      </c>
    </row>
    <row r="552">
      <c r="A552" t="s">
        <v>1667</v>
      </c>
      <c r="B552" t="s">
        <v>38</v>
      </c>
      <c r="C552" t="s">
        <v>32</v>
      </c>
      <c r="D552" t="s">
        <v>39</v>
      </c>
      <c r="E552" t="s">
        <v>2059</v>
      </c>
      <c r="F552" t="s">
        <v>1470</v>
      </c>
      <c r="G552" t="s">
        <v>2037</v>
      </c>
      <c r="H552" t="s">
        <v>2060</v>
      </c>
      <c r="I552" t="s">
        <v>2061</v>
      </c>
      <c r="J552" t="s">
        <v>2061</v>
      </c>
      <c r="K552" t="s">
        <v>2061</v>
      </c>
      <c r="L552" t="s">
        <v>1941</v>
      </c>
      <c r="M552" t="s">
        <v>1941</v>
      </c>
      <c r="N552" t="s">
        <v>1941</v>
      </c>
      <c r="O552" t="s">
        <v>46</v>
      </c>
      <c r="P552" t="s">
        <v>46</v>
      </c>
      <c r="Q552" t="s">
        <v>2047</v>
      </c>
      <c r="R552" t="s">
        <v>46</v>
      </c>
    </row>
    <row r="553">
      <c r="A553" t="s">
        <v>1667</v>
      </c>
      <c r="B553" t="s">
        <v>1034</v>
      </c>
      <c r="C553" t="s">
        <v>32</v>
      </c>
      <c r="D553" t="s">
        <v>39</v>
      </c>
      <c r="E553" t="s">
        <v>2059</v>
      </c>
      <c r="F553" t="s">
        <v>1470</v>
      </c>
      <c r="G553" t="s">
        <v>2037</v>
      </c>
      <c r="H553" t="s">
        <v>2060</v>
      </c>
      <c r="I553" t="s">
        <v>1959</v>
      </c>
      <c r="J553" t="s">
        <v>1959</v>
      </c>
      <c r="K553" t="s">
        <v>1959</v>
      </c>
      <c r="L553" t="s">
        <v>1960</v>
      </c>
      <c r="M553" t="s">
        <v>1960</v>
      </c>
      <c r="N553" t="s">
        <v>1960</v>
      </c>
      <c r="O553" t="s">
        <v>46</v>
      </c>
      <c r="P553" t="s">
        <v>46</v>
      </c>
      <c r="Q553" t="s">
        <v>2047</v>
      </c>
      <c r="R553" t="s">
        <v>46</v>
      </c>
    </row>
    <row r="554">
      <c r="A554" t="s">
        <v>1667</v>
      </c>
      <c r="B554" t="s">
        <v>38</v>
      </c>
      <c r="C554" t="s">
        <v>32</v>
      </c>
      <c r="D554" t="s">
        <v>39</v>
      </c>
      <c r="E554" t="s">
        <v>2062</v>
      </c>
      <c r="F554" t="s">
        <v>1945</v>
      </c>
      <c r="G554" t="s">
        <v>2063</v>
      </c>
      <c r="H554" t="s">
        <v>2064</v>
      </c>
      <c r="I554" t="s">
        <v>1761</v>
      </c>
      <c r="J554" t="s">
        <v>1761</v>
      </c>
      <c r="K554" t="s">
        <v>1761</v>
      </c>
      <c r="L554" t="s">
        <v>2065</v>
      </c>
      <c r="M554" t="s">
        <v>2065</v>
      </c>
      <c r="N554" t="s">
        <v>2065</v>
      </c>
      <c r="O554" t="s">
        <v>46</v>
      </c>
      <c r="P554" t="s">
        <v>46</v>
      </c>
      <c r="Q554" t="s">
        <v>2066</v>
      </c>
      <c r="R554" t="s">
        <v>46</v>
      </c>
    </row>
    <row r="555">
      <c r="A555" t="s">
        <v>1667</v>
      </c>
      <c r="B555" t="s">
        <v>1034</v>
      </c>
      <c r="C555" t="s">
        <v>32</v>
      </c>
      <c r="D555" t="s">
        <v>39</v>
      </c>
      <c r="E555" t="s">
        <v>2062</v>
      </c>
      <c r="F555" t="s">
        <v>1945</v>
      </c>
      <c r="G555" t="s">
        <v>2063</v>
      </c>
      <c r="H555" t="s">
        <v>2064</v>
      </c>
      <c r="I555" t="s">
        <v>2067</v>
      </c>
      <c r="J555" t="s">
        <v>2067</v>
      </c>
      <c r="K555" t="s">
        <v>2067</v>
      </c>
      <c r="L555" t="s">
        <v>1701</v>
      </c>
      <c r="M555" t="s">
        <v>1701</v>
      </c>
      <c r="N555" t="s">
        <v>1701</v>
      </c>
      <c r="O555" t="s">
        <v>46</v>
      </c>
      <c r="P555" t="s">
        <v>46</v>
      </c>
      <c r="Q555" t="s">
        <v>2066</v>
      </c>
      <c r="R555" t="s">
        <v>46</v>
      </c>
    </row>
    <row r="556">
      <c r="A556" t="s">
        <v>1667</v>
      </c>
      <c r="B556" t="s">
        <v>38</v>
      </c>
      <c r="C556" t="s">
        <v>32</v>
      </c>
      <c r="D556" t="s">
        <v>39</v>
      </c>
      <c r="E556" t="s">
        <v>2068</v>
      </c>
      <c r="F556" t="s">
        <v>1611</v>
      </c>
      <c r="G556" t="s">
        <v>2069</v>
      </c>
      <c r="H556" t="s">
        <v>2070</v>
      </c>
      <c r="I556" t="s">
        <v>2071</v>
      </c>
      <c r="J556" t="s">
        <v>2071</v>
      </c>
      <c r="K556" t="s">
        <v>2071</v>
      </c>
      <c r="L556" t="s">
        <v>2072</v>
      </c>
      <c r="M556" t="s">
        <v>2072</v>
      </c>
      <c r="N556" t="s">
        <v>2072</v>
      </c>
      <c r="O556" t="s">
        <v>46</v>
      </c>
      <c r="P556" t="s">
        <v>46</v>
      </c>
      <c r="Q556" t="s">
        <v>2066</v>
      </c>
      <c r="R556" t="s">
        <v>46</v>
      </c>
    </row>
    <row r="557">
      <c r="A557" t="s">
        <v>1667</v>
      </c>
      <c r="B557" t="s">
        <v>1034</v>
      </c>
      <c r="C557" t="s">
        <v>32</v>
      </c>
      <c r="D557" t="s">
        <v>39</v>
      </c>
      <c r="E557" t="s">
        <v>2068</v>
      </c>
      <c r="F557" t="s">
        <v>1611</v>
      </c>
      <c r="G557" t="s">
        <v>2069</v>
      </c>
      <c r="H557" t="s">
        <v>2070</v>
      </c>
      <c r="I557" t="s">
        <v>1701</v>
      </c>
      <c r="J557" t="s">
        <v>1701</v>
      </c>
      <c r="K557" t="s">
        <v>1701</v>
      </c>
      <c r="L557" t="s">
        <v>2073</v>
      </c>
      <c r="M557" t="s">
        <v>2073</v>
      </c>
      <c r="N557" t="s">
        <v>2073</v>
      </c>
      <c r="O557" t="s">
        <v>46</v>
      </c>
      <c r="P557" t="s">
        <v>46</v>
      </c>
      <c r="Q557" t="s">
        <v>2066</v>
      </c>
      <c r="R557" t="s">
        <v>46</v>
      </c>
    </row>
    <row r="558">
      <c r="A558" t="s">
        <v>1667</v>
      </c>
      <c r="B558" t="s">
        <v>38</v>
      </c>
      <c r="C558" t="s">
        <v>32</v>
      </c>
      <c r="D558" t="s">
        <v>39</v>
      </c>
      <c r="E558" t="s">
        <v>2074</v>
      </c>
      <c r="F558" t="s">
        <v>2075</v>
      </c>
      <c r="G558" t="s">
        <v>2076</v>
      </c>
      <c r="H558" t="s">
        <v>2046</v>
      </c>
      <c r="I558" t="s">
        <v>1698</v>
      </c>
      <c r="J558" t="s">
        <v>1698</v>
      </c>
      <c r="K558" t="s">
        <v>1698</v>
      </c>
      <c r="L558" t="s">
        <v>1699</v>
      </c>
      <c r="M558" t="s">
        <v>1699</v>
      </c>
      <c r="N558" t="s">
        <v>1699</v>
      </c>
      <c r="O558" t="s">
        <v>46</v>
      </c>
      <c r="P558" t="s">
        <v>46</v>
      </c>
      <c r="Q558" t="s">
        <v>2077</v>
      </c>
      <c r="R558" t="s">
        <v>46</v>
      </c>
    </row>
    <row r="559">
      <c r="A559" t="s">
        <v>1667</v>
      </c>
      <c r="B559" t="s">
        <v>1034</v>
      </c>
      <c r="C559" t="s">
        <v>32</v>
      </c>
      <c r="D559" t="s">
        <v>39</v>
      </c>
      <c r="E559" t="s">
        <v>2074</v>
      </c>
      <c r="F559" t="s">
        <v>2075</v>
      </c>
      <c r="G559" t="s">
        <v>2076</v>
      </c>
      <c r="H559" t="s">
        <v>2046</v>
      </c>
      <c r="I559" t="s">
        <v>2078</v>
      </c>
      <c r="J559" t="s">
        <v>2078</v>
      </c>
      <c r="K559" t="s">
        <v>2078</v>
      </c>
      <c r="L559" t="s">
        <v>2079</v>
      </c>
      <c r="M559" t="s">
        <v>2079</v>
      </c>
      <c r="N559" t="s">
        <v>2079</v>
      </c>
      <c r="O559" t="s">
        <v>46</v>
      </c>
      <c r="P559" t="s">
        <v>46</v>
      </c>
      <c r="Q559" t="s">
        <v>2077</v>
      </c>
      <c r="R559" t="s">
        <v>46</v>
      </c>
    </row>
    <row r="560">
      <c r="A560" t="s">
        <v>1667</v>
      </c>
      <c r="B560" t="s">
        <v>38</v>
      </c>
      <c r="C560" t="s">
        <v>32</v>
      </c>
      <c r="D560" t="s">
        <v>39</v>
      </c>
      <c r="E560" t="s">
        <v>1925</v>
      </c>
      <c r="F560" t="s">
        <v>2080</v>
      </c>
      <c r="G560" t="s">
        <v>2081</v>
      </c>
      <c r="H560" t="s">
        <v>2082</v>
      </c>
      <c r="I560" t="s">
        <v>2083</v>
      </c>
      <c r="J560" t="s">
        <v>2083</v>
      </c>
      <c r="K560" t="s">
        <v>2083</v>
      </c>
      <c r="L560" t="s">
        <v>1699</v>
      </c>
      <c r="M560" t="s">
        <v>1699</v>
      </c>
      <c r="N560" t="s">
        <v>1699</v>
      </c>
      <c r="O560" t="s">
        <v>46</v>
      </c>
      <c r="P560" t="s">
        <v>46</v>
      </c>
      <c r="Q560" t="s">
        <v>2077</v>
      </c>
      <c r="R560" t="s">
        <v>46</v>
      </c>
    </row>
    <row r="561">
      <c r="A561" t="s">
        <v>1667</v>
      </c>
      <c r="B561" t="s">
        <v>1034</v>
      </c>
      <c r="C561" t="s">
        <v>32</v>
      </c>
      <c r="D561" t="s">
        <v>39</v>
      </c>
      <c r="E561" t="s">
        <v>1925</v>
      </c>
      <c r="F561" t="s">
        <v>2080</v>
      </c>
      <c r="G561" t="s">
        <v>2081</v>
      </c>
      <c r="H561" t="s">
        <v>2082</v>
      </c>
      <c r="I561" t="s">
        <v>1683</v>
      </c>
      <c r="J561" t="s">
        <v>1683</v>
      </c>
      <c r="K561" t="s">
        <v>1683</v>
      </c>
      <c r="L561" t="s">
        <v>1684</v>
      </c>
      <c r="M561" t="s">
        <v>1684</v>
      </c>
      <c r="N561" t="s">
        <v>1684</v>
      </c>
      <c r="O561" t="s">
        <v>46</v>
      </c>
      <c r="P561" t="s">
        <v>46</v>
      </c>
      <c r="Q561" t="s">
        <v>2077</v>
      </c>
      <c r="R561" t="s">
        <v>46</v>
      </c>
    </row>
    <row r="562">
      <c r="A562" t="s">
        <v>1667</v>
      </c>
      <c r="B562" t="s">
        <v>38</v>
      </c>
      <c r="C562" t="s">
        <v>32</v>
      </c>
      <c r="D562" t="s">
        <v>39</v>
      </c>
      <c r="E562" t="s">
        <v>2084</v>
      </c>
      <c r="F562" t="s">
        <v>2085</v>
      </c>
      <c r="G562" t="s">
        <v>2086</v>
      </c>
      <c r="H562" t="s">
        <v>2087</v>
      </c>
      <c r="I562" t="s">
        <v>2088</v>
      </c>
      <c r="J562" t="s">
        <v>2088</v>
      </c>
      <c r="K562" t="s">
        <v>2088</v>
      </c>
      <c r="L562" t="s">
        <v>1973</v>
      </c>
      <c r="M562" t="s">
        <v>1973</v>
      </c>
      <c r="N562" t="s">
        <v>1973</v>
      </c>
      <c r="O562" t="s">
        <v>46</v>
      </c>
      <c r="P562" t="s">
        <v>46</v>
      </c>
      <c r="Q562" t="s">
        <v>2089</v>
      </c>
      <c r="R562" t="s">
        <v>46</v>
      </c>
    </row>
    <row r="563">
      <c r="A563" t="s">
        <v>1667</v>
      </c>
      <c r="B563" t="s">
        <v>1034</v>
      </c>
      <c r="C563" t="s">
        <v>32</v>
      </c>
      <c r="D563" t="s">
        <v>39</v>
      </c>
      <c r="E563" t="s">
        <v>2084</v>
      </c>
      <c r="F563" t="s">
        <v>2085</v>
      </c>
      <c r="G563" t="s">
        <v>2086</v>
      </c>
      <c r="H563" t="s">
        <v>2087</v>
      </c>
      <c r="I563" t="s">
        <v>2090</v>
      </c>
      <c r="J563" t="s">
        <v>2090</v>
      </c>
      <c r="K563" t="s">
        <v>2090</v>
      </c>
      <c r="L563" t="s">
        <v>2091</v>
      </c>
      <c r="M563" t="s">
        <v>2091</v>
      </c>
      <c r="N563" t="s">
        <v>2091</v>
      </c>
      <c r="O563" t="s">
        <v>46</v>
      </c>
      <c r="P563" t="s">
        <v>46</v>
      </c>
      <c r="Q563" t="s">
        <v>2089</v>
      </c>
      <c r="R563" t="s">
        <v>46</v>
      </c>
    </row>
    <row r="564">
      <c r="A564" t="s">
        <v>1667</v>
      </c>
      <c r="B564" t="s">
        <v>38</v>
      </c>
      <c r="C564" t="s">
        <v>32</v>
      </c>
      <c r="D564" t="s">
        <v>39</v>
      </c>
      <c r="E564" t="s">
        <v>2092</v>
      </c>
      <c r="F564" t="s">
        <v>216</v>
      </c>
      <c r="G564" t="s">
        <v>2086</v>
      </c>
      <c r="H564" t="s">
        <v>2093</v>
      </c>
      <c r="I564" t="s">
        <v>1967</v>
      </c>
      <c r="J564" t="s">
        <v>1967</v>
      </c>
      <c r="K564" t="s">
        <v>1967</v>
      </c>
      <c r="L564" t="s">
        <v>2088</v>
      </c>
      <c r="M564" t="s">
        <v>2088</v>
      </c>
      <c r="N564" t="s">
        <v>2088</v>
      </c>
      <c r="O564" t="s">
        <v>46</v>
      </c>
      <c r="P564" t="s">
        <v>46</v>
      </c>
      <c r="Q564" t="s">
        <v>2089</v>
      </c>
      <c r="R564" t="s">
        <v>46</v>
      </c>
    </row>
    <row r="565">
      <c r="A565" t="s">
        <v>1667</v>
      </c>
      <c r="B565" t="s">
        <v>1034</v>
      </c>
      <c r="C565" t="s">
        <v>32</v>
      </c>
      <c r="D565" t="s">
        <v>39</v>
      </c>
      <c r="E565" t="s">
        <v>2092</v>
      </c>
      <c r="F565" t="s">
        <v>216</v>
      </c>
      <c r="G565" t="s">
        <v>2086</v>
      </c>
      <c r="H565" t="s">
        <v>2093</v>
      </c>
      <c r="I565" t="s">
        <v>1960</v>
      </c>
      <c r="J565" t="s">
        <v>1960</v>
      </c>
      <c r="K565" t="s">
        <v>1960</v>
      </c>
      <c r="L565" t="s">
        <v>2091</v>
      </c>
      <c r="M565" t="s">
        <v>2091</v>
      </c>
      <c r="N565" t="s">
        <v>2091</v>
      </c>
      <c r="O565" t="s">
        <v>46</v>
      </c>
      <c r="P565" t="s">
        <v>46</v>
      </c>
      <c r="Q565" t="s">
        <v>2089</v>
      </c>
      <c r="R565" t="s">
        <v>46</v>
      </c>
    </row>
    <row r="566">
      <c r="A566" t="s">
        <v>1667</v>
      </c>
      <c r="B566" t="s">
        <v>38</v>
      </c>
      <c r="C566" t="s">
        <v>32</v>
      </c>
      <c r="D566" t="s">
        <v>39</v>
      </c>
      <c r="E566" t="s">
        <v>2094</v>
      </c>
      <c r="F566" t="s">
        <v>224</v>
      </c>
      <c r="G566" t="s">
        <v>2013</v>
      </c>
      <c r="H566" t="s">
        <v>2095</v>
      </c>
      <c r="I566" t="s">
        <v>2071</v>
      </c>
      <c r="J566" t="s">
        <v>2071</v>
      </c>
      <c r="K566" t="s">
        <v>2071</v>
      </c>
      <c r="L566" t="s">
        <v>1910</v>
      </c>
      <c r="M566" t="s">
        <v>1910</v>
      </c>
      <c r="N566" t="s">
        <v>1910</v>
      </c>
      <c r="O566" t="s">
        <v>46</v>
      </c>
      <c r="P566" t="s">
        <v>46</v>
      </c>
      <c r="Q566" t="s">
        <v>2089</v>
      </c>
      <c r="R566" t="s">
        <v>46</v>
      </c>
    </row>
    <row r="567">
      <c r="A567" t="s">
        <v>1667</v>
      </c>
      <c r="B567" t="s">
        <v>1034</v>
      </c>
      <c r="C567" t="s">
        <v>32</v>
      </c>
      <c r="D567" t="s">
        <v>39</v>
      </c>
      <c r="E567" t="s">
        <v>2094</v>
      </c>
      <c r="F567" t="s">
        <v>224</v>
      </c>
      <c r="G567" t="s">
        <v>2013</v>
      </c>
      <c r="H567" t="s">
        <v>2095</v>
      </c>
      <c r="I567" t="s">
        <v>1701</v>
      </c>
      <c r="J567" t="s">
        <v>1701</v>
      </c>
      <c r="K567" t="s">
        <v>1701</v>
      </c>
      <c r="L567" t="s">
        <v>2091</v>
      </c>
      <c r="M567" t="s">
        <v>2091</v>
      </c>
      <c r="N567" t="s">
        <v>2091</v>
      </c>
      <c r="O567" t="s">
        <v>46</v>
      </c>
      <c r="P567" t="s">
        <v>46</v>
      </c>
      <c r="Q567" t="s">
        <v>2089</v>
      </c>
      <c r="R567" t="s">
        <v>46</v>
      </c>
    </row>
    <row r="568">
      <c r="A568" t="s">
        <v>1667</v>
      </c>
      <c r="B568" t="s">
        <v>38</v>
      </c>
      <c r="C568" t="s">
        <v>32</v>
      </c>
      <c r="D568" t="s">
        <v>39</v>
      </c>
      <c r="E568" t="s">
        <v>2096</v>
      </c>
      <c r="F568" t="s">
        <v>1419</v>
      </c>
      <c r="G568" t="s">
        <v>2055</v>
      </c>
      <c r="H568" t="s">
        <v>2097</v>
      </c>
      <c r="I568" t="s">
        <v>2098</v>
      </c>
      <c r="J568" t="s">
        <v>2098</v>
      </c>
      <c r="K568" t="s">
        <v>2098</v>
      </c>
      <c r="L568" t="s">
        <v>2099</v>
      </c>
      <c r="M568" t="s">
        <v>2099</v>
      </c>
      <c r="N568" t="s">
        <v>2099</v>
      </c>
      <c r="O568" t="s">
        <v>46</v>
      </c>
      <c r="P568" t="s">
        <v>46</v>
      </c>
      <c r="Q568" t="s">
        <v>2089</v>
      </c>
      <c r="R568" t="s">
        <v>46</v>
      </c>
    </row>
    <row r="569">
      <c r="A569" t="s">
        <v>1667</v>
      </c>
      <c r="B569" t="s">
        <v>1034</v>
      </c>
      <c r="C569" t="s">
        <v>32</v>
      </c>
      <c r="D569" t="s">
        <v>39</v>
      </c>
      <c r="E569" t="s">
        <v>2096</v>
      </c>
      <c r="F569" t="s">
        <v>1419</v>
      </c>
      <c r="G569" t="s">
        <v>2055</v>
      </c>
      <c r="H569" t="s">
        <v>2097</v>
      </c>
      <c r="I569" t="s">
        <v>2100</v>
      </c>
      <c r="J569" t="s">
        <v>2100</v>
      </c>
      <c r="K569" t="s">
        <v>2100</v>
      </c>
      <c r="L569" t="s">
        <v>1693</v>
      </c>
      <c r="M569" t="s">
        <v>1693</v>
      </c>
      <c r="N569" t="s">
        <v>1693</v>
      </c>
      <c r="O569" t="s">
        <v>46</v>
      </c>
      <c r="P569" t="s">
        <v>46</v>
      </c>
      <c r="Q569" t="s">
        <v>2089</v>
      </c>
      <c r="R569" t="s">
        <v>46</v>
      </c>
    </row>
    <row r="570">
      <c r="A570" t="s">
        <v>1667</v>
      </c>
      <c r="B570" t="s">
        <v>38</v>
      </c>
      <c r="C570" t="s">
        <v>32</v>
      </c>
      <c r="D570" t="s">
        <v>39</v>
      </c>
      <c r="E570" t="s">
        <v>2101</v>
      </c>
      <c r="F570" t="s">
        <v>2102</v>
      </c>
      <c r="G570" t="s">
        <v>2103</v>
      </c>
      <c r="H570" t="s">
        <v>2104</v>
      </c>
      <c r="I570" t="s">
        <v>2040</v>
      </c>
      <c r="J570" t="s">
        <v>2040</v>
      </c>
      <c r="K570" t="s">
        <v>2040</v>
      </c>
      <c r="L570" t="s">
        <v>1967</v>
      </c>
      <c r="M570" t="s">
        <v>1967</v>
      </c>
      <c r="N570" t="s">
        <v>1967</v>
      </c>
      <c r="O570" t="s">
        <v>46</v>
      </c>
      <c r="P570" t="s">
        <v>46</v>
      </c>
      <c r="Q570" t="s">
        <v>2105</v>
      </c>
      <c r="R570" t="s">
        <v>46</v>
      </c>
    </row>
    <row r="571">
      <c r="A571" t="s">
        <v>1667</v>
      </c>
      <c r="B571" t="s">
        <v>1034</v>
      </c>
      <c r="C571" t="s">
        <v>32</v>
      </c>
      <c r="D571" t="s">
        <v>39</v>
      </c>
      <c r="E571" t="s">
        <v>2101</v>
      </c>
      <c r="F571" t="s">
        <v>2102</v>
      </c>
      <c r="G571" t="s">
        <v>2103</v>
      </c>
      <c r="H571" t="s">
        <v>2104</v>
      </c>
      <c r="I571" t="s">
        <v>2052</v>
      </c>
      <c r="J571" t="s">
        <v>2052</v>
      </c>
      <c r="K571" t="s">
        <v>2052</v>
      </c>
      <c r="L571" t="s">
        <v>1999</v>
      </c>
      <c r="M571" t="s">
        <v>1999</v>
      </c>
      <c r="N571" t="s">
        <v>1999</v>
      </c>
      <c r="O571" t="s">
        <v>46</v>
      </c>
      <c r="P571" t="s">
        <v>46</v>
      </c>
      <c r="Q571" t="s">
        <v>2105</v>
      </c>
      <c r="R571" t="s">
        <v>46</v>
      </c>
    </row>
    <row r="572">
      <c r="A572" t="s">
        <v>1667</v>
      </c>
      <c r="B572" t="s">
        <v>38</v>
      </c>
      <c r="C572" t="s">
        <v>32</v>
      </c>
      <c r="D572" t="s">
        <v>39</v>
      </c>
      <c r="E572" t="s">
        <v>2106</v>
      </c>
      <c r="F572" t="s">
        <v>2107</v>
      </c>
      <c r="G572" t="s">
        <v>2108</v>
      </c>
      <c r="H572" t="s">
        <v>2109</v>
      </c>
      <c r="I572" t="s">
        <v>2110</v>
      </c>
      <c r="J572" t="s">
        <v>2110</v>
      </c>
      <c r="K572" t="s">
        <v>2110</v>
      </c>
      <c r="L572" t="s">
        <v>1746</v>
      </c>
      <c r="M572" t="s">
        <v>1746</v>
      </c>
      <c r="N572" t="s">
        <v>1746</v>
      </c>
      <c r="O572" t="s">
        <v>46</v>
      </c>
      <c r="P572" t="s">
        <v>46</v>
      </c>
      <c r="Q572" t="s">
        <v>2105</v>
      </c>
      <c r="R572" t="s">
        <v>46</v>
      </c>
    </row>
    <row r="573">
      <c r="A573" t="s">
        <v>1667</v>
      </c>
      <c r="B573" t="s">
        <v>1034</v>
      </c>
      <c r="C573" t="s">
        <v>32</v>
      </c>
      <c r="D573" t="s">
        <v>39</v>
      </c>
      <c r="E573" t="s">
        <v>2106</v>
      </c>
      <c r="F573" t="s">
        <v>2107</v>
      </c>
      <c r="G573" t="s">
        <v>2108</v>
      </c>
      <c r="H573" t="s">
        <v>2109</v>
      </c>
      <c r="I573" t="s">
        <v>1959</v>
      </c>
      <c r="J573" t="s">
        <v>1959</v>
      </c>
      <c r="K573" t="s">
        <v>1959</v>
      </c>
      <c r="L573" t="s">
        <v>2052</v>
      </c>
      <c r="M573" t="s">
        <v>2052</v>
      </c>
      <c r="N573" t="s">
        <v>2052</v>
      </c>
      <c r="O573" t="s">
        <v>46</v>
      </c>
      <c r="P573" t="s">
        <v>46</v>
      </c>
      <c r="Q573" t="s">
        <v>2105</v>
      </c>
      <c r="R573" t="s">
        <v>46</v>
      </c>
    </row>
    <row r="574">
      <c r="A574" t="s">
        <v>1667</v>
      </c>
      <c r="B574" t="s">
        <v>38</v>
      </c>
      <c r="C574" t="s">
        <v>32</v>
      </c>
      <c r="D574" t="s">
        <v>39</v>
      </c>
      <c r="E574" t="s">
        <v>2111</v>
      </c>
      <c r="F574" t="s">
        <v>1443</v>
      </c>
      <c r="G574" t="s">
        <v>2112</v>
      </c>
      <c r="H574" t="s">
        <v>2113</v>
      </c>
      <c r="I574" t="s">
        <v>1690</v>
      </c>
      <c r="J574" t="s">
        <v>1690</v>
      </c>
      <c r="K574" t="s">
        <v>1690</v>
      </c>
      <c r="L574" t="s">
        <v>1819</v>
      </c>
      <c r="M574" t="s">
        <v>1819</v>
      </c>
      <c r="N574" t="s">
        <v>1819</v>
      </c>
      <c r="O574" t="s">
        <v>46</v>
      </c>
      <c r="P574" t="s">
        <v>46</v>
      </c>
      <c r="Q574" t="s">
        <v>2105</v>
      </c>
      <c r="R574" t="s">
        <v>46</v>
      </c>
    </row>
    <row r="575">
      <c r="A575" t="s">
        <v>1667</v>
      </c>
      <c r="B575" t="s">
        <v>1034</v>
      </c>
      <c r="C575" t="s">
        <v>32</v>
      </c>
      <c r="D575" t="s">
        <v>39</v>
      </c>
      <c r="E575" t="s">
        <v>2111</v>
      </c>
      <c r="F575" t="s">
        <v>1443</v>
      </c>
      <c r="G575" t="s">
        <v>2112</v>
      </c>
      <c r="H575" t="s">
        <v>2113</v>
      </c>
      <c r="I575" t="s">
        <v>2114</v>
      </c>
      <c r="J575" t="s">
        <v>2114</v>
      </c>
      <c r="K575" t="s">
        <v>2114</v>
      </c>
      <c r="L575" t="s">
        <v>2051</v>
      </c>
      <c r="M575" t="s">
        <v>2051</v>
      </c>
      <c r="N575" t="s">
        <v>2051</v>
      </c>
      <c r="O575" t="s">
        <v>46</v>
      </c>
      <c r="P575" t="s">
        <v>46</v>
      </c>
      <c r="Q575" t="s">
        <v>2105</v>
      </c>
      <c r="R575" t="s">
        <v>46</v>
      </c>
    </row>
    <row r="576">
      <c r="A576" t="s">
        <v>1667</v>
      </c>
      <c r="B576" t="s">
        <v>38</v>
      </c>
      <c r="C576" t="s">
        <v>32</v>
      </c>
      <c r="D576" t="s">
        <v>39</v>
      </c>
      <c r="E576" t="s">
        <v>2115</v>
      </c>
      <c r="F576" t="s">
        <v>1088</v>
      </c>
      <c r="G576" t="s">
        <v>2116</v>
      </c>
      <c r="H576" t="s">
        <v>2117</v>
      </c>
      <c r="I576" t="s">
        <v>2065</v>
      </c>
      <c r="J576" t="s">
        <v>2065</v>
      </c>
      <c r="K576" t="s">
        <v>2065</v>
      </c>
      <c r="L576" t="s">
        <v>2099</v>
      </c>
      <c r="M576" t="s">
        <v>2099</v>
      </c>
      <c r="N576" t="s">
        <v>2099</v>
      </c>
      <c r="O576" t="s">
        <v>46</v>
      </c>
      <c r="P576" t="s">
        <v>46</v>
      </c>
      <c r="Q576" t="s">
        <v>1691</v>
      </c>
      <c r="R576" t="s">
        <v>46</v>
      </c>
    </row>
    <row r="577">
      <c r="A577" t="s">
        <v>1667</v>
      </c>
      <c r="B577" t="s">
        <v>1034</v>
      </c>
      <c r="C577" t="s">
        <v>32</v>
      </c>
      <c r="D577" t="s">
        <v>39</v>
      </c>
      <c r="E577" t="s">
        <v>2115</v>
      </c>
      <c r="F577" t="s">
        <v>1088</v>
      </c>
      <c r="G577" t="s">
        <v>2116</v>
      </c>
      <c r="H577" t="s">
        <v>2117</v>
      </c>
      <c r="I577" t="s">
        <v>2118</v>
      </c>
      <c r="J577" t="s">
        <v>2118</v>
      </c>
      <c r="K577" t="s">
        <v>2118</v>
      </c>
      <c r="L577" t="s">
        <v>2119</v>
      </c>
      <c r="M577" t="s">
        <v>2119</v>
      </c>
      <c r="N577" t="s">
        <v>2119</v>
      </c>
      <c r="O577" t="s">
        <v>46</v>
      </c>
      <c r="P577" t="s">
        <v>46</v>
      </c>
      <c r="Q577" t="s">
        <v>1691</v>
      </c>
      <c r="R577" t="s">
        <v>46</v>
      </c>
    </row>
    <row r="578">
      <c r="A578" t="s">
        <v>1667</v>
      </c>
      <c r="B578" t="s">
        <v>38</v>
      </c>
      <c r="C578" t="s">
        <v>32</v>
      </c>
      <c r="D578" t="s">
        <v>39</v>
      </c>
      <c r="E578" t="s">
        <v>2120</v>
      </c>
      <c r="F578" t="s">
        <v>1511</v>
      </c>
      <c r="G578" t="s">
        <v>2116</v>
      </c>
      <c r="H578" t="s">
        <v>2121</v>
      </c>
      <c r="I578" t="s">
        <v>2122</v>
      </c>
      <c r="J578" t="s">
        <v>2122</v>
      </c>
      <c r="K578" t="s">
        <v>2122</v>
      </c>
      <c r="L578" t="s">
        <v>2123</v>
      </c>
      <c r="M578" t="s">
        <v>2123</v>
      </c>
      <c r="N578" t="s">
        <v>2123</v>
      </c>
      <c r="O578" t="s">
        <v>46</v>
      </c>
      <c r="P578" t="s">
        <v>46</v>
      </c>
      <c r="Q578" t="s">
        <v>1691</v>
      </c>
      <c r="R578" t="s">
        <v>46</v>
      </c>
    </row>
    <row r="579">
      <c r="A579" t="s">
        <v>1667</v>
      </c>
      <c r="B579" t="s">
        <v>1034</v>
      </c>
      <c r="C579" t="s">
        <v>32</v>
      </c>
      <c r="D579" t="s">
        <v>39</v>
      </c>
      <c r="E579" t="s">
        <v>2120</v>
      </c>
      <c r="F579" t="s">
        <v>1511</v>
      </c>
      <c r="G579" t="s">
        <v>2116</v>
      </c>
      <c r="H579" t="s">
        <v>2121</v>
      </c>
      <c r="I579" t="s">
        <v>1985</v>
      </c>
      <c r="J579" t="s">
        <v>1985</v>
      </c>
      <c r="K579" t="s">
        <v>1985</v>
      </c>
      <c r="L579" t="s">
        <v>1684</v>
      </c>
      <c r="M579" t="s">
        <v>1684</v>
      </c>
      <c r="N579" t="s">
        <v>1684</v>
      </c>
      <c r="O579" t="s">
        <v>46</v>
      </c>
      <c r="P579" t="s">
        <v>46</v>
      </c>
      <c r="Q579" t="s">
        <v>1691</v>
      </c>
      <c r="R579" t="s">
        <v>46</v>
      </c>
    </row>
    <row r="580">
      <c r="A580" t="s">
        <v>1667</v>
      </c>
      <c r="B580" t="s">
        <v>38</v>
      </c>
      <c r="C580" t="s">
        <v>32</v>
      </c>
      <c r="D580" t="s">
        <v>39</v>
      </c>
      <c r="E580" t="s">
        <v>2124</v>
      </c>
      <c r="F580" t="s">
        <v>2125</v>
      </c>
      <c r="G580" t="s">
        <v>2126</v>
      </c>
      <c r="H580" t="s">
        <v>2127</v>
      </c>
      <c r="I580" t="s">
        <v>2128</v>
      </c>
      <c r="J580" t="s">
        <v>2128</v>
      </c>
      <c r="K580" t="s">
        <v>2128</v>
      </c>
      <c r="L580" t="s">
        <v>2129</v>
      </c>
      <c r="M580" t="s">
        <v>2129</v>
      </c>
      <c r="N580" t="s">
        <v>2129</v>
      </c>
      <c r="O580" t="s">
        <v>46</v>
      </c>
      <c r="P580" t="s">
        <v>46</v>
      </c>
      <c r="Q580" t="s">
        <v>2130</v>
      </c>
      <c r="R580" t="s">
        <v>46</v>
      </c>
    </row>
    <row r="581">
      <c r="A581" t="s">
        <v>1667</v>
      </c>
      <c r="B581" t="s">
        <v>1034</v>
      </c>
      <c r="C581" t="s">
        <v>32</v>
      </c>
      <c r="D581" t="s">
        <v>39</v>
      </c>
      <c r="E581" t="s">
        <v>2124</v>
      </c>
      <c r="F581" t="s">
        <v>2125</v>
      </c>
      <c r="G581" t="s">
        <v>2126</v>
      </c>
      <c r="H581" t="s">
        <v>2127</v>
      </c>
      <c r="I581" t="s">
        <v>2131</v>
      </c>
      <c r="J581" t="s">
        <v>2131</v>
      </c>
      <c r="K581" t="s">
        <v>2131</v>
      </c>
      <c r="L581" t="s">
        <v>2100</v>
      </c>
      <c r="M581" t="s">
        <v>2100</v>
      </c>
      <c r="N581" t="s">
        <v>2100</v>
      </c>
      <c r="O581" t="s">
        <v>46</v>
      </c>
      <c r="P581" t="s">
        <v>46</v>
      </c>
      <c r="Q581" t="s">
        <v>2130</v>
      </c>
      <c r="R581" t="s">
        <v>46</v>
      </c>
    </row>
    <row r="582">
      <c r="A582" t="s">
        <v>1667</v>
      </c>
      <c r="B582" t="s">
        <v>38</v>
      </c>
      <c r="C582" t="s">
        <v>32</v>
      </c>
      <c r="D582" t="s">
        <v>39</v>
      </c>
      <c r="E582" t="s">
        <v>2132</v>
      </c>
      <c r="F582" t="s">
        <v>1218</v>
      </c>
      <c r="G582" t="s">
        <v>2133</v>
      </c>
      <c r="H582" t="s">
        <v>2134</v>
      </c>
      <c r="I582" t="s">
        <v>2057</v>
      </c>
      <c r="J582" t="s">
        <v>2057</v>
      </c>
      <c r="K582" t="s">
        <v>2057</v>
      </c>
      <c r="L582" t="s">
        <v>2135</v>
      </c>
      <c r="M582" t="s">
        <v>2135</v>
      </c>
      <c r="N582" t="s">
        <v>2135</v>
      </c>
      <c r="O582" t="s">
        <v>46</v>
      </c>
      <c r="P582" t="s">
        <v>46</v>
      </c>
      <c r="Q582" t="s">
        <v>2130</v>
      </c>
      <c r="R582" t="s">
        <v>46</v>
      </c>
    </row>
    <row r="583">
      <c r="A583" t="s">
        <v>1667</v>
      </c>
      <c r="B583" t="s">
        <v>1034</v>
      </c>
      <c r="C583" t="s">
        <v>32</v>
      </c>
      <c r="D583" t="s">
        <v>39</v>
      </c>
      <c r="E583" t="s">
        <v>2132</v>
      </c>
      <c r="F583" t="s">
        <v>1218</v>
      </c>
      <c r="G583" t="s">
        <v>2133</v>
      </c>
      <c r="H583" t="s">
        <v>2134</v>
      </c>
      <c r="I583" t="s">
        <v>1939</v>
      </c>
      <c r="J583" t="s">
        <v>1939</v>
      </c>
      <c r="K583" t="s">
        <v>1939</v>
      </c>
      <c r="L583" t="s">
        <v>1718</v>
      </c>
      <c r="M583" t="s">
        <v>1718</v>
      </c>
      <c r="N583" t="s">
        <v>1718</v>
      </c>
      <c r="O583" t="s">
        <v>46</v>
      </c>
      <c r="P583" t="s">
        <v>46</v>
      </c>
      <c r="Q583" t="s">
        <v>2130</v>
      </c>
      <c r="R583" t="s">
        <v>46</v>
      </c>
    </row>
    <row r="584">
      <c r="A584" t="s">
        <v>1667</v>
      </c>
      <c r="B584" t="s">
        <v>38</v>
      </c>
      <c r="C584" t="s">
        <v>32</v>
      </c>
      <c r="D584" t="s">
        <v>39</v>
      </c>
      <c r="E584" t="s">
        <v>2136</v>
      </c>
      <c r="F584" t="s">
        <v>2137</v>
      </c>
      <c r="G584" t="s">
        <v>2138</v>
      </c>
      <c r="H584" t="s">
        <v>2139</v>
      </c>
      <c r="I584" t="s">
        <v>2140</v>
      </c>
      <c r="J584" t="s">
        <v>2140</v>
      </c>
      <c r="K584" t="s">
        <v>2140</v>
      </c>
      <c r="L584" t="s">
        <v>2141</v>
      </c>
      <c r="M584" t="s">
        <v>2141</v>
      </c>
      <c r="N584" t="s">
        <v>2141</v>
      </c>
      <c r="O584" t="s">
        <v>46</v>
      </c>
      <c r="P584" t="s">
        <v>46</v>
      </c>
      <c r="Q584" t="s">
        <v>2142</v>
      </c>
      <c r="R584" t="s">
        <v>46</v>
      </c>
    </row>
    <row r="585">
      <c r="A585" t="s">
        <v>1667</v>
      </c>
      <c r="B585" t="s">
        <v>1034</v>
      </c>
      <c r="C585" t="s">
        <v>32</v>
      </c>
      <c r="D585" t="s">
        <v>39</v>
      </c>
      <c r="E585" t="s">
        <v>2136</v>
      </c>
      <c r="F585" t="s">
        <v>2137</v>
      </c>
      <c r="G585" t="s">
        <v>2138</v>
      </c>
      <c r="H585" t="s">
        <v>2139</v>
      </c>
      <c r="I585" t="s">
        <v>2143</v>
      </c>
      <c r="J585" t="s">
        <v>2143</v>
      </c>
      <c r="K585" t="s">
        <v>2143</v>
      </c>
      <c r="L585" t="s">
        <v>2144</v>
      </c>
      <c r="M585" t="s">
        <v>2144</v>
      </c>
      <c r="N585" t="s">
        <v>2144</v>
      </c>
      <c r="O585" t="s">
        <v>46</v>
      </c>
      <c r="P585" t="s">
        <v>46</v>
      </c>
      <c r="Q585" t="s">
        <v>2142</v>
      </c>
      <c r="R585" t="s">
        <v>46</v>
      </c>
    </row>
    <row r="586">
      <c r="A586" t="s">
        <v>1667</v>
      </c>
      <c r="B586" t="s">
        <v>38</v>
      </c>
      <c r="C586" t="s">
        <v>32</v>
      </c>
      <c r="D586" t="s">
        <v>39</v>
      </c>
      <c r="E586" t="s">
        <v>2145</v>
      </c>
      <c r="F586" t="s">
        <v>2146</v>
      </c>
      <c r="G586" t="s">
        <v>2013</v>
      </c>
      <c r="H586" t="s">
        <v>2147</v>
      </c>
      <c r="I586" t="s">
        <v>2008</v>
      </c>
      <c r="J586" t="s">
        <v>2008</v>
      </c>
      <c r="K586" t="s">
        <v>2008</v>
      </c>
      <c r="L586" t="s">
        <v>1910</v>
      </c>
      <c r="M586" t="s">
        <v>1910</v>
      </c>
      <c r="N586" t="s">
        <v>1910</v>
      </c>
      <c r="O586" t="s">
        <v>46</v>
      </c>
      <c r="P586" t="s">
        <v>46</v>
      </c>
      <c r="Q586" t="s">
        <v>2142</v>
      </c>
      <c r="R586" t="s">
        <v>46</v>
      </c>
    </row>
    <row r="587">
      <c r="A587" t="s">
        <v>1667</v>
      </c>
      <c r="B587" t="s">
        <v>1034</v>
      </c>
      <c r="C587" t="s">
        <v>32</v>
      </c>
      <c r="D587" t="s">
        <v>39</v>
      </c>
      <c r="E587" t="s">
        <v>2145</v>
      </c>
      <c r="F587" t="s">
        <v>2146</v>
      </c>
      <c r="G587" t="s">
        <v>2013</v>
      </c>
      <c r="H587" t="s">
        <v>2147</v>
      </c>
      <c r="I587" t="s">
        <v>2148</v>
      </c>
      <c r="J587" t="s">
        <v>2148</v>
      </c>
      <c r="K587" t="s">
        <v>2148</v>
      </c>
      <c r="L587" t="s">
        <v>2149</v>
      </c>
      <c r="M587" t="s">
        <v>2149</v>
      </c>
      <c r="N587" t="s">
        <v>2149</v>
      </c>
      <c r="O587" t="s">
        <v>46</v>
      </c>
      <c r="P587" t="s">
        <v>46</v>
      </c>
      <c r="Q587" t="s">
        <v>2142</v>
      </c>
      <c r="R587" t="s">
        <v>46</v>
      </c>
    </row>
    <row r="588">
      <c r="A588" t="s">
        <v>1667</v>
      </c>
      <c r="B588" t="s">
        <v>38</v>
      </c>
      <c r="C588" t="s">
        <v>32</v>
      </c>
      <c r="D588" t="s">
        <v>39</v>
      </c>
      <c r="E588" t="s">
        <v>2150</v>
      </c>
      <c r="F588" t="s">
        <v>2151</v>
      </c>
      <c r="G588" t="s">
        <v>2138</v>
      </c>
      <c r="H588" t="s">
        <v>2152</v>
      </c>
      <c r="I588" t="s">
        <v>2153</v>
      </c>
      <c r="J588" t="s">
        <v>2153</v>
      </c>
      <c r="K588" t="s">
        <v>2153</v>
      </c>
      <c r="L588" t="s">
        <v>2154</v>
      </c>
      <c r="M588" t="s">
        <v>2154</v>
      </c>
      <c r="N588" t="s">
        <v>2154</v>
      </c>
      <c r="O588" t="s">
        <v>46</v>
      </c>
      <c r="P588" t="s">
        <v>46</v>
      </c>
      <c r="Q588" t="s">
        <v>2142</v>
      </c>
      <c r="R588" t="s">
        <v>46</v>
      </c>
    </row>
    <row r="589">
      <c r="A589" t="s">
        <v>1667</v>
      </c>
      <c r="B589" t="s">
        <v>1034</v>
      </c>
      <c r="C589" t="s">
        <v>32</v>
      </c>
      <c r="D589" t="s">
        <v>39</v>
      </c>
      <c r="E589" t="s">
        <v>2150</v>
      </c>
      <c r="F589" t="s">
        <v>2151</v>
      </c>
      <c r="G589" t="s">
        <v>2138</v>
      </c>
      <c r="H589" t="s">
        <v>2152</v>
      </c>
      <c r="I589" t="s">
        <v>2118</v>
      </c>
      <c r="J589" t="s">
        <v>2155</v>
      </c>
      <c r="K589" t="s">
        <v>2155</v>
      </c>
      <c r="L589" t="s">
        <v>2119</v>
      </c>
      <c r="M589" t="s">
        <v>2119</v>
      </c>
      <c r="N589" t="s">
        <v>2119</v>
      </c>
      <c r="O589" t="s">
        <v>46</v>
      </c>
      <c r="P589" t="s">
        <v>46</v>
      </c>
      <c r="Q589" t="s">
        <v>2142</v>
      </c>
      <c r="R589" t="s">
        <v>46</v>
      </c>
    </row>
    <row r="590">
      <c r="A590" t="s">
        <v>1667</v>
      </c>
      <c r="B590" t="s">
        <v>38</v>
      </c>
      <c r="C590" t="s">
        <v>32</v>
      </c>
      <c r="D590" t="s">
        <v>39</v>
      </c>
      <c r="E590" t="s">
        <v>2156</v>
      </c>
      <c r="F590" t="s">
        <v>1961</v>
      </c>
      <c r="G590" t="s">
        <v>1696</v>
      </c>
      <c r="H590" t="s">
        <v>2113</v>
      </c>
      <c r="I590" t="s">
        <v>2157</v>
      </c>
      <c r="J590" t="s">
        <v>2157</v>
      </c>
      <c r="K590" t="s">
        <v>2157</v>
      </c>
      <c r="L590" t="s">
        <v>2158</v>
      </c>
      <c r="M590" t="s">
        <v>2158</v>
      </c>
      <c r="N590" t="s">
        <v>2158</v>
      </c>
      <c r="O590" t="s">
        <v>46</v>
      </c>
      <c r="P590" t="s">
        <v>46</v>
      </c>
      <c r="Q590" t="s">
        <v>2142</v>
      </c>
      <c r="R590" t="s">
        <v>46</v>
      </c>
    </row>
    <row r="591">
      <c r="A591" t="s">
        <v>1667</v>
      </c>
      <c r="B591" t="s">
        <v>1034</v>
      </c>
      <c r="C591" t="s">
        <v>32</v>
      </c>
      <c r="D591" t="s">
        <v>39</v>
      </c>
      <c r="E591" t="s">
        <v>2156</v>
      </c>
      <c r="F591" t="s">
        <v>1961</v>
      </c>
      <c r="G591" t="s">
        <v>1696</v>
      </c>
      <c r="H591" t="s">
        <v>2113</v>
      </c>
      <c r="I591" t="s">
        <v>2159</v>
      </c>
      <c r="J591" t="s">
        <v>2159</v>
      </c>
      <c r="K591" t="s">
        <v>2159</v>
      </c>
      <c r="L591" t="s">
        <v>1998</v>
      </c>
      <c r="M591" t="s">
        <v>1998</v>
      </c>
      <c r="N591" t="s">
        <v>1998</v>
      </c>
      <c r="O591" t="s">
        <v>46</v>
      </c>
      <c r="P591" t="s">
        <v>46</v>
      </c>
      <c r="Q591" t="s">
        <v>2142</v>
      </c>
      <c r="R591" t="s">
        <v>46</v>
      </c>
    </row>
    <row r="592">
      <c r="A592" t="s">
        <v>1667</v>
      </c>
      <c r="B592" t="s">
        <v>38</v>
      </c>
      <c r="C592" t="s">
        <v>32</v>
      </c>
      <c r="D592" t="s">
        <v>39</v>
      </c>
      <c r="E592" t="s">
        <v>2160</v>
      </c>
      <c r="F592" t="s">
        <v>2125</v>
      </c>
      <c r="G592" t="s">
        <v>2161</v>
      </c>
      <c r="H592" t="s">
        <v>2162</v>
      </c>
      <c r="I592" t="s">
        <v>2163</v>
      </c>
      <c r="J592" t="s">
        <v>2163</v>
      </c>
      <c r="K592" t="s">
        <v>2163</v>
      </c>
      <c r="L592" t="s">
        <v>2164</v>
      </c>
      <c r="M592" t="s">
        <v>2164</v>
      </c>
      <c r="N592" t="s">
        <v>2164</v>
      </c>
      <c r="O592" t="s">
        <v>46</v>
      </c>
      <c r="P592" t="s">
        <v>46</v>
      </c>
      <c r="Q592" t="s">
        <v>2165</v>
      </c>
      <c r="R592" t="s">
        <v>46</v>
      </c>
    </row>
    <row r="593">
      <c r="A593" t="s">
        <v>1667</v>
      </c>
      <c r="B593" t="s">
        <v>1034</v>
      </c>
      <c r="C593" t="s">
        <v>32</v>
      </c>
      <c r="D593" t="s">
        <v>39</v>
      </c>
      <c r="E593" t="s">
        <v>2160</v>
      </c>
      <c r="F593" t="s">
        <v>2125</v>
      </c>
      <c r="G593" t="s">
        <v>2161</v>
      </c>
      <c r="H593" t="s">
        <v>2162</v>
      </c>
      <c r="I593" t="s">
        <v>1985</v>
      </c>
      <c r="J593" t="s">
        <v>1985</v>
      </c>
      <c r="K593" t="s">
        <v>1985</v>
      </c>
      <c r="L593" t="s">
        <v>1684</v>
      </c>
      <c r="M593" t="s">
        <v>1684</v>
      </c>
      <c r="N593" t="s">
        <v>1684</v>
      </c>
      <c r="O593" t="s">
        <v>46</v>
      </c>
      <c r="P593" t="s">
        <v>46</v>
      </c>
      <c r="Q593" t="s">
        <v>2165</v>
      </c>
      <c r="R593" t="s">
        <v>46</v>
      </c>
    </row>
    <row r="594">
      <c r="A594" t="s">
        <v>1667</v>
      </c>
      <c r="B594" t="s">
        <v>38</v>
      </c>
      <c r="C594" t="s">
        <v>32</v>
      </c>
      <c r="D594" t="s">
        <v>39</v>
      </c>
      <c r="E594" t="s">
        <v>2166</v>
      </c>
      <c r="F594" t="s">
        <v>2167</v>
      </c>
      <c r="G594" t="s">
        <v>2168</v>
      </c>
      <c r="H594" t="s">
        <v>2169</v>
      </c>
      <c r="I594" t="s">
        <v>2170</v>
      </c>
      <c r="J594" t="s">
        <v>2170</v>
      </c>
      <c r="K594" t="s">
        <v>2170</v>
      </c>
      <c r="L594" t="s">
        <v>2171</v>
      </c>
      <c r="M594" t="s">
        <v>2171</v>
      </c>
      <c r="N594" t="s">
        <v>2171</v>
      </c>
      <c r="O594" t="s">
        <v>46</v>
      </c>
      <c r="P594" t="s">
        <v>46</v>
      </c>
      <c r="Q594" t="s">
        <v>2165</v>
      </c>
      <c r="R594" t="s">
        <v>46</v>
      </c>
    </row>
    <row r="595">
      <c r="A595" t="s">
        <v>1667</v>
      </c>
      <c r="B595" t="s">
        <v>1034</v>
      </c>
      <c r="C595" t="s">
        <v>32</v>
      </c>
      <c r="D595" t="s">
        <v>39</v>
      </c>
      <c r="E595" t="s">
        <v>2166</v>
      </c>
      <c r="F595" t="s">
        <v>2167</v>
      </c>
      <c r="G595" t="s">
        <v>2168</v>
      </c>
      <c r="H595" t="s">
        <v>2169</v>
      </c>
      <c r="I595" t="s">
        <v>2143</v>
      </c>
      <c r="J595" t="s">
        <v>2143</v>
      </c>
      <c r="K595" t="s">
        <v>2143</v>
      </c>
      <c r="L595" t="s">
        <v>2172</v>
      </c>
      <c r="M595" t="s">
        <v>2172</v>
      </c>
      <c r="N595" t="s">
        <v>2172</v>
      </c>
      <c r="O595" t="s">
        <v>46</v>
      </c>
      <c r="P595" t="s">
        <v>46</v>
      </c>
      <c r="Q595" t="s">
        <v>2165</v>
      </c>
      <c r="R595" t="s">
        <v>46</v>
      </c>
    </row>
    <row r="596">
      <c r="A596" t="s">
        <v>1667</v>
      </c>
      <c r="B596" t="s">
        <v>38</v>
      </c>
      <c r="C596" t="s">
        <v>32</v>
      </c>
      <c r="D596" t="s">
        <v>39</v>
      </c>
      <c r="E596" t="s">
        <v>2035</v>
      </c>
      <c r="F596" t="s">
        <v>2173</v>
      </c>
      <c r="G596" t="s">
        <v>2133</v>
      </c>
      <c r="H596" t="s">
        <v>2174</v>
      </c>
      <c r="I596" t="s">
        <v>1803</v>
      </c>
      <c r="J596" t="s">
        <v>1803</v>
      </c>
      <c r="K596" t="s">
        <v>1803</v>
      </c>
      <c r="L596" t="s">
        <v>2123</v>
      </c>
      <c r="M596" t="s">
        <v>2123</v>
      </c>
      <c r="N596" t="s">
        <v>2123</v>
      </c>
      <c r="O596" t="s">
        <v>46</v>
      </c>
      <c r="P596" t="s">
        <v>46</v>
      </c>
      <c r="Q596" t="s">
        <v>2175</v>
      </c>
      <c r="R596" t="s">
        <v>46</v>
      </c>
    </row>
    <row r="597">
      <c r="A597" t="s">
        <v>1667</v>
      </c>
      <c r="B597" t="s">
        <v>1034</v>
      </c>
      <c r="C597" t="s">
        <v>32</v>
      </c>
      <c r="D597" t="s">
        <v>39</v>
      </c>
      <c r="E597" t="s">
        <v>2035</v>
      </c>
      <c r="F597" t="s">
        <v>2173</v>
      </c>
      <c r="G597" t="s">
        <v>2133</v>
      </c>
      <c r="H597" t="s">
        <v>2174</v>
      </c>
      <c r="I597" t="s">
        <v>1718</v>
      </c>
      <c r="J597" t="s">
        <v>1718</v>
      </c>
      <c r="K597" t="s">
        <v>1718</v>
      </c>
      <c r="L597" t="s">
        <v>1968</v>
      </c>
      <c r="M597" t="s">
        <v>1968</v>
      </c>
      <c r="N597" t="s">
        <v>1968</v>
      </c>
      <c r="O597" t="s">
        <v>46</v>
      </c>
      <c r="P597" t="s">
        <v>46</v>
      </c>
      <c r="Q597" t="s">
        <v>2175</v>
      </c>
      <c r="R597" t="s">
        <v>46</v>
      </c>
    </row>
    <row r="598">
      <c r="A598" t="s">
        <v>1667</v>
      </c>
      <c r="B598" t="s">
        <v>38</v>
      </c>
      <c r="C598" t="s">
        <v>32</v>
      </c>
      <c r="D598" t="s">
        <v>39</v>
      </c>
      <c r="E598" t="s">
        <v>2176</v>
      </c>
      <c r="F598" t="s">
        <v>1566</v>
      </c>
      <c r="G598" t="s">
        <v>2161</v>
      </c>
      <c r="H598" t="s">
        <v>2177</v>
      </c>
      <c r="I598" t="s">
        <v>2178</v>
      </c>
      <c r="J598" t="s">
        <v>2178</v>
      </c>
      <c r="K598" t="s">
        <v>2178</v>
      </c>
      <c r="L598" t="s">
        <v>2179</v>
      </c>
      <c r="M598" t="s">
        <v>2179</v>
      </c>
      <c r="N598" t="s">
        <v>2179</v>
      </c>
      <c r="O598" t="s">
        <v>46</v>
      </c>
      <c r="P598" t="s">
        <v>46</v>
      </c>
      <c r="Q598" t="s">
        <v>2175</v>
      </c>
      <c r="R598" t="s">
        <v>46</v>
      </c>
    </row>
    <row r="599">
      <c r="A599" t="s">
        <v>1667</v>
      </c>
      <c r="B599" t="s">
        <v>1034</v>
      </c>
      <c r="C599" t="s">
        <v>32</v>
      </c>
      <c r="D599" t="s">
        <v>39</v>
      </c>
      <c r="E599" t="s">
        <v>2176</v>
      </c>
      <c r="F599" t="s">
        <v>1566</v>
      </c>
      <c r="G599" t="s">
        <v>2161</v>
      </c>
      <c r="H599" t="s">
        <v>2177</v>
      </c>
      <c r="I599" t="s">
        <v>1952</v>
      </c>
      <c r="J599" t="s">
        <v>1952</v>
      </c>
      <c r="K599" t="s">
        <v>1952</v>
      </c>
      <c r="L599" t="s">
        <v>1924</v>
      </c>
      <c r="M599" t="s">
        <v>1924</v>
      </c>
      <c r="N599" t="s">
        <v>1924</v>
      </c>
      <c r="O599" t="s">
        <v>46</v>
      </c>
      <c r="P599" t="s">
        <v>46</v>
      </c>
      <c r="Q599" t="s">
        <v>2175</v>
      </c>
      <c r="R599" t="s">
        <v>46</v>
      </c>
    </row>
    <row r="600">
      <c r="A600" t="s">
        <v>1667</v>
      </c>
      <c r="B600" t="s">
        <v>38</v>
      </c>
      <c r="C600" t="s">
        <v>32</v>
      </c>
      <c r="D600" t="s">
        <v>39</v>
      </c>
      <c r="E600" t="s">
        <v>2180</v>
      </c>
      <c r="F600" t="s">
        <v>2181</v>
      </c>
      <c r="G600" t="s">
        <v>2182</v>
      </c>
      <c r="H600" t="s">
        <v>2183</v>
      </c>
      <c r="I600" t="s">
        <v>2141</v>
      </c>
      <c r="J600" t="s">
        <v>2141</v>
      </c>
      <c r="K600" t="s">
        <v>2141</v>
      </c>
      <c r="L600" t="s">
        <v>2184</v>
      </c>
      <c r="M600" t="s">
        <v>2184</v>
      </c>
      <c r="N600" t="s">
        <v>2184</v>
      </c>
      <c r="O600" t="s">
        <v>46</v>
      </c>
      <c r="P600" t="s">
        <v>46</v>
      </c>
      <c r="Q600" t="s">
        <v>2175</v>
      </c>
      <c r="R600" t="s">
        <v>46</v>
      </c>
    </row>
    <row r="601">
      <c r="A601" t="s">
        <v>1667</v>
      </c>
      <c r="B601" t="s">
        <v>1034</v>
      </c>
      <c r="C601" t="s">
        <v>32</v>
      </c>
      <c r="D601" t="s">
        <v>39</v>
      </c>
      <c r="E601" t="s">
        <v>2180</v>
      </c>
      <c r="F601" t="s">
        <v>2181</v>
      </c>
      <c r="G601" t="s">
        <v>2182</v>
      </c>
      <c r="H601" t="s">
        <v>2183</v>
      </c>
      <c r="I601" t="s">
        <v>1683</v>
      </c>
      <c r="J601" t="s">
        <v>1683</v>
      </c>
      <c r="K601" t="s">
        <v>1683</v>
      </c>
      <c r="L601" t="s">
        <v>1968</v>
      </c>
      <c r="M601" t="s">
        <v>1968</v>
      </c>
      <c r="N601" t="s">
        <v>1968</v>
      </c>
      <c r="O601" t="s">
        <v>46</v>
      </c>
      <c r="P601" t="s">
        <v>46</v>
      </c>
      <c r="Q601" t="s">
        <v>2175</v>
      </c>
      <c r="R601" t="s">
        <v>46</v>
      </c>
    </row>
    <row r="602">
      <c r="A602" t="s">
        <v>1667</v>
      </c>
      <c r="B602" t="s">
        <v>38</v>
      </c>
      <c r="C602" t="s">
        <v>32</v>
      </c>
      <c r="D602" t="s">
        <v>39</v>
      </c>
      <c r="E602" t="s">
        <v>2185</v>
      </c>
      <c r="F602" t="s">
        <v>1875</v>
      </c>
      <c r="G602" t="s">
        <v>2186</v>
      </c>
      <c r="H602" t="s">
        <v>2187</v>
      </c>
      <c r="I602" t="s">
        <v>1716</v>
      </c>
      <c r="J602" t="s">
        <v>1716</v>
      </c>
      <c r="K602" t="s">
        <v>1716</v>
      </c>
      <c r="L602" t="s">
        <v>2188</v>
      </c>
      <c r="M602" t="s">
        <v>2188</v>
      </c>
      <c r="N602" t="s">
        <v>2188</v>
      </c>
      <c r="O602" t="s">
        <v>46</v>
      </c>
      <c r="P602" t="s">
        <v>46</v>
      </c>
      <c r="Q602" t="s">
        <v>2175</v>
      </c>
      <c r="R602" t="s">
        <v>46</v>
      </c>
    </row>
    <row r="603">
      <c r="A603" t="s">
        <v>1667</v>
      </c>
      <c r="B603" t="s">
        <v>1034</v>
      </c>
      <c r="C603" t="s">
        <v>32</v>
      </c>
      <c r="D603" t="s">
        <v>39</v>
      </c>
      <c r="E603" t="s">
        <v>2185</v>
      </c>
      <c r="F603" t="s">
        <v>1875</v>
      </c>
      <c r="G603" t="s">
        <v>2186</v>
      </c>
      <c r="H603" t="s">
        <v>2187</v>
      </c>
      <c r="I603" t="s">
        <v>1952</v>
      </c>
      <c r="J603" t="s">
        <v>1952</v>
      </c>
      <c r="K603" t="s">
        <v>1952</v>
      </c>
      <c r="L603" t="s">
        <v>1924</v>
      </c>
      <c r="M603" t="s">
        <v>1924</v>
      </c>
      <c r="N603" t="s">
        <v>1924</v>
      </c>
      <c r="O603" t="s">
        <v>46</v>
      </c>
      <c r="P603" t="s">
        <v>46</v>
      </c>
      <c r="Q603" t="s">
        <v>2175</v>
      </c>
      <c r="R603" t="s">
        <v>46</v>
      </c>
    </row>
    <row r="604">
      <c r="A604" t="s">
        <v>1667</v>
      </c>
      <c r="B604" t="s">
        <v>38</v>
      </c>
      <c r="C604" t="s">
        <v>32</v>
      </c>
      <c r="D604" t="s">
        <v>39</v>
      </c>
      <c r="E604" t="s">
        <v>1805</v>
      </c>
      <c r="F604" t="s">
        <v>2189</v>
      </c>
      <c r="G604" t="s">
        <v>2190</v>
      </c>
      <c r="H604" t="s">
        <v>2191</v>
      </c>
      <c r="I604" t="s">
        <v>2192</v>
      </c>
      <c r="J604" t="s">
        <v>2192</v>
      </c>
      <c r="K604" t="s">
        <v>2192</v>
      </c>
      <c r="L604" t="s">
        <v>1716</v>
      </c>
      <c r="M604" t="s">
        <v>1716</v>
      </c>
      <c r="N604" t="s">
        <v>1716</v>
      </c>
      <c r="O604" t="s">
        <v>46</v>
      </c>
      <c r="P604" t="s">
        <v>46</v>
      </c>
      <c r="Q604" t="s">
        <v>2193</v>
      </c>
      <c r="R604" t="s">
        <v>46</v>
      </c>
    </row>
    <row r="605">
      <c r="A605" t="s">
        <v>1667</v>
      </c>
      <c r="B605" t="s">
        <v>1034</v>
      </c>
      <c r="C605" t="s">
        <v>32</v>
      </c>
      <c r="D605" t="s">
        <v>39</v>
      </c>
      <c r="E605" t="s">
        <v>1805</v>
      </c>
      <c r="F605" t="s">
        <v>2189</v>
      </c>
      <c r="G605" t="s">
        <v>2190</v>
      </c>
      <c r="H605" t="s">
        <v>2191</v>
      </c>
      <c r="I605" t="s">
        <v>1980</v>
      </c>
      <c r="J605" t="s">
        <v>1980</v>
      </c>
      <c r="K605" t="s">
        <v>1980</v>
      </c>
      <c r="L605" t="s">
        <v>1944</v>
      </c>
      <c r="M605" t="s">
        <v>1944</v>
      </c>
      <c r="N605" t="s">
        <v>1944</v>
      </c>
      <c r="O605" t="s">
        <v>46</v>
      </c>
      <c r="P605" t="s">
        <v>46</v>
      </c>
      <c r="Q605" t="s">
        <v>2193</v>
      </c>
      <c r="R605" t="s">
        <v>46</v>
      </c>
    </row>
    <row r="606">
      <c r="A606" t="s">
        <v>1667</v>
      </c>
      <c r="B606" t="s">
        <v>38</v>
      </c>
      <c r="C606" t="s">
        <v>32</v>
      </c>
      <c r="D606" t="s">
        <v>39</v>
      </c>
      <c r="E606" t="s">
        <v>1925</v>
      </c>
      <c r="F606" t="s">
        <v>2194</v>
      </c>
      <c r="G606" t="s">
        <v>2190</v>
      </c>
      <c r="H606" t="s">
        <v>2195</v>
      </c>
      <c r="I606" t="s">
        <v>2196</v>
      </c>
      <c r="J606" t="s">
        <v>2196</v>
      </c>
      <c r="K606" t="s">
        <v>2196</v>
      </c>
      <c r="L606" t="s">
        <v>2197</v>
      </c>
      <c r="M606" t="s">
        <v>2197</v>
      </c>
      <c r="N606" t="s">
        <v>2197</v>
      </c>
      <c r="O606" t="s">
        <v>46</v>
      </c>
      <c r="P606" t="s">
        <v>46</v>
      </c>
      <c r="Q606" t="s">
        <v>2193</v>
      </c>
      <c r="R606" t="s">
        <v>46</v>
      </c>
    </row>
    <row r="607">
      <c r="A607" t="s">
        <v>1667</v>
      </c>
      <c r="B607" t="s">
        <v>1034</v>
      </c>
      <c r="C607" t="s">
        <v>32</v>
      </c>
      <c r="D607" t="s">
        <v>39</v>
      </c>
      <c r="E607" t="s">
        <v>1925</v>
      </c>
      <c r="F607" t="s">
        <v>2194</v>
      </c>
      <c r="G607" t="s">
        <v>2190</v>
      </c>
      <c r="H607" t="s">
        <v>2195</v>
      </c>
      <c r="I607" t="s">
        <v>1952</v>
      </c>
      <c r="J607" t="s">
        <v>1952</v>
      </c>
      <c r="K607" t="s">
        <v>1952</v>
      </c>
      <c r="L607" t="s">
        <v>1924</v>
      </c>
      <c r="M607" t="s">
        <v>1924</v>
      </c>
      <c r="N607" t="s">
        <v>1924</v>
      </c>
      <c r="O607" t="s">
        <v>46</v>
      </c>
      <c r="P607" t="s">
        <v>46</v>
      </c>
      <c r="Q607" t="s">
        <v>2193</v>
      </c>
      <c r="R607" t="s">
        <v>46</v>
      </c>
    </row>
    <row r="608">
      <c r="A608" t="s">
        <v>1667</v>
      </c>
      <c r="B608" t="s">
        <v>38</v>
      </c>
      <c r="C608" t="s">
        <v>32</v>
      </c>
      <c r="D608" t="s">
        <v>39</v>
      </c>
      <c r="E608" t="s">
        <v>2198</v>
      </c>
      <c r="F608" t="s">
        <v>2018</v>
      </c>
      <c r="G608" t="s">
        <v>2199</v>
      </c>
      <c r="H608" t="s">
        <v>2200</v>
      </c>
      <c r="I608" t="s">
        <v>2201</v>
      </c>
      <c r="J608" t="s">
        <v>2201</v>
      </c>
      <c r="K608" t="s">
        <v>2201</v>
      </c>
      <c r="L608" t="s">
        <v>2178</v>
      </c>
      <c r="M608" t="s">
        <v>2178</v>
      </c>
      <c r="N608" t="s">
        <v>2178</v>
      </c>
      <c r="O608" t="s">
        <v>46</v>
      </c>
      <c r="P608" t="s">
        <v>46</v>
      </c>
      <c r="Q608" t="s">
        <v>2193</v>
      </c>
      <c r="R608" t="s">
        <v>46</v>
      </c>
    </row>
    <row r="609">
      <c r="A609" t="s">
        <v>1667</v>
      </c>
      <c r="B609" t="s">
        <v>1034</v>
      </c>
      <c r="C609" t="s">
        <v>32</v>
      </c>
      <c r="D609" t="s">
        <v>39</v>
      </c>
      <c r="E609" t="s">
        <v>2198</v>
      </c>
      <c r="F609" t="s">
        <v>2018</v>
      </c>
      <c r="G609" t="s">
        <v>2199</v>
      </c>
      <c r="H609" t="s">
        <v>2200</v>
      </c>
      <c r="I609" t="s">
        <v>1944</v>
      </c>
      <c r="J609" t="s">
        <v>1944</v>
      </c>
      <c r="K609" t="s">
        <v>1944</v>
      </c>
      <c r="L609" t="s">
        <v>1924</v>
      </c>
      <c r="M609" t="s">
        <v>1924</v>
      </c>
      <c r="N609" t="s">
        <v>1924</v>
      </c>
      <c r="O609" t="s">
        <v>46</v>
      </c>
      <c r="P609" t="s">
        <v>46</v>
      </c>
      <c r="Q609" t="s">
        <v>2193</v>
      </c>
      <c r="R609" t="s">
        <v>46</v>
      </c>
    </row>
    <row r="610">
      <c r="A610" t="s">
        <v>1667</v>
      </c>
      <c r="B610" t="s">
        <v>38</v>
      </c>
      <c r="C610" t="s">
        <v>32</v>
      </c>
      <c r="D610" t="s">
        <v>39</v>
      </c>
      <c r="E610" t="s">
        <v>2115</v>
      </c>
      <c r="F610" t="s">
        <v>2202</v>
      </c>
      <c r="G610" t="s">
        <v>2203</v>
      </c>
      <c r="H610" t="s">
        <v>2204</v>
      </c>
      <c r="I610" t="s">
        <v>2179</v>
      </c>
      <c r="J610" t="s">
        <v>2179</v>
      </c>
      <c r="K610" t="s">
        <v>2179</v>
      </c>
      <c r="L610" t="s">
        <v>1803</v>
      </c>
      <c r="M610" t="s">
        <v>1803</v>
      </c>
      <c r="N610" t="s">
        <v>1803</v>
      </c>
      <c r="O610" t="s">
        <v>46</v>
      </c>
      <c r="P610" t="s">
        <v>46</v>
      </c>
      <c r="Q610" t="s">
        <v>2193</v>
      </c>
      <c r="R610" t="s">
        <v>46</v>
      </c>
    </row>
    <row r="611">
      <c r="A611" t="s">
        <v>1667</v>
      </c>
      <c r="B611" t="s">
        <v>1034</v>
      </c>
      <c r="C611" t="s">
        <v>32</v>
      </c>
      <c r="D611" t="s">
        <v>39</v>
      </c>
      <c r="E611" t="s">
        <v>2115</v>
      </c>
      <c r="F611" t="s">
        <v>2202</v>
      </c>
      <c r="G611" t="s">
        <v>2203</v>
      </c>
      <c r="H611" t="s">
        <v>2204</v>
      </c>
      <c r="I611" t="s">
        <v>1717</v>
      </c>
      <c r="J611" t="s">
        <v>1717</v>
      </c>
      <c r="K611" t="s">
        <v>1717</v>
      </c>
      <c r="L611" t="s">
        <v>2019</v>
      </c>
      <c r="M611" t="s">
        <v>2019</v>
      </c>
      <c r="N611" t="s">
        <v>2019</v>
      </c>
      <c r="O611" t="s">
        <v>46</v>
      </c>
      <c r="P611" t="s">
        <v>46</v>
      </c>
      <c r="Q611" t="s">
        <v>2193</v>
      </c>
      <c r="R611" t="s">
        <v>46</v>
      </c>
    </row>
    <row r="612">
      <c r="A612" t="s">
        <v>1667</v>
      </c>
      <c r="B612" t="s">
        <v>38</v>
      </c>
      <c r="C612" t="s">
        <v>32</v>
      </c>
      <c r="D612" t="s">
        <v>39</v>
      </c>
      <c r="E612" t="s">
        <v>2205</v>
      </c>
      <c r="F612" t="s">
        <v>2206</v>
      </c>
      <c r="G612" t="s">
        <v>1768</v>
      </c>
      <c r="H612" t="s">
        <v>2207</v>
      </c>
      <c r="I612" t="s">
        <v>2208</v>
      </c>
      <c r="J612" t="s">
        <v>2208</v>
      </c>
      <c r="K612" t="s">
        <v>2208</v>
      </c>
      <c r="L612" t="s">
        <v>2209</v>
      </c>
      <c r="M612" t="s">
        <v>2209</v>
      </c>
      <c r="N612" t="s">
        <v>2209</v>
      </c>
      <c r="O612" t="s">
        <v>46</v>
      </c>
      <c r="P612" t="s">
        <v>46</v>
      </c>
      <c r="Q612" t="s">
        <v>2210</v>
      </c>
      <c r="R612" t="s">
        <v>46</v>
      </c>
    </row>
    <row r="613">
      <c r="A613" t="s">
        <v>1667</v>
      </c>
      <c r="B613" t="s">
        <v>1034</v>
      </c>
      <c r="C613" t="s">
        <v>32</v>
      </c>
      <c r="D613" t="s">
        <v>39</v>
      </c>
      <c r="E613" t="s">
        <v>2205</v>
      </c>
      <c r="F613" t="s">
        <v>2206</v>
      </c>
      <c r="G613" t="s">
        <v>1768</v>
      </c>
      <c r="H613" t="s">
        <v>2207</v>
      </c>
      <c r="I613" t="s">
        <v>1953</v>
      </c>
      <c r="J613" t="s">
        <v>1953</v>
      </c>
      <c r="K613" t="s">
        <v>1953</v>
      </c>
      <c r="L613" t="s">
        <v>1718</v>
      </c>
      <c r="M613" t="s">
        <v>1718</v>
      </c>
      <c r="N613" t="s">
        <v>1718</v>
      </c>
      <c r="O613" t="s">
        <v>46</v>
      </c>
      <c r="P613" t="s">
        <v>46</v>
      </c>
      <c r="Q613" t="s">
        <v>2210</v>
      </c>
      <c r="R613" t="s">
        <v>46</v>
      </c>
    </row>
    <row r="614">
      <c r="A614" t="s">
        <v>1667</v>
      </c>
      <c r="B614" t="s">
        <v>38</v>
      </c>
      <c r="C614" t="s">
        <v>32</v>
      </c>
      <c r="D614" t="s">
        <v>39</v>
      </c>
      <c r="E614" t="s">
        <v>1930</v>
      </c>
      <c r="F614" t="s">
        <v>1832</v>
      </c>
      <c r="G614" t="s">
        <v>1763</v>
      </c>
      <c r="H614" t="s">
        <v>2211</v>
      </c>
      <c r="I614" t="s">
        <v>1716</v>
      </c>
      <c r="J614" t="s">
        <v>1716</v>
      </c>
      <c r="K614" t="s">
        <v>1716</v>
      </c>
      <c r="L614" t="s">
        <v>2188</v>
      </c>
      <c r="M614" t="s">
        <v>2188</v>
      </c>
      <c r="N614" t="s">
        <v>2188</v>
      </c>
      <c r="O614" t="s">
        <v>46</v>
      </c>
      <c r="P614" t="s">
        <v>46</v>
      </c>
      <c r="Q614" t="s">
        <v>2210</v>
      </c>
      <c r="R614" t="s">
        <v>46</v>
      </c>
    </row>
    <row r="615">
      <c r="A615" t="s">
        <v>1667</v>
      </c>
      <c r="B615" t="s">
        <v>1034</v>
      </c>
      <c r="C615" t="s">
        <v>32</v>
      </c>
      <c r="D615" t="s">
        <v>39</v>
      </c>
      <c r="E615" t="s">
        <v>1930</v>
      </c>
      <c r="F615" t="s">
        <v>1832</v>
      </c>
      <c r="G615" t="s">
        <v>1763</v>
      </c>
      <c r="H615" t="s">
        <v>2211</v>
      </c>
      <c r="I615" t="s">
        <v>1772</v>
      </c>
      <c r="J615" t="s">
        <v>1772</v>
      </c>
      <c r="K615" t="s">
        <v>1772</v>
      </c>
      <c r="L615" t="s">
        <v>1710</v>
      </c>
      <c r="M615" t="s">
        <v>1710</v>
      </c>
      <c r="N615" t="s">
        <v>1710</v>
      </c>
      <c r="O615" t="s">
        <v>46</v>
      </c>
      <c r="P615" t="s">
        <v>46</v>
      </c>
      <c r="Q615" t="s">
        <v>2210</v>
      </c>
      <c r="R615" t="s">
        <v>46</v>
      </c>
    </row>
    <row r="616">
      <c r="A616" t="s">
        <v>2212</v>
      </c>
      <c r="B616" t="s">
        <v>38</v>
      </c>
      <c r="C616" t="s">
        <v>32</v>
      </c>
      <c r="D616" t="s">
        <v>39</v>
      </c>
      <c r="E616" t="s">
        <v>2213</v>
      </c>
      <c r="F616" t="s">
        <v>2214</v>
      </c>
      <c r="G616" t="s">
        <v>2215</v>
      </c>
      <c r="H616" t="s">
        <v>2216</v>
      </c>
      <c r="I616" t="s">
        <v>2217</v>
      </c>
      <c r="J616" t="s">
        <v>2217</v>
      </c>
      <c r="K616" t="s">
        <v>2217</v>
      </c>
      <c r="L616" t="s">
        <v>2218</v>
      </c>
      <c r="M616" t="s">
        <v>2218</v>
      </c>
      <c r="N616" t="s">
        <v>2218</v>
      </c>
      <c r="O616" t="s">
        <v>46</v>
      </c>
      <c r="P616" t="s">
        <v>46</v>
      </c>
      <c r="Q616" t="s">
        <v>2219</v>
      </c>
      <c r="R616" t="s">
        <v>46</v>
      </c>
    </row>
    <row r="617">
      <c r="A617" t="s">
        <v>2212</v>
      </c>
      <c r="B617" t="s">
        <v>1034</v>
      </c>
      <c r="C617" t="s">
        <v>32</v>
      </c>
      <c r="D617" t="s">
        <v>39</v>
      </c>
      <c r="E617" t="s">
        <v>2213</v>
      </c>
      <c r="F617" t="s">
        <v>2214</v>
      </c>
      <c r="G617" t="s">
        <v>2215</v>
      </c>
      <c r="H617" t="s">
        <v>2216</v>
      </c>
      <c r="I617" t="s">
        <v>2220</v>
      </c>
      <c r="J617" t="s">
        <v>2220</v>
      </c>
      <c r="K617" t="s">
        <v>2220</v>
      </c>
      <c r="L617" t="s">
        <v>2221</v>
      </c>
      <c r="M617" t="s">
        <v>2221</v>
      </c>
      <c r="N617" t="s">
        <v>2221</v>
      </c>
      <c r="O617" t="s">
        <v>46</v>
      </c>
      <c r="P617" t="s">
        <v>46</v>
      </c>
      <c r="Q617" t="s">
        <v>2219</v>
      </c>
      <c r="R617" t="s">
        <v>46</v>
      </c>
    </row>
    <row r="618">
      <c r="A618" t="s">
        <v>2212</v>
      </c>
      <c r="B618" t="s">
        <v>38</v>
      </c>
      <c r="C618" t="s">
        <v>32</v>
      </c>
      <c r="D618" t="s">
        <v>39</v>
      </c>
      <c r="E618" t="s">
        <v>2222</v>
      </c>
      <c r="F618" t="s">
        <v>1971</v>
      </c>
      <c r="G618" t="s">
        <v>2223</v>
      </c>
      <c r="H618" t="s">
        <v>2224</v>
      </c>
      <c r="I618" t="s">
        <v>2225</v>
      </c>
      <c r="J618" t="s">
        <v>2225</v>
      </c>
      <c r="K618" t="s">
        <v>2225</v>
      </c>
      <c r="L618" t="s">
        <v>2226</v>
      </c>
      <c r="M618" t="s">
        <v>2226</v>
      </c>
      <c r="N618" t="s">
        <v>2226</v>
      </c>
      <c r="O618" t="s">
        <v>46</v>
      </c>
      <c r="P618" t="s">
        <v>46</v>
      </c>
      <c r="Q618" t="s">
        <v>2227</v>
      </c>
      <c r="R618" t="s">
        <v>46</v>
      </c>
    </row>
    <row r="619">
      <c r="A619" t="s">
        <v>2212</v>
      </c>
      <c r="B619" t="s">
        <v>1034</v>
      </c>
      <c r="C619" t="s">
        <v>32</v>
      </c>
      <c r="D619" t="s">
        <v>39</v>
      </c>
      <c r="E619" t="s">
        <v>2222</v>
      </c>
      <c r="F619" t="s">
        <v>1971</v>
      </c>
      <c r="G619" t="s">
        <v>2223</v>
      </c>
      <c r="H619" t="s">
        <v>2224</v>
      </c>
      <c r="I619" t="s">
        <v>2228</v>
      </c>
      <c r="J619" t="s">
        <v>2228</v>
      </c>
      <c r="K619" t="s">
        <v>2228</v>
      </c>
      <c r="L619" t="s">
        <v>2229</v>
      </c>
      <c r="M619" t="s">
        <v>2229</v>
      </c>
      <c r="N619" t="s">
        <v>2229</v>
      </c>
      <c r="O619" t="s">
        <v>46</v>
      </c>
      <c r="P619" t="s">
        <v>46</v>
      </c>
      <c r="Q619" t="s">
        <v>2227</v>
      </c>
      <c r="R619" t="s">
        <v>46</v>
      </c>
    </row>
    <row r="620">
      <c r="A620" t="s">
        <v>2212</v>
      </c>
      <c r="B620" t="s">
        <v>38</v>
      </c>
      <c r="C620" t="s">
        <v>32</v>
      </c>
      <c r="D620" t="s">
        <v>39</v>
      </c>
      <c r="E620" t="s">
        <v>2230</v>
      </c>
      <c r="F620" t="s">
        <v>2231</v>
      </c>
      <c r="G620" t="s">
        <v>2232</v>
      </c>
      <c r="H620" t="s">
        <v>2233</v>
      </c>
      <c r="I620" t="s">
        <v>2226</v>
      </c>
      <c r="J620" t="s">
        <v>2226</v>
      </c>
      <c r="K620" t="s">
        <v>2226</v>
      </c>
      <c r="L620" t="s">
        <v>2234</v>
      </c>
      <c r="M620" t="s">
        <v>2234</v>
      </c>
      <c r="N620" t="s">
        <v>2234</v>
      </c>
      <c r="O620" t="s">
        <v>46</v>
      </c>
      <c r="P620" t="s">
        <v>46</v>
      </c>
      <c r="Q620" t="s">
        <v>2235</v>
      </c>
      <c r="R620" t="s">
        <v>46</v>
      </c>
    </row>
    <row r="621">
      <c r="A621" t="s">
        <v>2212</v>
      </c>
      <c r="B621" t="s">
        <v>1034</v>
      </c>
      <c r="C621" t="s">
        <v>32</v>
      </c>
      <c r="D621" t="s">
        <v>39</v>
      </c>
      <c r="E621" t="s">
        <v>2230</v>
      </c>
      <c r="F621" t="s">
        <v>2231</v>
      </c>
      <c r="G621" t="s">
        <v>2232</v>
      </c>
      <c r="H621" t="s">
        <v>2233</v>
      </c>
      <c r="I621" t="s">
        <v>2236</v>
      </c>
      <c r="J621" t="s">
        <v>2236</v>
      </c>
      <c r="K621" t="s">
        <v>2236</v>
      </c>
      <c r="L621" t="s">
        <v>2237</v>
      </c>
      <c r="M621" t="s">
        <v>2237</v>
      </c>
      <c r="N621" t="s">
        <v>2237</v>
      </c>
      <c r="O621" t="s">
        <v>46</v>
      </c>
      <c r="P621" t="s">
        <v>46</v>
      </c>
      <c r="Q621" t="s">
        <v>2235</v>
      </c>
      <c r="R621" t="s">
        <v>46</v>
      </c>
    </row>
    <row r="622">
      <c r="A622" t="s">
        <v>2212</v>
      </c>
      <c r="B622" t="s">
        <v>38</v>
      </c>
      <c r="C622" t="s">
        <v>32</v>
      </c>
      <c r="D622" t="s">
        <v>39</v>
      </c>
      <c r="E622" t="s">
        <v>2238</v>
      </c>
      <c r="F622" t="s">
        <v>2239</v>
      </c>
      <c r="G622" t="s">
        <v>2240</v>
      </c>
      <c r="H622" t="s">
        <v>2241</v>
      </c>
      <c r="I622" t="s">
        <v>2242</v>
      </c>
      <c r="J622" t="s">
        <v>2242</v>
      </c>
      <c r="K622" t="s">
        <v>2242</v>
      </c>
      <c r="L622" t="s">
        <v>2243</v>
      </c>
      <c r="M622" t="s">
        <v>2243</v>
      </c>
      <c r="N622" t="s">
        <v>2243</v>
      </c>
      <c r="O622" t="s">
        <v>46</v>
      </c>
      <c r="P622" t="s">
        <v>46</v>
      </c>
      <c r="Q622" t="s">
        <v>2244</v>
      </c>
      <c r="R622" t="s">
        <v>46</v>
      </c>
    </row>
    <row r="623">
      <c r="A623" t="s">
        <v>2212</v>
      </c>
      <c r="B623" t="s">
        <v>1034</v>
      </c>
      <c r="C623" t="s">
        <v>32</v>
      </c>
      <c r="D623" t="s">
        <v>39</v>
      </c>
      <c r="E623" t="s">
        <v>2238</v>
      </c>
      <c r="F623" t="s">
        <v>2239</v>
      </c>
      <c r="G623" t="s">
        <v>2240</v>
      </c>
      <c r="H623" t="s">
        <v>2241</v>
      </c>
      <c r="I623" t="s">
        <v>2245</v>
      </c>
      <c r="J623" t="s">
        <v>2245</v>
      </c>
      <c r="K623" t="s">
        <v>2245</v>
      </c>
      <c r="L623" t="s">
        <v>2246</v>
      </c>
      <c r="M623" t="s">
        <v>2246</v>
      </c>
      <c r="N623" t="s">
        <v>2246</v>
      </c>
      <c r="O623" t="s">
        <v>46</v>
      </c>
      <c r="P623" t="s">
        <v>46</v>
      </c>
      <c r="Q623" t="s">
        <v>2244</v>
      </c>
      <c r="R623" t="s">
        <v>46</v>
      </c>
    </row>
    <row r="624">
      <c r="A624" t="s">
        <v>2212</v>
      </c>
      <c r="B624" t="s">
        <v>38</v>
      </c>
      <c r="C624" t="s">
        <v>32</v>
      </c>
      <c r="D624" t="s">
        <v>39</v>
      </c>
      <c r="E624" t="s">
        <v>2247</v>
      </c>
      <c r="F624" t="s">
        <v>1735</v>
      </c>
      <c r="G624" t="s">
        <v>2248</v>
      </c>
      <c r="H624" t="s">
        <v>2249</v>
      </c>
      <c r="I624" t="s">
        <v>2250</v>
      </c>
      <c r="J624" t="s">
        <v>2250</v>
      </c>
      <c r="K624" t="s">
        <v>2250</v>
      </c>
      <c r="L624" t="s">
        <v>2242</v>
      </c>
      <c r="M624" t="s">
        <v>2242</v>
      </c>
      <c r="N624" t="s">
        <v>2242</v>
      </c>
      <c r="O624" t="s">
        <v>46</v>
      </c>
      <c r="P624" t="s">
        <v>46</v>
      </c>
      <c r="Q624" t="s">
        <v>2251</v>
      </c>
      <c r="R624" t="s">
        <v>46</v>
      </c>
    </row>
    <row r="625">
      <c r="A625" t="s">
        <v>2212</v>
      </c>
      <c r="B625" t="s">
        <v>1034</v>
      </c>
      <c r="C625" t="s">
        <v>32</v>
      </c>
      <c r="D625" t="s">
        <v>39</v>
      </c>
      <c r="E625" t="s">
        <v>2247</v>
      </c>
      <c r="F625" t="s">
        <v>1735</v>
      </c>
      <c r="G625" t="s">
        <v>2248</v>
      </c>
      <c r="H625" t="s">
        <v>2249</v>
      </c>
      <c r="I625" t="s">
        <v>2252</v>
      </c>
      <c r="J625" t="s">
        <v>2252</v>
      </c>
      <c r="K625" t="s">
        <v>2252</v>
      </c>
      <c r="L625" t="s">
        <v>2253</v>
      </c>
      <c r="M625" t="s">
        <v>2253</v>
      </c>
      <c r="N625" t="s">
        <v>2254</v>
      </c>
      <c r="O625" t="s">
        <v>46</v>
      </c>
      <c r="P625" t="s">
        <v>46</v>
      </c>
      <c r="Q625" t="s">
        <v>2251</v>
      </c>
      <c r="R625" t="s">
        <v>46</v>
      </c>
    </row>
    <row r="626">
      <c r="A626" t="s">
        <v>2212</v>
      </c>
      <c r="B626" t="s">
        <v>38</v>
      </c>
      <c r="C626" t="s">
        <v>32</v>
      </c>
      <c r="D626" t="s">
        <v>39</v>
      </c>
      <c r="E626" t="s">
        <v>2255</v>
      </c>
      <c r="F626" t="s">
        <v>2256</v>
      </c>
      <c r="G626" t="s">
        <v>2257</v>
      </c>
      <c r="H626" t="s">
        <v>2258</v>
      </c>
      <c r="I626" t="s">
        <v>2259</v>
      </c>
      <c r="J626" t="s">
        <v>2259</v>
      </c>
      <c r="K626" t="s">
        <v>2259</v>
      </c>
      <c r="L626" t="s">
        <v>2260</v>
      </c>
      <c r="M626" t="s">
        <v>2260</v>
      </c>
      <c r="N626" t="s">
        <v>2260</v>
      </c>
      <c r="O626" t="s">
        <v>46</v>
      </c>
      <c r="P626" t="s">
        <v>46</v>
      </c>
      <c r="Q626" t="s">
        <v>2261</v>
      </c>
      <c r="R626" t="s">
        <v>46</v>
      </c>
    </row>
    <row r="627">
      <c r="A627" t="s">
        <v>2212</v>
      </c>
      <c r="B627" t="s">
        <v>1034</v>
      </c>
      <c r="C627" t="s">
        <v>32</v>
      </c>
      <c r="D627" t="s">
        <v>39</v>
      </c>
      <c r="E627" t="s">
        <v>2255</v>
      </c>
      <c r="F627" t="s">
        <v>2256</v>
      </c>
      <c r="G627" t="s">
        <v>2257</v>
      </c>
      <c r="H627" t="s">
        <v>2258</v>
      </c>
      <c r="I627" t="s">
        <v>2242</v>
      </c>
      <c r="J627" t="s">
        <v>2242</v>
      </c>
      <c r="K627" t="s">
        <v>2242</v>
      </c>
      <c r="L627" t="s">
        <v>2262</v>
      </c>
      <c r="M627" t="s">
        <v>2262</v>
      </c>
      <c r="N627" t="s">
        <v>2262</v>
      </c>
      <c r="O627" t="s">
        <v>46</v>
      </c>
      <c r="P627" t="s">
        <v>46</v>
      </c>
      <c r="Q627" t="s">
        <v>2261</v>
      </c>
      <c r="R627" t="s">
        <v>46</v>
      </c>
    </row>
    <row r="628">
      <c r="A628" t="s">
        <v>2212</v>
      </c>
      <c r="B628" t="s">
        <v>38</v>
      </c>
      <c r="C628" t="s">
        <v>32</v>
      </c>
      <c r="D628" t="s">
        <v>39</v>
      </c>
      <c r="E628" t="s">
        <v>2263</v>
      </c>
      <c r="F628" t="s">
        <v>2264</v>
      </c>
      <c r="G628" t="s">
        <v>2223</v>
      </c>
      <c r="H628" t="s">
        <v>2265</v>
      </c>
      <c r="I628" t="s">
        <v>2266</v>
      </c>
      <c r="J628" t="s">
        <v>2266</v>
      </c>
      <c r="K628" t="s">
        <v>2266</v>
      </c>
      <c r="L628" t="s">
        <v>2234</v>
      </c>
      <c r="M628" t="s">
        <v>2234</v>
      </c>
      <c r="N628" t="s">
        <v>2234</v>
      </c>
      <c r="O628" t="s">
        <v>46</v>
      </c>
      <c r="P628" t="s">
        <v>46</v>
      </c>
      <c r="Q628" t="s">
        <v>2261</v>
      </c>
      <c r="R628" t="s">
        <v>46</v>
      </c>
    </row>
    <row r="629">
      <c r="A629" t="s">
        <v>2212</v>
      </c>
      <c r="B629" t="s">
        <v>1034</v>
      </c>
      <c r="C629" t="s">
        <v>32</v>
      </c>
      <c r="D629" t="s">
        <v>39</v>
      </c>
      <c r="E629" t="s">
        <v>2263</v>
      </c>
      <c r="F629" t="s">
        <v>2264</v>
      </c>
      <c r="G629" t="s">
        <v>2223</v>
      </c>
      <c r="H629" t="s">
        <v>2265</v>
      </c>
      <c r="I629" t="s">
        <v>2267</v>
      </c>
      <c r="J629" t="s">
        <v>2267</v>
      </c>
      <c r="K629" t="s">
        <v>2267</v>
      </c>
      <c r="L629" t="s">
        <v>2268</v>
      </c>
      <c r="M629" t="s">
        <v>2268</v>
      </c>
      <c r="N629" t="s">
        <v>2268</v>
      </c>
      <c r="O629" t="s">
        <v>46</v>
      </c>
      <c r="P629" t="s">
        <v>46</v>
      </c>
      <c r="Q629" t="s">
        <v>2261</v>
      </c>
      <c r="R629" t="s">
        <v>46</v>
      </c>
    </row>
    <row r="630">
      <c r="A630" t="s">
        <v>2212</v>
      </c>
      <c r="B630" t="s">
        <v>38</v>
      </c>
      <c r="C630" t="s">
        <v>32</v>
      </c>
      <c r="D630" t="s">
        <v>39</v>
      </c>
      <c r="E630" t="s">
        <v>2269</v>
      </c>
      <c r="F630" t="s">
        <v>41</v>
      </c>
      <c r="G630" t="s">
        <v>2270</v>
      </c>
      <c r="H630" t="s">
        <v>2271</v>
      </c>
      <c r="I630" t="s">
        <v>2272</v>
      </c>
      <c r="J630" t="s">
        <v>2272</v>
      </c>
      <c r="K630" t="s">
        <v>2272</v>
      </c>
      <c r="L630" t="s">
        <v>2273</v>
      </c>
      <c r="M630" t="s">
        <v>2273</v>
      </c>
      <c r="N630" t="s">
        <v>2273</v>
      </c>
      <c r="O630" t="s">
        <v>46</v>
      </c>
      <c r="P630" t="s">
        <v>46</v>
      </c>
      <c r="Q630" t="s">
        <v>2261</v>
      </c>
      <c r="R630" t="s">
        <v>46</v>
      </c>
    </row>
    <row r="631">
      <c r="A631" t="s">
        <v>2212</v>
      </c>
      <c r="B631" t="s">
        <v>1034</v>
      </c>
      <c r="C631" t="s">
        <v>32</v>
      </c>
      <c r="D631" t="s">
        <v>39</v>
      </c>
      <c r="E631" t="s">
        <v>2269</v>
      </c>
      <c r="F631" t="s">
        <v>41</v>
      </c>
      <c r="G631" t="s">
        <v>2270</v>
      </c>
      <c r="H631" t="s">
        <v>2271</v>
      </c>
      <c r="I631" t="s">
        <v>2274</v>
      </c>
      <c r="J631" t="s">
        <v>2274</v>
      </c>
      <c r="K631" t="s">
        <v>2274</v>
      </c>
      <c r="L631" t="s">
        <v>2275</v>
      </c>
      <c r="M631" t="s">
        <v>2275</v>
      </c>
      <c r="N631" t="s">
        <v>2275</v>
      </c>
      <c r="O631" t="s">
        <v>46</v>
      </c>
      <c r="P631" t="s">
        <v>46</v>
      </c>
      <c r="Q631" t="s">
        <v>2261</v>
      </c>
      <c r="R631" t="s">
        <v>46</v>
      </c>
    </row>
    <row r="632">
      <c r="A632" t="s">
        <v>2212</v>
      </c>
      <c r="B632" t="s">
        <v>38</v>
      </c>
      <c r="C632" t="s">
        <v>32</v>
      </c>
      <c r="D632" t="s">
        <v>39</v>
      </c>
      <c r="E632" t="s">
        <v>2276</v>
      </c>
      <c r="F632" t="s">
        <v>2277</v>
      </c>
      <c r="G632" t="s">
        <v>2278</v>
      </c>
      <c r="H632" t="s">
        <v>2265</v>
      </c>
      <c r="I632" t="s">
        <v>2234</v>
      </c>
      <c r="J632" t="s">
        <v>2234</v>
      </c>
      <c r="K632" t="s">
        <v>2234</v>
      </c>
      <c r="L632" t="s">
        <v>2279</v>
      </c>
      <c r="M632" t="s">
        <v>2279</v>
      </c>
      <c r="N632" t="s">
        <v>2279</v>
      </c>
      <c r="O632" t="s">
        <v>46</v>
      </c>
      <c r="P632" t="s">
        <v>46</v>
      </c>
      <c r="Q632" t="s">
        <v>2261</v>
      </c>
      <c r="R632" t="s">
        <v>46</v>
      </c>
    </row>
    <row r="633">
      <c r="A633" t="s">
        <v>2212</v>
      </c>
      <c r="B633" t="s">
        <v>1034</v>
      </c>
      <c r="C633" t="s">
        <v>32</v>
      </c>
      <c r="D633" t="s">
        <v>39</v>
      </c>
      <c r="E633" t="s">
        <v>2276</v>
      </c>
      <c r="F633" t="s">
        <v>2277</v>
      </c>
      <c r="G633" t="s">
        <v>2278</v>
      </c>
      <c r="H633" t="s">
        <v>2265</v>
      </c>
      <c r="I633" t="s">
        <v>2280</v>
      </c>
      <c r="J633" t="s">
        <v>2280</v>
      </c>
      <c r="K633" t="s">
        <v>2280</v>
      </c>
      <c r="L633" t="s">
        <v>2281</v>
      </c>
      <c r="M633" t="s">
        <v>2281</v>
      </c>
      <c r="N633" t="s">
        <v>2281</v>
      </c>
      <c r="O633" t="s">
        <v>46</v>
      </c>
      <c r="P633" t="s">
        <v>46</v>
      </c>
      <c r="Q633" t="s">
        <v>2261</v>
      </c>
      <c r="R633" t="s">
        <v>46</v>
      </c>
    </row>
    <row r="634">
      <c r="A634" t="s">
        <v>2212</v>
      </c>
      <c r="B634" t="s">
        <v>38</v>
      </c>
      <c r="C634" t="s">
        <v>32</v>
      </c>
      <c r="D634" t="s">
        <v>39</v>
      </c>
      <c r="E634" t="s">
        <v>2282</v>
      </c>
      <c r="F634" t="s">
        <v>1511</v>
      </c>
      <c r="G634" t="s">
        <v>2283</v>
      </c>
      <c r="H634" t="s">
        <v>2284</v>
      </c>
      <c r="I634" t="s">
        <v>2285</v>
      </c>
      <c r="J634" t="s">
        <v>2285</v>
      </c>
      <c r="K634" t="s">
        <v>2285</v>
      </c>
      <c r="L634" t="s">
        <v>2260</v>
      </c>
      <c r="M634" t="s">
        <v>2260</v>
      </c>
      <c r="N634" t="s">
        <v>2260</v>
      </c>
      <c r="O634" t="s">
        <v>46</v>
      </c>
      <c r="P634" t="s">
        <v>46</v>
      </c>
      <c r="Q634" t="s">
        <v>2286</v>
      </c>
      <c r="R634" t="s">
        <v>46</v>
      </c>
    </row>
    <row r="635">
      <c r="A635" t="s">
        <v>2212</v>
      </c>
      <c r="B635" t="s">
        <v>1034</v>
      </c>
      <c r="C635" t="s">
        <v>32</v>
      </c>
      <c r="D635" t="s">
        <v>39</v>
      </c>
      <c r="E635" t="s">
        <v>2282</v>
      </c>
      <c r="F635" t="s">
        <v>1511</v>
      </c>
      <c r="G635" t="s">
        <v>2283</v>
      </c>
      <c r="H635" t="s">
        <v>2284</v>
      </c>
      <c r="I635" t="s">
        <v>2287</v>
      </c>
      <c r="J635" t="s">
        <v>2287</v>
      </c>
      <c r="K635" t="s">
        <v>2287</v>
      </c>
      <c r="L635" t="s">
        <v>2288</v>
      </c>
      <c r="M635" t="s">
        <v>2288</v>
      </c>
      <c r="N635" t="s">
        <v>2288</v>
      </c>
      <c r="O635" t="s">
        <v>46</v>
      </c>
      <c r="P635" t="s">
        <v>46</v>
      </c>
      <c r="Q635" t="s">
        <v>2286</v>
      </c>
      <c r="R635" t="s">
        <v>46</v>
      </c>
    </row>
    <row r="636">
      <c r="A636" t="s">
        <v>2212</v>
      </c>
      <c r="B636" t="s">
        <v>38</v>
      </c>
      <c r="C636" t="s">
        <v>32</v>
      </c>
      <c r="D636" t="s">
        <v>39</v>
      </c>
      <c r="E636" t="s">
        <v>2289</v>
      </c>
      <c r="F636" t="s">
        <v>1495</v>
      </c>
      <c r="G636" t="s">
        <v>2290</v>
      </c>
      <c r="H636" t="s">
        <v>2291</v>
      </c>
      <c r="I636" t="s">
        <v>2234</v>
      </c>
      <c r="J636" t="s">
        <v>2234</v>
      </c>
      <c r="K636" t="s">
        <v>2234</v>
      </c>
      <c r="L636" t="s">
        <v>2279</v>
      </c>
      <c r="M636" t="s">
        <v>2279</v>
      </c>
      <c r="N636" t="s">
        <v>2279</v>
      </c>
      <c r="O636" t="s">
        <v>46</v>
      </c>
      <c r="P636" t="s">
        <v>46</v>
      </c>
      <c r="Q636" t="s">
        <v>2286</v>
      </c>
      <c r="R636" t="s">
        <v>46</v>
      </c>
    </row>
    <row r="637">
      <c r="A637" t="s">
        <v>2212</v>
      </c>
      <c r="B637" t="s">
        <v>1034</v>
      </c>
      <c r="C637" t="s">
        <v>32</v>
      </c>
      <c r="D637" t="s">
        <v>39</v>
      </c>
      <c r="E637" t="s">
        <v>2289</v>
      </c>
      <c r="F637" t="s">
        <v>1495</v>
      </c>
      <c r="G637" t="s">
        <v>2290</v>
      </c>
      <c r="H637" t="s">
        <v>2291</v>
      </c>
      <c r="I637" t="s">
        <v>2292</v>
      </c>
      <c r="J637" t="s">
        <v>2292</v>
      </c>
      <c r="K637" t="s">
        <v>2292</v>
      </c>
      <c r="L637" t="s">
        <v>2293</v>
      </c>
      <c r="M637" t="s">
        <v>2293</v>
      </c>
      <c r="N637" t="s">
        <v>2293</v>
      </c>
      <c r="O637" t="s">
        <v>46</v>
      </c>
      <c r="P637" t="s">
        <v>46</v>
      </c>
      <c r="Q637" t="s">
        <v>2286</v>
      </c>
      <c r="R637" t="s">
        <v>46</v>
      </c>
    </row>
    <row r="638">
      <c r="A638" t="s">
        <v>2212</v>
      </c>
      <c r="B638" t="s">
        <v>38</v>
      </c>
      <c r="C638" t="s">
        <v>32</v>
      </c>
      <c r="D638" t="s">
        <v>39</v>
      </c>
      <c r="E638" t="s">
        <v>2294</v>
      </c>
      <c r="F638" t="s">
        <v>2295</v>
      </c>
      <c r="G638" t="s">
        <v>2296</v>
      </c>
      <c r="H638" t="s">
        <v>2297</v>
      </c>
      <c r="I638" t="s">
        <v>2298</v>
      </c>
      <c r="J638" t="s">
        <v>2298</v>
      </c>
      <c r="K638" t="s">
        <v>2298</v>
      </c>
      <c r="L638" t="s">
        <v>2299</v>
      </c>
      <c r="M638" t="s">
        <v>2299</v>
      </c>
      <c r="N638" t="s">
        <v>2299</v>
      </c>
      <c r="O638" t="s">
        <v>46</v>
      </c>
      <c r="P638" t="s">
        <v>46</v>
      </c>
      <c r="Q638" t="s">
        <v>2286</v>
      </c>
      <c r="R638" t="s">
        <v>46</v>
      </c>
    </row>
    <row r="639">
      <c r="A639" t="s">
        <v>2212</v>
      </c>
      <c r="B639" t="s">
        <v>1034</v>
      </c>
      <c r="C639" t="s">
        <v>32</v>
      </c>
      <c r="D639" t="s">
        <v>39</v>
      </c>
      <c r="E639" t="s">
        <v>2294</v>
      </c>
      <c r="F639" t="s">
        <v>2295</v>
      </c>
      <c r="G639" t="s">
        <v>2296</v>
      </c>
      <c r="H639" t="s">
        <v>2297</v>
      </c>
      <c r="I639" t="s">
        <v>2300</v>
      </c>
      <c r="J639" t="s">
        <v>2300</v>
      </c>
      <c r="K639" t="s">
        <v>2300</v>
      </c>
      <c r="L639" t="s">
        <v>2301</v>
      </c>
      <c r="M639" t="s">
        <v>2301</v>
      </c>
      <c r="N639" t="s">
        <v>2301</v>
      </c>
      <c r="O639" t="s">
        <v>46</v>
      </c>
      <c r="P639" t="s">
        <v>46</v>
      </c>
      <c r="Q639" t="s">
        <v>2286</v>
      </c>
      <c r="R639" t="s">
        <v>46</v>
      </c>
    </row>
    <row r="640">
      <c r="A640" t="s">
        <v>2212</v>
      </c>
      <c r="B640" t="s">
        <v>38</v>
      </c>
      <c r="C640" t="s">
        <v>32</v>
      </c>
      <c r="D640" t="s">
        <v>39</v>
      </c>
      <c r="E640" t="s">
        <v>2302</v>
      </c>
      <c r="F640" t="s">
        <v>1388</v>
      </c>
      <c r="G640" t="s">
        <v>2303</v>
      </c>
      <c r="H640" t="s">
        <v>2304</v>
      </c>
      <c r="I640" t="s">
        <v>2305</v>
      </c>
      <c r="J640" t="s">
        <v>2305</v>
      </c>
      <c r="K640" t="s">
        <v>2305</v>
      </c>
      <c r="L640" t="s">
        <v>2306</v>
      </c>
      <c r="M640" t="s">
        <v>2306</v>
      </c>
      <c r="N640" t="s">
        <v>2306</v>
      </c>
      <c r="O640" t="s">
        <v>46</v>
      </c>
      <c r="P640" t="s">
        <v>46</v>
      </c>
      <c r="Q640" t="s">
        <v>2286</v>
      </c>
      <c r="R640" t="s">
        <v>46</v>
      </c>
    </row>
    <row r="641">
      <c r="A641" t="s">
        <v>2212</v>
      </c>
      <c r="B641" t="s">
        <v>1034</v>
      </c>
      <c r="C641" t="s">
        <v>32</v>
      </c>
      <c r="D641" t="s">
        <v>39</v>
      </c>
      <c r="E641" t="s">
        <v>2302</v>
      </c>
      <c r="F641" t="s">
        <v>1388</v>
      </c>
      <c r="G641" t="s">
        <v>2303</v>
      </c>
      <c r="H641" t="s">
        <v>2304</v>
      </c>
      <c r="I641" t="s">
        <v>2307</v>
      </c>
      <c r="J641" t="s">
        <v>2307</v>
      </c>
      <c r="K641" t="s">
        <v>2307</v>
      </c>
      <c r="L641" t="s">
        <v>2308</v>
      </c>
      <c r="M641" t="s">
        <v>2308</v>
      </c>
      <c r="N641" t="s">
        <v>2308</v>
      </c>
      <c r="O641" t="s">
        <v>46</v>
      </c>
      <c r="P641" t="s">
        <v>46</v>
      </c>
      <c r="Q641" t="s">
        <v>2286</v>
      </c>
      <c r="R641" t="s">
        <v>46</v>
      </c>
    </row>
    <row r="642">
      <c r="A642" t="s">
        <v>2212</v>
      </c>
      <c r="B642" t="s">
        <v>38</v>
      </c>
      <c r="C642" t="s">
        <v>32</v>
      </c>
      <c r="D642" t="s">
        <v>39</v>
      </c>
      <c r="E642" t="s">
        <v>2309</v>
      </c>
      <c r="F642" t="s">
        <v>1531</v>
      </c>
      <c r="G642" t="s">
        <v>2310</v>
      </c>
      <c r="H642" t="s">
        <v>2311</v>
      </c>
      <c r="I642" t="s">
        <v>2312</v>
      </c>
      <c r="J642" t="s">
        <v>2312</v>
      </c>
      <c r="K642" t="s">
        <v>2312</v>
      </c>
      <c r="L642" t="s">
        <v>2313</v>
      </c>
      <c r="M642" t="s">
        <v>2313</v>
      </c>
      <c r="N642" t="s">
        <v>2313</v>
      </c>
      <c r="O642" t="s">
        <v>46</v>
      </c>
      <c r="P642" t="s">
        <v>46</v>
      </c>
      <c r="Q642" t="s">
        <v>2286</v>
      </c>
      <c r="R642" t="s">
        <v>46</v>
      </c>
    </row>
    <row r="643">
      <c r="A643" t="s">
        <v>2212</v>
      </c>
      <c r="B643" t="s">
        <v>1034</v>
      </c>
      <c r="C643" t="s">
        <v>32</v>
      </c>
      <c r="D643" t="s">
        <v>39</v>
      </c>
      <c r="E643" t="s">
        <v>2309</v>
      </c>
      <c r="F643" t="s">
        <v>1531</v>
      </c>
      <c r="G643" t="s">
        <v>2310</v>
      </c>
      <c r="H643" t="s">
        <v>2311</v>
      </c>
      <c r="I643" t="s">
        <v>2314</v>
      </c>
      <c r="J643" t="s">
        <v>2314</v>
      </c>
      <c r="K643" t="s">
        <v>2314</v>
      </c>
      <c r="L643" t="s">
        <v>2315</v>
      </c>
      <c r="M643" t="s">
        <v>2315</v>
      </c>
      <c r="N643" t="s">
        <v>2315</v>
      </c>
      <c r="O643" t="s">
        <v>46</v>
      </c>
      <c r="P643" t="s">
        <v>46</v>
      </c>
      <c r="Q643" t="s">
        <v>2286</v>
      </c>
      <c r="R643" t="s">
        <v>46</v>
      </c>
    </row>
    <row r="644">
      <c r="A644" t="s">
        <v>2212</v>
      </c>
      <c r="B644" t="s">
        <v>38</v>
      </c>
      <c r="C644" t="s">
        <v>32</v>
      </c>
      <c r="D644" t="s">
        <v>39</v>
      </c>
      <c r="E644" t="s">
        <v>2316</v>
      </c>
      <c r="F644" t="s">
        <v>2317</v>
      </c>
      <c r="G644" t="s">
        <v>2318</v>
      </c>
      <c r="H644" t="s">
        <v>2319</v>
      </c>
      <c r="I644" t="s">
        <v>2320</v>
      </c>
      <c r="J644" t="s">
        <v>2320</v>
      </c>
      <c r="K644" t="s">
        <v>2320</v>
      </c>
      <c r="L644" t="s">
        <v>2321</v>
      </c>
      <c r="M644" t="s">
        <v>2321</v>
      </c>
      <c r="N644" t="s">
        <v>2321</v>
      </c>
      <c r="O644" t="s">
        <v>46</v>
      </c>
      <c r="P644" t="s">
        <v>46</v>
      </c>
      <c r="Q644" t="s">
        <v>2322</v>
      </c>
      <c r="R644" t="s">
        <v>46</v>
      </c>
    </row>
    <row r="645">
      <c r="A645" t="s">
        <v>2212</v>
      </c>
      <c r="B645" t="s">
        <v>1034</v>
      </c>
      <c r="C645" t="s">
        <v>32</v>
      </c>
      <c r="D645" t="s">
        <v>39</v>
      </c>
      <c r="E645" t="s">
        <v>2316</v>
      </c>
      <c r="F645" t="s">
        <v>2317</v>
      </c>
      <c r="G645" t="s">
        <v>2318</v>
      </c>
      <c r="H645" t="s">
        <v>2319</v>
      </c>
      <c r="I645" t="s">
        <v>2323</v>
      </c>
      <c r="J645" t="s">
        <v>2323</v>
      </c>
      <c r="K645" t="s">
        <v>2323</v>
      </c>
      <c r="L645" t="s">
        <v>2225</v>
      </c>
      <c r="M645" t="s">
        <v>2225</v>
      </c>
      <c r="N645" t="s">
        <v>2225</v>
      </c>
      <c r="O645" t="s">
        <v>46</v>
      </c>
      <c r="P645" t="s">
        <v>46</v>
      </c>
      <c r="Q645" t="s">
        <v>2322</v>
      </c>
      <c r="R645" t="s">
        <v>46</v>
      </c>
    </row>
    <row r="646">
      <c r="A646" t="s">
        <v>2212</v>
      </c>
      <c r="B646" t="s">
        <v>38</v>
      </c>
      <c r="C646" t="s">
        <v>32</v>
      </c>
      <c r="D646" t="s">
        <v>39</v>
      </c>
      <c r="E646" t="s">
        <v>2324</v>
      </c>
      <c r="F646" t="s">
        <v>2325</v>
      </c>
      <c r="G646" t="s">
        <v>2326</v>
      </c>
      <c r="H646" t="s">
        <v>2327</v>
      </c>
      <c r="I646" t="s">
        <v>2242</v>
      </c>
      <c r="J646" t="s">
        <v>2242</v>
      </c>
      <c r="K646" t="s">
        <v>2242</v>
      </c>
      <c r="L646" t="s">
        <v>2328</v>
      </c>
      <c r="M646" t="s">
        <v>2328</v>
      </c>
      <c r="N646" t="s">
        <v>2328</v>
      </c>
      <c r="O646" t="s">
        <v>46</v>
      </c>
      <c r="P646" t="s">
        <v>46</v>
      </c>
      <c r="Q646" t="s">
        <v>2322</v>
      </c>
      <c r="R646" t="s">
        <v>46</v>
      </c>
    </row>
    <row r="647">
      <c r="A647" t="s">
        <v>2212</v>
      </c>
      <c r="B647" t="s">
        <v>1034</v>
      </c>
      <c r="C647" t="s">
        <v>32</v>
      </c>
      <c r="D647" t="s">
        <v>39</v>
      </c>
      <c r="E647" t="s">
        <v>2324</v>
      </c>
      <c r="F647" t="s">
        <v>2325</v>
      </c>
      <c r="G647" t="s">
        <v>2326</v>
      </c>
      <c r="H647" t="s">
        <v>2327</v>
      </c>
      <c r="I647" t="s">
        <v>2329</v>
      </c>
      <c r="J647" t="s">
        <v>2329</v>
      </c>
      <c r="K647" t="s">
        <v>2329</v>
      </c>
      <c r="L647" t="s">
        <v>2330</v>
      </c>
      <c r="M647" t="s">
        <v>2330</v>
      </c>
      <c r="N647" t="s">
        <v>2330</v>
      </c>
      <c r="O647" t="s">
        <v>46</v>
      </c>
      <c r="P647" t="s">
        <v>46</v>
      </c>
      <c r="Q647" t="s">
        <v>2322</v>
      </c>
      <c r="R647" t="s">
        <v>46</v>
      </c>
    </row>
    <row r="648">
      <c r="A648" t="s">
        <v>2212</v>
      </c>
      <c r="B648" t="s">
        <v>38</v>
      </c>
      <c r="C648" t="s">
        <v>32</v>
      </c>
      <c r="D648" t="s">
        <v>39</v>
      </c>
      <c r="E648" t="s">
        <v>2331</v>
      </c>
      <c r="F648" t="s">
        <v>2332</v>
      </c>
      <c r="G648" t="s">
        <v>2333</v>
      </c>
      <c r="H648" t="s">
        <v>2334</v>
      </c>
      <c r="I648" t="s">
        <v>2335</v>
      </c>
      <c r="J648" t="s">
        <v>2335</v>
      </c>
      <c r="K648" t="s">
        <v>2335</v>
      </c>
      <c r="L648" t="s">
        <v>2336</v>
      </c>
      <c r="M648" t="s">
        <v>2336</v>
      </c>
      <c r="N648" t="s">
        <v>2336</v>
      </c>
      <c r="O648" t="s">
        <v>46</v>
      </c>
      <c r="P648" t="s">
        <v>46</v>
      </c>
      <c r="Q648" t="s">
        <v>2322</v>
      </c>
      <c r="R648" t="s">
        <v>46</v>
      </c>
    </row>
    <row r="649">
      <c r="A649" t="s">
        <v>2212</v>
      </c>
      <c r="B649" t="s">
        <v>1034</v>
      </c>
      <c r="C649" t="s">
        <v>32</v>
      </c>
      <c r="D649" t="s">
        <v>39</v>
      </c>
      <c r="E649" t="s">
        <v>2331</v>
      </c>
      <c r="F649" t="s">
        <v>2332</v>
      </c>
      <c r="G649" t="s">
        <v>2333</v>
      </c>
      <c r="H649" t="s">
        <v>2334</v>
      </c>
      <c r="I649" t="s">
        <v>2337</v>
      </c>
      <c r="J649" t="s">
        <v>2337</v>
      </c>
      <c r="K649" t="s">
        <v>2337</v>
      </c>
      <c r="L649" t="s">
        <v>2225</v>
      </c>
      <c r="M649" t="s">
        <v>2225</v>
      </c>
      <c r="N649" t="s">
        <v>2225</v>
      </c>
      <c r="O649" t="s">
        <v>46</v>
      </c>
      <c r="P649" t="s">
        <v>46</v>
      </c>
      <c r="Q649" t="s">
        <v>2322</v>
      </c>
      <c r="R649" t="s">
        <v>46</v>
      </c>
    </row>
    <row r="650">
      <c r="A650" t="s">
        <v>2212</v>
      </c>
      <c r="B650" t="s">
        <v>38</v>
      </c>
      <c r="C650" t="s">
        <v>32</v>
      </c>
      <c r="D650" t="s">
        <v>39</v>
      </c>
      <c r="E650" t="s">
        <v>2338</v>
      </c>
      <c r="F650" t="s">
        <v>1620</v>
      </c>
      <c r="G650" t="s">
        <v>2339</v>
      </c>
      <c r="H650" t="s">
        <v>2340</v>
      </c>
      <c r="I650" t="s">
        <v>2341</v>
      </c>
      <c r="J650" t="s">
        <v>2341</v>
      </c>
      <c r="K650" t="s">
        <v>2341</v>
      </c>
      <c r="L650" t="s">
        <v>2342</v>
      </c>
      <c r="M650" t="s">
        <v>2342</v>
      </c>
      <c r="N650" t="s">
        <v>2342</v>
      </c>
      <c r="O650" t="s">
        <v>46</v>
      </c>
      <c r="P650" t="s">
        <v>46</v>
      </c>
      <c r="Q650" t="s">
        <v>2219</v>
      </c>
      <c r="R650" t="s">
        <v>46</v>
      </c>
    </row>
    <row r="651">
      <c r="A651" t="s">
        <v>2212</v>
      </c>
      <c r="B651" t="s">
        <v>1034</v>
      </c>
      <c r="C651" t="s">
        <v>32</v>
      </c>
      <c r="D651" t="s">
        <v>39</v>
      </c>
      <c r="E651" t="s">
        <v>2338</v>
      </c>
      <c r="F651" t="s">
        <v>1620</v>
      </c>
      <c r="G651" t="s">
        <v>2339</v>
      </c>
      <c r="H651" t="s">
        <v>2340</v>
      </c>
      <c r="I651" t="s">
        <v>2343</v>
      </c>
      <c r="J651" t="s">
        <v>2343</v>
      </c>
      <c r="K651" t="s">
        <v>2343</v>
      </c>
      <c r="L651" t="s">
        <v>2344</v>
      </c>
      <c r="M651" t="s">
        <v>2344</v>
      </c>
      <c r="N651" t="s">
        <v>2344</v>
      </c>
      <c r="O651" t="s">
        <v>46</v>
      </c>
      <c r="P651" t="s">
        <v>46</v>
      </c>
      <c r="Q651" t="s">
        <v>2219</v>
      </c>
      <c r="R651" t="s">
        <v>46</v>
      </c>
    </row>
    <row r="652">
      <c r="A652" t="s">
        <v>2212</v>
      </c>
      <c r="B652" t="s">
        <v>38</v>
      </c>
      <c r="C652" t="s">
        <v>32</v>
      </c>
      <c r="D652" t="s">
        <v>39</v>
      </c>
      <c r="E652" t="s">
        <v>2345</v>
      </c>
      <c r="F652" t="s">
        <v>1607</v>
      </c>
      <c r="G652" t="s">
        <v>2346</v>
      </c>
      <c r="H652" t="s">
        <v>2347</v>
      </c>
      <c r="I652" t="s">
        <v>2348</v>
      </c>
      <c r="J652" t="s">
        <v>2348</v>
      </c>
      <c r="K652" t="s">
        <v>2348</v>
      </c>
      <c r="L652" t="s">
        <v>2260</v>
      </c>
      <c r="M652" t="s">
        <v>2260</v>
      </c>
      <c r="N652" t="s">
        <v>2260</v>
      </c>
      <c r="O652" t="s">
        <v>46</v>
      </c>
      <c r="P652" t="s">
        <v>46</v>
      </c>
      <c r="Q652" t="s">
        <v>2349</v>
      </c>
      <c r="R652" t="s">
        <v>46</v>
      </c>
    </row>
    <row r="653">
      <c r="A653" t="s">
        <v>2212</v>
      </c>
      <c r="B653" t="s">
        <v>1034</v>
      </c>
      <c r="C653" t="s">
        <v>32</v>
      </c>
      <c r="D653" t="s">
        <v>39</v>
      </c>
      <c r="E653" t="s">
        <v>2345</v>
      </c>
      <c r="F653" t="s">
        <v>1607</v>
      </c>
      <c r="G653" t="s">
        <v>2346</v>
      </c>
      <c r="H653" t="s">
        <v>2347</v>
      </c>
      <c r="I653" t="s">
        <v>2337</v>
      </c>
      <c r="J653" t="s">
        <v>2337</v>
      </c>
      <c r="K653" t="s">
        <v>2337</v>
      </c>
      <c r="L653" t="s">
        <v>2225</v>
      </c>
      <c r="M653" t="s">
        <v>2225</v>
      </c>
      <c r="N653" t="s">
        <v>2225</v>
      </c>
      <c r="O653" t="s">
        <v>46</v>
      </c>
      <c r="P653" t="s">
        <v>46</v>
      </c>
      <c r="Q653" t="s">
        <v>2349</v>
      </c>
      <c r="R653" t="s">
        <v>46</v>
      </c>
    </row>
    <row r="654">
      <c r="A654" t="s">
        <v>2212</v>
      </c>
      <c r="B654" t="s">
        <v>38</v>
      </c>
      <c r="C654" t="s">
        <v>32</v>
      </c>
      <c r="D654" t="s">
        <v>39</v>
      </c>
      <c r="E654" t="s">
        <v>2350</v>
      </c>
      <c r="F654" t="s">
        <v>2351</v>
      </c>
      <c r="G654" t="s">
        <v>2352</v>
      </c>
      <c r="H654" t="s">
        <v>2353</v>
      </c>
      <c r="I654" t="s">
        <v>2354</v>
      </c>
      <c r="J654" t="s">
        <v>2354</v>
      </c>
      <c r="K654" t="s">
        <v>2354</v>
      </c>
      <c r="L654" t="s">
        <v>2355</v>
      </c>
      <c r="M654" t="s">
        <v>2355</v>
      </c>
      <c r="N654" t="s">
        <v>2355</v>
      </c>
      <c r="O654" t="s">
        <v>46</v>
      </c>
      <c r="P654" t="s">
        <v>46</v>
      </c>
      <c r="Q654" t="s">
        <v>2349</v>
      </c>
      <c r="R654" t="s">
        <v>46</v>
      </c>
    </row>
    <row r="655">
      <c r="A655" t="s">
        <v>2212</v>
      </c>
      <c r="B655" t="s">
        <v>1034</v>
      </c>
      <c r="C655" t="s">
        <v>32</v>
      </c>
      <c r="D655" t="s">
        <v>39</v>
      </c>
      <c r="E655" t="s">
        <v>2350</v>
      </c>
      <c r="F655" t="s">
        <v>2351</v>
      </c>
      <c r="G655" t="s">
        <v>2352</v>
      </c>
      <c r="H655" t="s">
        <v>2353</v>
      </c>
      <c r="I655" t="s">
        <v>2356</v>
      </c>
      <c r="J655" t="s">
        <v>2356</v>
      </c>
      <c r="K655" t="s">
        <v>2356</v>
      </c>
      <c r="L655" t="s">
        <v>2229</v>
      </c>
      <c r="M655" t="s">
        <v>2229</v>
      </c>
      <c r="N655" t="s">
        <v>2229</v>
      </c>
      <c r="O655" t="s">
        <v>46</v>
      </c>
      <c r="P655" t="s">
        <v>46</v>
      </c>
      <c r="Q655" t="s">
        <v>2349</v>
      </c>
      <c r="R655" t="s">
        <v>46</v>
      </c>
    </row>
    <row r="656">
      <c r="A656" t="s">
        <v>2212</v>
      </c>
      <c r="B656" t="s">
        <v>38</v>
      </c>
      <c r="C656" t="s">
        <v>32</v>
      </c>
      <c r="D656" t="s">
        <v>39</v>
      </c>
      <c r="E656" t="s">
        <v>2345</v>
      </c>
      <c r="F656" t="s">
        <v>1453</v>
      </c>
      <c r="G656" t="s">
        <v>2310</v>
      </c>
      <c r="H656" t="s">
        <v>2357</v>
      </c>
      <c r="I656" t="s">
        <v>2358</v>
      </c>
      <c r="J656" t="s">
        <v>2358</v>
      </c>
      <c r="K656" t="s">
        <v>2358</v>
      </c>
      <c r="L656" t="s">
        <v>2359</v>
      </c>
      <c r="M656" t="s">
        <v>2359</v>
      </c>
      <c r="N656" t="s">
        <v>2359</v>
      </c>
      <c r="O656" t="s">
        <v>46</v>
      </c>
      <c r="P656" t="s">
        <v>46</v>
      </c>
      <c r="Q656" t="s">
        <v>2349</v>
      </c>
      <c r="R656" t="s">
        <v>46</v>
      </c>
    </row>
    <row r="657">
      <c r="A657" t="s">
        <v>2212</v>
      </c>
      <c r="B657" t="s">
        <v>1034</v>
      </c>
      <c r="C657" t="s">
        <v>32</v>
      </c>
      <c r="D657" t="s">
        <v>39</v>
      </c>
      <c r="E657" t="s">
        <v>2345</v>
      </c>
      <c r="F657" t="s">
        <v>1453</v>
      </c>
      <c r="G657" t="s">
        <v>2310</v>
      </c>
      <c r="H657" t="s">
        <v>2357</v>
      </c>
      <c r="I657" t="s">
        <v>2360</v>
      </c>
      <c r="J657" t="s">
        <v>2360</v>
      </c>
      <c r="K657" t="s">
        <v>2360</v>
      </c>
      <c r="L657" t="s">
        <v>2314</v>
      </c>
      <c r="M657" t="s">
        <v>2314</v>
      </c>
      <c r="N657" t="s">
        <v>2314</v>
      </c>
      <c r="O657" t="s">
        <v>46</v>
      </c>
      <c r="P657" t="s">
        <v>46</v>
      </c>
      <c r="Q657" t="s">
        <v>2349</v>
      </c>
      <c r="R657" t="s">
        <v>46</v>
      </c>
    </row>
    <row r="658">
      <c r="A658" t="s">
        <v>2212</v>
      </c>
      <c r="B658" t="s">
        <v>38</v>
      </c>
      <c r="C658" t="s">
        <v>32</v>
      </c>
      <c r="D658" t="s">
        <v>39</v>
      </c>
      <c r="E658" t="s">
        <v>2361</v>
      </c>
      <c r="F658" t="s">
        <v>2362</v>
      </c>
      <c r="G658" t="s">
        <v>2363</v>
      </c>
      <c r="H658" t="s">
        <v>2364</v>
      </c>
      <c r="I658" t="s">
        <v>2365</v>
      </c>
      <c r="J658" t="s">
        <v>2365</v>
      </c>
      <c r="K658" t="s">
        <v>2365</v>
      </c>
      <c r="L658" t="s">
        <v>2366</v>
      </c>
      <c r="M658" t="s">
        <v>2366</v>
      </c>
      <c r="N658" t="s">
        <v>2366</v>
      </c>
      <c r="O658" t="s">
        <v>46</v>
      </c>
      <c r="P658" t="s">
        <v>46</v>
      </c>
      <c r="Q658" t="s">
        <v>2349</v>
      </c>
      <c r="R658" t="s">
        <v>46</v>
      </c>
    </row>
    <row r="659">
      <c r="A659" t="s">
        <v>2212</v>
      </c>
      <c r="B659" t="s">
        <v>1034</v>
      </c>
      <c r="C659" t="s">
        <v>32</v>
      </c>
      <c r="D659" t="s">
        <v>39</v>
      </c>
      <c r="E659" t="s">
        <v>2361</v>
      </c>
      <c r="F659" t="s">
        <v>2362</v>
      </c>
      <c r="G659" t="s">
        <v>2363</v>
      </c>
      <c r="H659" t="s">
        <v>2364</v>
      </c>
      <c r="I659" t="s">
        <v>2367</v>
      </c>
      <c r="J659" t="s">
        <v>2367</v>
      </c>
      <c r="K659" t="s">
        <v>2367</v>
      </c>
      <c r="L659" t="s">
        <v>2250</v>
      </c>
      <c r="M659" t="s">
        <v>2250</v>
      </c>
      <c r="N659" t="s">
        <v>2250</v>
      </c>
      <c r="O659" t="s">
        <v>46</v>
      </c>
      <c r="P659" t="s">
        <v>46</v>
      </c>
      <c r="Q659" t="s">
        <v>2349</v>
      </c>
      <c r="R659" t="s">
        <v>46</v>
      </c>
    </row>
    <row r="660">
      <c r="A660" t="s">
        <v>2212</v>
      </c>
      <c r="B660" t="s">
        <v>38</v>
      </c>
      <c r="C660" t="s">
        <v>32</v>
      </c>
      <c r="D660" t="s">
        <v>39</v>
      </c>
      <c r="E660" t="s">
        <v>2368</v>
      </c>
      <c r="F660" t="s">
        <v>1895</v>
      </c>
      <c r="G660" t="s">
        <v>2369</v>
      </c>
      <c r="H660" t="s">
        <v>2370</v>
      </c>
      <c r="I660" t="s">
        <v>2371</v>
      </c>
      <c r="J660" t="s">
        <v>2371</v>
      </c>
      <c r="K660" t="s">
        <v>2371</v>
      </c>
      <c r="L660" t="s">
        <v>2312</v>
      </c>
      <c r="M660" t="s">
        <v>2312</v>
      </c>
      <c r="N660" t="s">
        <v>2312</v>
      </c>
      <c r="O660" t="s">
        <v>46</v>
      </c>
      <c r="P660" t="s">
        <v>46</v>
      </c>
      <c r="Q660" t="s">
        <v>2227</v>
      </c>
      <c r="R660" t="s">
        <v>46</v>
      </c>
    </row>
    <row r="661">
      <c r="A661" t="s">
        <v>2212</v>
      </c>
      <c r="B661" t="s">
        <v>1034</v>
      </c>
      <c r="C661" t="s">
        <v>32</v>
      </c>
      <c r="D661" t="s">
        <v>39</v>
      </c>
      <c r="E661" t="s">
        <v>2368</v>
      </c>
      <c r="F661" t="s">
        <v>1895</v>
      </c>
      <c r="G661" t="s">
        <v>2369</v>
      </c>
      <c r="H661" t="s">
        <v>2370</v>
      </c>
      <c r="I661" t="s">
        <v>2372</v>
      </c>
      <c r="J661" t="s">
        <v>2372</v>
      </c>
      <c r="K661" t="s">
        <v>2372</v>
      </c>
      <c r="L661" t="s">
        <v>2366</v>
      </c>
      <c r="M661" t="s">
        <v>2366</v>
      </c>
      <c r="N661" t="s">
        <v>2366</v>
      </c>
      <c r="O661" t="s">
        <v>46</v>
      </c>
      <c r="P661" t="s">
        <v>46</v>
      </c>
      <c r="Q661" t="s">
        <v>2227</v>
      </c>
      <c r="R661" t="s">
        <v>46</v>
      </c>
    </row>
    <row r="662">
      <c r="A662" t="s">
        <v>2212</v>
      </c>
      <c r="B662" t="s">
        <v>38</v>
      </c>
      <c r="C662" t="s">
        <v>32</v>
      </c>
      <c r="D662" t="s">
        <v>39</v>
      </c>
      <c r="E662" t="s">
        <v>2373</v>
      </c>
      <c r="F662" t="s">
        <v>1538</v>
      </c>
      <c r="G662" t="s">
        <v>2374</v>
      </c>
      <c r="H662" t="s">
        <v>2375</v>
      </c>
      <c r="I662" t="s">
        <v>2376</v>
      </c>
      <c r="J662" t="s">
        <v>2376</v>
      </c>
      <c r="K662" t="s">
        <v>2376</v>
      </c>
      <c r="L662" t="s">
        <v>2377</v>
      </c>
      <c r="M662" t="s">
        <v>2377</v>
      </c>
      <c r="N662" t="s">
        <v>2377</v>
      </c>
      <c r="O662" t="s">
        <v>46</v>
      </c>
      <c r="P662" t="s">
        <v>46</v>
      </c>
      <c r="Q662" t="s">
        <v>2227</v>
      </c>
      <c r="R662" t="s">
        <v>46</v>
      </c>
    </row>
    <row r="663">
      <c r="A663" t="s">
        <v>2212</v>
      </c>
      <c r="B663" t="s">
        <v>1034</v>
      </c>
      <c r="C663" t="s">
        <v>32</v>
      </c>
      <c r="D663" t="s">
        <v>39</v>
      </c>
      <c r="E663" t="s">
        <v>2373</v>
      </c>
      <c r="F663" t="s">
        <v>1538</v>
      </c>
      <c r="G663" t="s">
        <v>2374</v>
      </c>
      <c r="H663" t="s">
        <v>2375</v>
      </c>
      <c r="I663" t="s">
        <v>2228</v>
      </c>
      <c r="J663" t="s">
        <v>2228</v>
      </c>
      <c r="K663" t="s">
        <v>2228</v>
      </c>
      <c r="L663" t="s">
        <v>2378</v>
      </c>
      <c r="M663" t="s">
        <v>2378</v>
      </c>
      <c r="N663" t="s">
        <v>2378</v>
      </c>
      <c r="O663" t="s">
        <v>46</v>
      </c>
      <c r="P663" t="s">
        <v>46</v>
      </c>
      <c r="Q663" t="s">
        <v>2227</v>
      </c>
      <c r="R663" t="s">
        <v>46</v>
      </c>
    </row>
    <row r="664">
      <c r="A664" t="s">
        <v>2212</v>
      </c>
      <c r="B664" t="s">
        <v>38</v>
      </c>
      <c r="C664" t="s">
        <v>32</v>
      </c>
      <c r="D664" t="s">
        <v>39</v>
      </c>
      <c r="E664" t="s">
        <v>2379</v>
      </c>
      <c r="F664" t="s">
        <v>1403</v>
      </c>
      <c r="G664" t="s">
        <v>2380</v>
      </c>
      <c r="H664" t="s">
        <v>2224</v>
      </c>
      <c r="I664" t="s">
        <v>2381</v>
      </c>
      <c r="J664" t="s">
        <v>2381</v>
      </c>
      <c r="K664" t="s">
        <v>2381</v>
      </c>
      <c r="L664" t="s">
        <v>2381</v>
      </c>
      <c r="M664" t="s">
        <v>2381</v>
      </c>
      <c r="N664" t="s">
        <v>2381</v>
      </c>
      <c r="O664" t="s">
        <v>46</v>
      </c>
      <c r="P664" t="s">
        <v>46</v>
      </c>
      <c r="Q664" t="s">
        <v>2227</v>
      </c>
      <c r="R664" t="s">
        <v>46</v>
      </c>
    </row>
    <row r="665">
      <c r="A665" t="s">
        <v>2212</v>
      </c>
      <c r="B665" t="s">
        <v>1034</v>
      </c>
      <c r="C665" t="s">
        <v>32</v>
      </c>
      <c r="D665" t="s">
        <v>39</v>
      </c>
      <c r="E665" t="s">
        <v>2379</v>
      </c>
      <c r="F665" t="s">
        <v>1403</v>
      </c>
      <c r="G665" t="s">
        <v>2380</v>
      </c>
      <c r="H665" t="s">
        <v>2224</v>
      </c>
      <c r="I665" t="s">
        <v>2382</v>
      </c>
      <c r="J665" t="s">
        <v>2382</v>
      </c>
      <c r="K665" t="s">
        <v>2382</v>
      </c>
      <c r="L665" t="s">
        <v>2383</v>
      </c>
      <c r="M665" t="s">
        <v>2383</v>
      </c>
      <c r="N665" t="s">
        <v>2383</v>
      </c>
      <c r="O665" t="s">
        <v>46</v>
      </c>
      <c r="P665" t="s">
        <v>46</v>
      </c>
      <c r="Q665" t="s">
        <v>2227</v>
      </c>
      <c r="R665" t="s">
        <v>46</v>
      </c>
    </row>
    <row r="666">
      <c r="A666" t="s">
        <v>2212</v>
      </c>
      <c r="B666" t="s">
        <v>38</v>
      </c>
      <c r="C666" t="s">
        <v>32</v>
      </c>
      <c r="D666" t="s">
        <v>39</v>
      </c>
      <c r="E666" t="s">
        <v>2384</v>
      </c>
      <c r="F666" t="s">
        <v>1314</v>
      </c>
      <c r="G666" t="s">
        <v>2385</v>
      </c>
      <c r="H666" t="s">
        <v>2386</v>
      </c>
      <c r="I666" t="s">
        <v>2387</v>
      </c>
      <c r="J666" t="s">
        <v>2387</v>
      </c>
      <c r="K666" t="s">
        <v>2387</v>
      </c>
      <c r="L666" t="s">
        <v>2225</v>
      </c>
      <c r="M666" t="s">
        <v>2225</v>
      </c>
      <c r="N666" t="s">
        <v>2225</v>
      </c>
      <c r="O666" t="s">
        <v>46</v>
      </c>
      <c r="P666" t="s">
        <v>46</v>
      </c>
      <c r="Q666" t="s">
        <v>2227</v>
      </c>
      <c r="R666" t="s">
        <v>46</v>
      </c>
    </row>
    <row r="667">
      <c r="A667" t="s">
        <v>2212</v>
      </c>
      <c r="B667" t="s">
        <v>1034</v>
      </c>
      <c r="C667" t="s">
        <v>32</v>
      </c>
      <c r="D667" t="s">
        <v>39</v>
      </c>
      <c r="E667" t="s">
        <v>2384</v>
      </c>
      <c r="F667" t="s">
        <v>1314</v>
      </c>
      <c r="G667" t="s">
        <v>2385</v>
      </c>
      <c r="H667" t="s">
        <v>2386</v>
      </c>
      <c r="I667" t="s">
        <v>2367</v>
      </c>
      <c r="J667" t="s">
        <v>2367</v>
      </c>
      <c r="K667" t="s">
        <v>2367</v>
      </c>
      <c r="L667" t="s">
        <v>2266</v>
      </c>
      <c r="M667" t="s">
        <v>2266</v>
      </c>
      <c r="N667" t="s">
        <v>2266</v>
      </c>
      <c r="O667" t="s">
        <v>46</v>
      </c>
      <c r="P667" t="s">
        <v>46</v>
      </c>
      <c r="Q667" t="s">
        <v>2227</v>
      </c>
      <c r="R667" t="s">
        <v>46</v>
      </c>
    </row>
    <row r="668">
      <c r="A668" t="s">
        <v>2212</v>
      </c>
      <c r="B668" t="s">
        <v>38</v>
      </c>
      <c r="C668" t="s">
        <v>32</v>
      </c>
      <c r="D668" t="s">
        <v>39</v>
      </c>
      <c r="E668" t="s">
        <v>2388</v>
      </c>
      <c r="F668" t="s">
        <v>2389</v>
      </c>
      <c r="G668" t="s">
        <v>2390</v>
      </c>
      <c r="H668" t="s">
        <v>2391</v>
      </c>
      <c r="I668" t="s">
        <v>2392</v>
      </c>
      <c r="J668" t="s">
        <v>2392</v>
      </c>
      <c r="K668" t="s">
        <v>2392</v>
      </c>
      <c r="L668" t="s">
        <v>2393</v>
      </c>
      <c r="M668" t="s">
        <v>2393</v>
      </c>
      <c r="N668" t="s">
        <v>2393</v>
      </c>
      <c r="O668" t="s">
        <v>46</v>
      </c>
      <c r="P668" t="s">
        <v>46</v>
      </c>
      <c r="Q668" t="s">
        <v>2227</v>
      </c>
      <c r="R668" t="s">
        <v>46</v>
      </c>
    </row>
    <row r="669">
      <c r="A669" t="s">
        <v>2212</v>
      </c>
      <c r="B669" t="s">
        <v>1034</v>
      </c>
      <c r="C669" t="s">
        <v>32</v>
      </c>
      <c r="D669" t="s">
        <v>39</v>
      </c>
      <c r="E669" t="s">
        <v>2388</v>
      </c>
      <c r="F669" t="s">
        <v>2389</v>
      </c>
      <c r="G669" t="s">
        <v>2390</v>
      </c>
      <c r="H669" t="s">
        <v>2391</v>
      </c>
      <c r="I669" t="s">
        <v>2299</v>
      </c>
      <c r="J669" t="s">
        <v>2299</v>
      </c>
      <c r="K669" t="s">
        <v>2299</v>
      </c>
      <c r="L669" t="s">
        <v>2394</v>
      </c>
      <c r="M669" t="s">
        <v>2394</v>
      </c>
      <c r="N669" t="s">
        <v>2394</v>
      </c>
      <c r="O669" t="s">
        <v>46</v>
      </c>
      <c r="P669" t="s">
        <v>46</v>
      </c>
      <c r="Q669" t="s">
        <v>2227</v>
      </c>
      <c r="R669" t="s">
        <v>46</v>
      </c>
    </row>
    <row r="670">
      <c r="A670" t="s">
        <v>2212</v>
      </c>
      <c r="B670" t="s">
        <v>38</v>
      </c>
      <c r="C670" t="s">
        <v>32</v>
      </c>
      <c r="D670" t="s">
        <v>39</v>
      </c>
      <c r="E670" t="s">
        <v>2395</v>
      </c>
      <c r="F670" t="s">
        <v>1307</v>
      </c>
      <c r="G670" t="s">
        <v>2396</v>
      </c>
      <c r="H670" t="s">
        <v>2397</v>
      </c>
      <c r="I670" t="s">
        <v>2285</v>
      </c>
      <c r="J670" t="s">
        <v>2285</v>
      </c>
      <c r="K670" t="s">
        <v>2285</v>
      </c>
      <c r="L670" t="s">
        <v>2321</v>
      </c>
      <c r="M670" t="s">
        <v>2321</v>
      </c>
      <c r="N670" t="s">
        <v>2321</v>
      </c>
      <c r="O670" t="s">
        <v>46</v>
      </c>
      <c r="P670" t="s">
        <v>46</v>
      </c>
      <c r="Q670" t="s">
        <v>2398</v>
      </c>
      <c r="R670" t="s">
        <v>46</v>
      </c>
    </row>
    <row r="671">
      <c r="A671" t="s">
        <v>2212</v>
      </c>
      <c r="B671" t="s">
        <v>1034</v>
      </c>
      <c r="C671" t="s">
        <v>32</v>
      </c>
      <c r="D671" t="s">
        <v>39</v>
      </c>
      <c r="E671" t="s">
        <v>2395</v>
      </c>
      <c r="F671" t="s">
        <v>1307</v>
      </c>
      <c r="G671" t="s">
        <v>2396</v>
      </c>
      <c r="H671" t="s">
        <v>2397</v>
      </c>
      <c r="I671" t="s">
        <v>2399</v>
      </c>
      <c r="J671" t="s">
        <v>2399</v>
      </c>
      <c r="K671" t="s">
        <v>2399</v>
      </c>
      <c r="L671" t="s">
        <v>2400</v>
      </c>
      <c r="M671" t="s">
        <v>2400</v>
      </c>
      <c r="N671" t="s">
        <v>2400</v>
      </c>
      <c r="O671" t="s">
        <v>46</v>
      </c>
      <c r="P671" t="s">
        <v>46</v>
      </c>
      <c r="Q671" t="s">
        <v>2398</v>
      </c>
      <c r="R671" t="s">
        <v>46</v>
      </c>
    </row>
    <row r="672">
      <c r="A672" t="s">
        <v>2212</v>
      </c>
      <c r="B672" t="s">
        <v>38</v>
      </c>
      <c r="C672" t="s">
        <v>32</v>
      </c>
      <c r="D672" t="s">
        <v>39</v>
      </c>
      <c r="E672" t="s">
        <v>2401</v>
      </c>
      <c r="F672" t="s">
        <v>2402</v>
      </c>
      <c r="G672" t="s">
        <v>2403</v>
      </c>
      <c r="H672" t="s">
        <v>2404</v>
      </c>
      <c r="I672" t="s">
        <v>2405</v>
      </c>
      <c r="J672" t="s">
        <v>2405</v>
      </c>
      <c r="K672" t="s">
        <v>2405</v>
      </c>
      <c r="L672" t="s">
        <v>2406</v>
      </c>
      <c r="M672" t="s">
        <v>2406</v>
      </c>
      <c r="N672" t="s">
        <v>2406</v>
      </c>
      <c r="O672" t="s">
        <v>46</v>
      </c>
      <c r="P672" t="s">
        <v>46</v>
      </c>
      <c r="Q672" t="s">
        <v>2398</v>
      </c>
      <c r="R672" t="s">
        <v>46</v>
      </c>
    </row>
    <row r="673">
      <c r="A673" t="s">
        <v>2212</v>
      </c>
      <c r="B673" t="s">
        <v>1034</v>
      </c>
      <c r="C673" t="s">
        <v>32</v>
      </c>
      <c r="D673" t="s">
        <v>39</v>
      </c>
      <c r="E673" t="s">
        <v>2401</v>
      </c>
      <c r="F673" t="s">
        <v>2402</v>
      </c>
      <c r="G673" t="s">
        <v>2403</v>
      </c>
      <c r="H673" t="s">
        <v>2404</v>
      </c>
      <c r="I673" t="s">
        <v>2337</v>
      </c>
      <c r="J673" t="s">
        <v>2337</v>
      </c>
      <c r="K673" t="s">
        <v>2337</v>
      </c>
      <c r="L673" t="s">
        <v>2367</v>
      </c>
      <c r="M673" t="s">
        <v>2367</v>
      </c>
      <c r="N673" t="s">
        <v>2367</v>
      </c>
      <c r="O673" t="s">
        <v>46</v>
      </c>
      <c r="P673" t="s">
        <v>46</v>
      </c>
      <c r="Q673" t="s">
        <v>2398</v>
      </c>
      <c r="R673" t="s">
        <v>46</v>
      </c>
    </row>
    <row r="674">
      <c r="A674" t="s">
        <v>2212</v>
      </c>
      <c r="B674" t="s">
        <v>38</v>
      </c>
      <c r="C674" t="s">
        <v>32</v>
      </c>
      <c r="D674" t="s">
        <v>39</v>
      </c>
      <c r="E674" t="s">
        <v>2407</v>
      </c>
      <c r="F674" t="s">
        <v>2408</v>
      </c>
      <c r="G674" t="s">
        <v>2270</v>
      </c>
      <c r="H674" t="s">
        <v>2409</v>
      </c>
      <c r="I674" t="s">
        <v>2410</v>
      </c>
      <c r="J674" t="s">
        <v>2410</v>
      </c>
      <c r="K674" t="s">
        <v>2410</v>
      </c>
      <c r="L674" t="s">
        <v>2411</v>
      </c>
      <c r="M674" t="s">
        <v>2411</v>
      </c>
      <c r="N674" t="s">
        <v>2411</v>
      </c>
      <c r="O674" t="s">
        <v>46</v>
      </c>
      <c r="P674" t="s">
        <v>46</v>
      </c>
      <c r="Q674" t="s">
        <v>2398</v>
      </c>
      <c r="R674" t="s">
        <v>46</v>
      </c>
    </row>
    <row r="675">
      <c r="A675" t="s">
        <v>2212</v>
      </c>
      <c r="B675" t="s">
        <v>1034</v>
      </c>
      <c r="C675" t="s">
        <v>32</v>
      </c>
      <c r="D675" t="s">
        <v>39</v>
      </c>
      <c r="E675" t="s">
        <v>2407</v>
      </c>
      <c r="F675" t="s">
        <v>2408</v>
      </c>
      <c r="G675" t="s">
        <v>2270</v>
      </c>
      <c r="H675" t="s">
        <v>2409</v>
      </c>
      <c r="I675" t="s">
        <v>2412</v>
      </c>
      <c r="J675" t="s">
        <v>2412</v>
      </c>
      <c r="K675" t="s">
        <v>2412</v>
      </c>
      <c r="L675" t="s">
        <v>2413</v>
      </c>
      <c r="M675" t="s">
        <v>2413</v>
      </c>
      <c r="N675" t="s">
        <v>2413</v>
      </c>
      <c r="O675" t="s">
        <v>46</v>
      </c>
      <c r="P675" t="s">
        <v>46</v>
      </c>
      <c r="Q675" t="s">
        <v>2398</v>
      </c>
      <c r="R675" t="s">
        <v>46</v>
      </c>
    </row>
    <row r="676">
      <c r="A676" t="s">
        <v>2212</v>
      </c>
      <c r="B676" t="s">
        <v>38</v>
      </c>
      <c r="C676" t="s">
        <v>32</v>
      </c>
      <c r="D676" t="s">
        <v>39</v>
      </c>
      <c r="E676" t="s">
        <v>2414</v>
      </c>
      <c r="F676" t="s">
        <v>1787</v>
      </c>
      <c r="G676" t="s">
        <v>2415</v>
      </c>
      <c r="H676" t="s">
        <v>2258</v>
      </c>
      <c r="I676" t="s">
        <v>2335</v>
      </c>
      <c r="J676" t="s">
        <v>2335</v>
      </c>
      <c r="K676" t="s">
        <v>2335</v>
      </c>
      <c r="L676" t="s">
        <v>2416</v>
      </c>
      <c r="M676" t="s">
        <v>2416</v>
      </c>
      <c r="N676" t="s">
        <v>2416</v>
      </c>
      <c r="O676" t="s">
        <v>46</v>
      </c>
      <c r="P676" t="s">
        <v>46</v>
      </c>
      <c r="Q676" t="s">
        <v>2398</v>
      </c>
      <c r="R676" t="s">
        <v>46</v>
      </c>
    </row>
    <row r="677">
      <c r="A677" t="s">
        <v>2212</v>
      </c>
      <c r="B677" t="s">
        <v>1034</v>
      </c>
      <c r="C677" t="s">
        <v>32</v>
      </c>
      <c r="D677" t="s">
        <v>39</v>
      </c>
      <c r="E677" t="s">
        <v>2414</v>
      </c>
      <c r="F677" t="s">
        <v>1787</v>
      </c>
      <c r="G677" t="s">
        <v>2415</v>
      </c>
      <c r="H677" t="s">
        <v>2258</v>
      </c>
      <c r="I677" t="s">
        <v>2266</v>
      </c>
      <c r="J677" t="s">
        <v>2266</v>
      </c>
      <c r="K677" t="s">
        <v>2266</v>
      </c>
      <c r="L677" t="s">
        <v>2417</v>
      </c>
      <c r="M677" t="s">
        <v>2417</v>
      </c>
      <c r="N677" t="s">
        <v>2417</v>
      </c>
      <c r="O677" t="s">
        <v>46</v>
      </c>
      <c r="P677" t="s">
        <v>46</v>
      </c>
      <c r="Q677" t="s">
        <v>2398</v>
      </c>
      <c r="R677" t="s">
        <v>46</v>
      </c>
    </row>
    <row r="678">
      <c r="A678" t="s">
        <v>2212</v>
      </c>
      <c r="B678" t="s">
        <v>38</v>
      </c>
      <c r="C678" t="s">
        <v>32</v>
      </c>
      <c r="D678" t="s">
        <v>39</v>
      </c>
      <c r="E678" t="s">
        <v>2418</v>
      </c>
      <c r="F678" t="s">
        <v>2419</v>
      </c>
      <c r="G678" t="s">
        <v>2420</v>
      </c>
      <c r="H678" t="s">
        <v>2421</v>
      </c>
      <c r="I678" t="s">
        <v>2422</v>
      </c>
      <c r="J678" t="s">
        <v>2422</v>
      </c>
      <c r="K678" t="s">
        <v>2422</v>
      </c>
      <c r="L678" t="s">
        <v>2423</v>
      </c>
      <c r="M678" t="s">
        <v>2423</v>
      </c>
      <c r="N678" t="s">
        <v>2423</v>
      </c>
      <c r="O678" t="s">
        <v>46</v>
      </c>
      <c r="P678" t="s">
        <v>46</v>
      </c>
      <c r="Q678" t="s">
        <v>2398</v>
      </c>
      <c r="R678" t="s">
        <v>46</v>
      </c>
    </row>
    <row r="679">
      <c r="A679" t="s">
        <v>2212</v>
      </c>
      <c r="B679" t="s">
        <v>1034</v>
      </c>
      <c r="C679" t="s">
        <v>32</v>
      </c>
      <c r="D679" t="s">
        <v>39</v>
      </c>
      <c r="E679" t="s">
        <v>2418</v>
      </c>
      <c r="F679" t="s">
        <v>2419</v>
      </c>
      <c r="G679" t="s">
        <v>2420</v>
      </c>
      <c r="H679" t="s">
        <v>2421</v>
      </c>
      <c r="I679" t="s">
        <v>2250</v>
      </c>
      <c r="J679" t="s">
        <v>2250</v>
      </c>
      <c r="K679" t="s">
        <v>2250</v>
      </c>
      <c r="L679" t="s">
        <v>2424</v>
      </c>
      <c r="M679" t="s">
        <v>2424</v>
      </c>
      <c r="N679" t="s">
        <v>2424</v>
      </c>
      <c r="O679" t="s">
        <v>46</v>
      </c>
      <c r="P679" t="s">
        <v>46</v>
      </c>
      <c r="Q679" t="s">
        <v>2398</v>
      </c>
      <c r="R679" t="s">
        <v>46</v>
      </c>
    </row>
    <row r="680">
      <c r="A680" t="s">
        <v>2212</v>
      </c>
      <c r="B680" t="s">
        <v>38</v>
      </c>
      <c r="C680" t="s">
        <v>32</v>
      </c>
      <c r="D680" t="s">
        <v>39</v>
      </c>
      <c r="E680" t="s">
        <v>2425</v>
      </c>
      <c r="F680" t="s">
        <v>2426</v>
      </c>
      <c r="G680" t="s">
        <v>2390</v>
      </c>
      <c r="H680" t="s">
        <v>2427</v>
      </c>
      <c r="I680" t="s">
        <v>2428</v>
      </c>
      <c r="J680" t="s">
        <v>2428</v>
      </c>
      <c r="K680" t="s">
        <v>2428</v>
      </c>
      <c r="L680" t="s">
        <v>2429</v>
      </c>
      <c r="M680" t="s">
        <v>2429</v>
      </c>
      <c r="N680" t="s">
        <v>2429</v>
      </c>
      <c r="O680" t="s">
        <v>46</v>
      </c>
      <c r="P680" t="s">
        <v>46</v>
      </c>
      <c r="Q680" t="s">
        <v>2430</v>
      </c>
      <c r="R680" t="s">
        <v>46</v>
      </c>
    </row>
    <row r="681">
      <c r="A681" t="s">
        <v>2212</v>
      </c>
      <c r="B681" t="s">
        <v>1034</v>
      </c>
      <c r="C681" t="s">
        <v>32</v>
      </c>
      <c r="D681" t="s">
        <v>39</v>
      </c>
      <c r="E681" t="s">
        <v>2425</v>
      </c>
      <c r="F681" t="s">
        <v>2426</v>
      </c>
      <c r="G681" t="s">
        <v>2390</v>
      </c>
      <c r="H681" t="s">
        <v>2427</v>
      </c>
      <c r="I681" t="s">
        <v>2431</v>
      </c>
      <c r="J681" t="s">
        <v>2431</v>
      </c>
      <c r="K681" t="s">
        <v>2431</v>
      </c>
      <c r="L681" t="s">
        <v>2299</v>
      </c>
      <c r="M681" t="s">
        <v>2299</v>
      </c>
      <c r="N681" t="s">
        <v>2299</v>
      </c>
      <c r="O681" t="s">
        <v>46</v>
      </c>
      <c r="P681" t="s">
        <v>46</v>
      </c>
      <c r="Q681" t="s">
        <v>2430</v>
      </c>
      <c r="R681" t="s">
        <v>46</v>
      </c>
    </row>
    <row r="682">
      <c r="A682" t="s">
        <v>2212</v>
      </c>
      <c r="B682" t="s">
        <v>38</v>
      </c>
      <c r="C682" t="s">
        <v>32</v>
      </c>
      <c r="D682" t="s">
        <v>39</v>
      </c>
      <c r="E682" t="s">
        <v>2432</v>
      </c>
      <c r="F682" t="s">
        <v>2264</v>
      </c>
      <c r="G682" t="s">
        <v>2433</v>
      </c>
      <c r="H682" t="s">
        <v>2434</v>
      </c>
      <c r="I682" t="s">
        <v>2435</v>
      </c>
      <c r="J682" t="s">
        <v>2435</v>
      </c>
      <c r="K682" t="s">
        <v>2435</v>
      </c>
      <c r="L682" t="s">
        <v>2436</v>
      </c>
      <c r="M682" t="s">
        <v>2436</v>
      </c>
      <c r="N682" t="s">
        <v>2436</v>
      </c>
      <c r="O682" t="s">
        <v>46</v>
      </c>
      <c r="P682" t="s">
        <v>46</v>
      </c>
      <c r="Q682" t="s">
        <v>2430</v>
      </c>
      <c r="R682" t="s">
        <v>46</v>
      </c>
    </row>
    <row r="683">
      <c r="A683" t="s">
        <v>2212</v>
      </c>
      <c r="B683" t="s">
        <v>1034</v>
      </c>
      <c r="C683" t="s">
        <v>32</v>
      </c>
      <c r="D683" t="s">
        <v>39</v>
      </c>
      <c r="E683" t="s">
        <v>2432</v>
      </c>
      <c r="F683" t="s">
        <v>2264</v>
      </c>
      <c r="G683" t="s">
        <v>2433</v>
      </c>
      <c r="H683" t="s">
        <v>2434</v>
      </c>
      <c r="I683" t="s">
        <v>2437</v>
      </c>
      <c r="J683" t="s">
        <v>2437</v>
      </c>
      <c r="K683" t="s">
        <v>2437</v>
      </c>
      <c r="L683" t="s">
        <v>2262</v>
      </c>
      <c r="M683" t="s">
        <v>2262</v>
      </c>
      <c r="N683" t="s">
        <v>2262</v>
      </c>
      <c r="O683" t="s">
        <v>46</v>
      </c>
      <c r="P683" t="s">
        <v>46</v>
      </c>
      <c r="Q683" t="s">
        <v>2430</v>
      </c>
      <c r="R683" t="s">
        <v>46</v>
      </c>
    </row>
    <row r="684">
      <c r="A684" t="s">
        <v>2212</v>
      </c>
      <c r="B684" t="s">
        <v>38</v>
      </c>
      <c r="C684" t="s">
        <v>32</v>
      </c>
      <c r="D684" t="s">
        <v>39</v>
      </c>
      <c r="E684" t="s">
        <v>2438</v>
      </c>
      <c r="F684" t="s">
        <v>2167</v>
      </c>
      <c r="G684" t="s">
        <v>2439</v>
      </c>
      <c r="H684" t="s">
        <v>2440</v>
      </c>
      <c r="I684" t="s">
        <v>2341</v>
      </c>
      <c r="J684" t="s">
        <v>2341</v>
      </c>
      <c r="K684" t="s">
        <v>2341</v>
      </c>
      <c r="L684" t="s">
        <v>2441</v>
      </c>
      <c r="M684" t="s">
        <v>2441</v>
      </c>
      <c r="N684" t="s">
        <v>2441</v>
      </c>
      <c r="O684" t="s">
        <v>46</v>
      </c>
      <c r="P684" t="s">
        <v>46</v>
      </c>
      <c r="Q684" t="s">
        <v>2430</v>
      </c>
      <c r="R684" t="s">
        <v>46</v>
      </c>
    </row>
    <row r="685">
      <c r="A685" t="s">
        <v>2212</v>
      </c>
      <c r="B685" t="s">
        <v>1034</v>
      </c>
      <c r="C685" t="s">
        <v>32</v>
      </c>
      <c r="D685" t="s">
        <v>39</v>
      </c>
      <c r="E685" t="s">
        <v>2438</v>
      </c>
      <c r="F685" t="s">
        <v>2167</v>
      </c>
      <c r="G685" t="s">
        <v>2439</v>
      </c>
      <c r="H685" t="s">
        <v>2440</v>
      </c>
      <c r="I685" t="s">
        <v>2442</v>
      </c>
      <c r="J685" t="s">
        <v>2442</v>
      </c>
      <c r="K685" t="s">
        <v>2442</v>
      </c>
      <c r="L685" t="s">
        <v>2443</v>
      </c>
      <c r="M685" t="s">
        <v>2443</v>
      </c>
      <c r="N685" t="s">
        <v>2443</v>
      </c>
      <c r="O685" t="s">
        <v>46</v>
      </c>
      <c r="P685" t="s">
        <v>46</v>
      </c>
      <c r="Q685" t="s">
        <v>2430</v>
      </c>
      <c r="R685" t="s">
        <v>46</v>
      </c>
    </row>
    <row r="686">
      <c r="A686" t="s">
        <v>2212</v>
      </c>
      <c r="B686" t="s">
        <v>38</v>
      </c>
      <c r="C686" t="s">
        <v>32</v>
      </c>
      <c r="D686" t="s">
        <v>39</v>
      </c>
      <c r="E686" t="s">
        <v>2444</v>
      </c>
      <c r="F686" t="s">
        <v>2445</v>
      </c>
      <c r="G686" t="s">
        <v>2446</v>
      </c>
      <c r="H686" t="s">
        <v>2447</v>
      </c>
      <c r="I686" t="s">
        <v>2348</v>
      </c>
      <c r="J686" t="s">
        <v>2348</v>
      </c>
      <c r="K686" t="s">
        <v>2348</v>
      </c>
      <c r="L686" t="s">
        <v>2336</v>
      </c>
      <c r="M686" t="s">
        <v>2336</v>
      </c>
      <c r="N686" t="s">
        <v>2336</v>
      </c>
      <c r="O686" t="s">
        <v>46</v>
      </c>
      <c r="P686" t="s">
        <v>46</v>
      </c>
      <c r="Q686" t="s">
        <v>2430</v>
      </c>
      <c r="R686" t="s">
        <v>46</v>
      </c>
    </row>
    <row r="687">
      <c r="A687" t="s">
        <v>2212</v>
      </c>
      <c r="B687" t="s">
        <v>1034</v>
      </c>
      <c r="C687" t="s">
        <v>32</v>
      </c>
      <c r="D687" t="s">
        <v>39</v>
      </c>
      <c r="E687" t="s">
        <v>2444</v>
      </c>
      <c r="F687" t="s">
        <v>2445</v>
      </c>
      <c r="G687" t="s">
        <v>2446</v>
      </c>
      <c r="H687" t="s">
        <v>2447</v>
      </c>
      <c r="I687" t="s">
        <v>2243</v>
      </c>
      <c r="J687" t="s">
        <v>2243</v>
      </c>
      <c r="K687" t="s">
        <v>2243</v>
      </c>
      <c r="L687" t="s">
        <v>2288</v>
      </c>
      <c r="M687" t="s">
        <v>2288</v>
      </c>
      <c r="N687" t="s">
        <v>2288</v>
      </c>
      <c r="O687" t="s">
        <v>46</v>
      </c>
      <c r="P687" t="s">
        <v>46</v>
      </c>
      <c r="Q687" t="s">
        <v>2430</v>
      </c>
      <c r="R687" t="s">
        <v>46</v>
      </c>
    </row>
    <row r="688">
      <c r="A688" t="s">
        <v>2212</v>
      </c>
      <c r="B688" t="s">
        <v>38</v>
      </c>
      <c r="C688" t="s">
        <v>32</v>
      </c>
      <c r="D688" t="s">
        <v>39</v>
      </c>
      <c r="E688" t="s">
        <v>2448</v>
      </c>
      <c r="F688" t="s">
        <v>2449</v>
      </c>
      <c r="G688" t="s">
        <v>2450</v>
      </c>
      <c r="H688" t="s">
        <v>2451</v>
      </c>
      <c r="I688" t="s">
        <v>2341</v>
      </c>
      <c r="J688" t="s">
        <v>2341</v>
      </c>
      <c r="K688" t="s">
        <v>2341</v>
      </c>
      <c r="L688" t="s">
        <v>2452</v>
      </c>
      <c r="M688" t="s">
        <v>2452</v>
      </c>
      <c r="N688" t="s">
        <v>2452</v>
      </c>
      <c r="O688" t="s">
        <v>46</v>
      </c>
      <c r="P688" t="s">
        <v>46</v>
      </c>
      <c r="Q688" t="s">
        <v>2430</v>
      </c>
      <c r="R688" t="s">
        <v>46</v>
      </c>
    </row>
    <row r="689">
      <c r="A689" t="s">
        <v>2212</v>
      </c>
      <c r="B689" t="s">
        <v>1034</v>
      </c>
      <c r="C689" t="s">
        <v>32</v>
      </c>
      <c r="D689" t="s">
        <v>39</v>
      </c>
      <c r="E689" t="s">
        <v>2448</v>
      </c>
      <c r="F689" t="s">
        <v>2449</v>
      </c>
      <c r="G689" t="s">
        <v>2450</v>
      </c>
      <c r="H689" t="s">
        <v>2451</v>
      </c>
      <c r="I689" t="s">
        <v>2412</v>
      </c>
      <c r="J689" t="s">
        <v>2412</v>
      </c>
      <c r="K689" t="s">
        <v>2412</v>
      </c>
      <c r="L689" t="s">
        <v>2453</v>
      </c>
      <c r="M689" t="s">
        <v>2453</v>
      </c>
      <c r="N689" t="s">
        <v>2453</v>
      </c>
      <c r="O689" t="s">
        <v>46</v>
      </c>
      <c r="P689" t="s">
        <v>46</v>
      </c>
      <c r="Q689" t="s">
        <v>2430</v>
      </c>
      <c r="R689" t="s">
        <v>46</v>
      </c>
    </row>
    <row r="690">
      <c r="A690" t="s">
        <v>2212</v>
      </c>
      <c r="B690" t="s">
        <v>38</v>
      </c>
      <c r="C690" t="s">
        <v>32</v>
      </c>
      <c r="D690" t="s">
        <v>39</v>
      </c>
      <c r="E690" t="s">
        <v>2454</v>
      </c>
      <c r="F690" t="s">
        <v>1346</v>
      </c>
      <c r="G690" t="s">
        <v>2455</v>
      </c>
      <c r="H690" t="s">
        <v>2456</v>
      </c>
      <c r="I690" t="s">
        <v>2335</v>
      </c>
      <c r="J690" t="s">
        <v>2335</v>
      </c>
      <c r="K690" t="s">
        <v>2335</v>
      </c>
      <c r="L690" t="s">
        <v>2416</v>
      </c>
      <c r="M690" t="s">
        <v>2416</v>
      </c>
      <c r="N690" t="s">
        <v>2416</v>
      </c>
      <c r="O690" t="s">
        <v>46</v>
      </c>
      <c r="P690" t="s">
        <v>46</v>
      </c>
      <c r="Q690" t="s">
        <v>2457</v>
      </c>
      <c r="R690" t="s">
        <v>46</v>
      </c>
    </row>
    <row r="691">
      <c r="A691" t="s">
        <v>2212</v>
      </c>
      <c r="B691" t="s">
        <v>1034</v>
      </c>
      <c r="C691" t="s">
        <v>32</v>
      </c>
      <c r="D691" t="s">
        <v>39</v>
      </c>
      <c r="E691" t="s">
        <v>2454</v>
      </c>
      <c r="F691" t="s">
        <v>1346</v>
      </c>
      <c r="G691" t="s">
        <v>2455</v>
      </c>
      <c r="H691" t="s">
        <v>2456</v>
      </c>
      <c r="I691" t="s">
        <v>2458</v>
      </c>
      <c r="J691" t="s">
        <v>2458</v>
      </c>
      <c r="K691" t="s">
        <v>2458</v>
      </c>
      <c r="L691" t="s">
        <v>2225</v>
      </c>
      <c r="M691" t="s">
        <v>2225</v>
      </c>
      <c r="N691" t="s">
        <v>2225</v>
      </c>
      <c r="O691" t="s">
        <v>46</v>
      </c>
      <c r="P691" t="s">
        <v>46</v>
      </c>
      <c r="Q691" t="s">
        <v>2457</v>
      </c>
      <c r="R691" t="s">
        <v>46</v>
      </c>
    </row>
    <row r="692">
      <c r="A692" t="s">
        <v>2212</v>
      </c>
      <c r="B692" t="s">
        <v>38</v>
      </c>
      <c r="C692" t="s">
        <v>32</v>
      </c>
      <c r="D692" t="s">
        <v>39</v>
      </c>
      <c r="E692" t="s">
        <v>2459</v>
      </c>
      <c r="F692" t="s">
        <v>2460</v>
      </c>
      <c r="G692" t="s">
        <v>2461</v>
      </c>
      <c r="H692" t="s">
        <v>2462</v>
      </c>
      <c r="I692" t="s">
        <v>2463</v>
      </c>
      <c r="J692" t="s">
        <v>2463</v>
      </c>
      <c r="K692" t="s">
        <v>2463</v>
      </c>
      <c r="L692" t="s">
        <v>2412</v>
      </c>
      <c r="M692" t="s">
        <v>2412</v>
      </c>
      <c r="N692" t="s">
        <v>2412</v>
      </c>
      <c r="O692" t="s">
        <v>46</v>
      </c>
      <c r="P692" t="s">
        <v>46</v>
      </c>
      <c r="Q692" t="s">
        <v>2457</v>
      </c>
      <c r="R692" t="s">
        <v>46</v>
      </c>
    </row>
    <row r="693">
      <c r="A693" t="s">
        <v>2212</v>
      </c>
      <c r="B693" t="s">
        <v>1034</v>
      </c>
      <c r="C693" t="s">
        <v>32</v>
      </c>
      <c r="D693" t="s">
        <v>39</v>
      </c>
      <c r="E693" t="s">
        <v>2459</v>
      </c>
      <c r="F693" t="s">
        <v>2460</v>
      </c>
      <c r="G693" t="s">
        <v>2461</v>
      </c>
      <c r="H693" t="s">
        <v>2462</v>
      </c>
      <c r="I693" t="s">
        <v>2464</v>
      </c>
      <c r="J693" t="s">
        <v>2464</v>
      </c>
      <c r="K693" t="s">
        <v>2464</v>
      </c>
      <c r="L693" t="s">
        <v>2225</v>
      </c>
      <c r="M693" t="s">
        <v>2225</v>
      </c>
      <c r="N693" t="s">
        <v>2225</v>
      </c>
      <c r="O693" t="s">
        <v>46</v>
      </c>
      <c r="P693" t="s">
        <v>46</v>
      </c>
      <c r="Q693" t="s">
        <v>2457</v>
      </c>
      <c r="R693" t="s">
        <v>46</v>
      </c>
    </row>
    <row r="694">
      <c r="A694" t="s">
        <v>2212</v>
      </c>
      <c r="B694" t="s">
        <v>38</v>
      </c>
      <c r="C694" t="s">
        <v>32</v>
      </c>
      <c r="D694" t="s">
        <v>39</v>
      </c>
      <c r="E694" t="s">
        <v>2465</v>
      </c>
      <c r="F694" t="s">
        <v>2466</v>
      </c>
      <c r="G694" t="s">
        <v>2270</v>
      </c>
      <c r="H694" t="s">
        <v>2467</v>
      </c>
      <c r="I694" t="s">
        <v>2321</v>
      </c>
      <c r="J694" t="s">
        <v>2321</v>
      </c>
      <c r="K694" t="s">
        <v>2321</v>
      </c>
      <c r="L694" t="s">
        <v>2410</v>
      </c>
      <c r="M694" t="s">
        <v>2410</v>
      </c>
      <c r="N694" t="s">
        <v>2410</v>
      </c>
      <c r="O694" t="s">
        <v>46</v>
      </c>
      <c r="P694" t="s">
        <v>46</v>
      </c>
      <c r="Q694" t="s">
        <v>2457</v>
      </c>
      <c r="R694" t="s">
        <v>46</v>
      </c>
    </row>
    <row r="695">
      <c r="A695" t="s">
        <v>2212</v>
      </c>
      <c r="B695" t="s">
        <v>1034</v>
      </c>
      <c r="C695" t="s">
        <v>32</v>
      </c>
      <c r="D695" t="s">
        <v>39</v>
      </c>
      <c r="E695" t="s">
        <v>2465</v>
      </c>
      <c r="F695" t="s">
        <v>2466</v>
      </c>
      <c r="G695" t="s">
        <v>2270</v>
      </c>
      <c r="H695" t="s">
        <v>2467</v>
      </c>
      <c r="I695" t="s">
        <v>2359</v>
      </c>
      <c r="J695" t="s">
        <v>2359</v>
      </c>
      <c r="K695" t="s">
        <v>2359</v>
      </c>
      <c r="L695" t="s">
        <v>2412</v>
      </c>
      <c r="M695" t="s">
        <v>2412</v>
      </c>
      <c r="N695" t="s">
        <v>2412</v>
      </c>
      <c r="O695" t="s">
        <v>46</v>
      </c>
      <c r="P695" t="s">
        <v>46</v>
      </c>
      <c r="Q695" t="s">
        <v>2457</v>
      </c>
      <c r="R695" t="s">
        <v>46</v>
      </c>
    </row>
    <row r="696">
      <c r="A696" t="s">
        <v>2212</v>
      </c>
      <c r="B696" t="s">
        <v>38</v>
      </c>
      <c r="C696" t="s">
        <v>32</v>
      </c>
      <c r="D696" t="s">
        <v>39</v>
      </c>
      <c r="E696" t="s">
        <v>2468</v>
      </c>
      <c r="F696" t="s">
        <v>2469</v>
      </c>
      <c r="G696" t="s">
        <v>2470</v>
      </c>
      <c r="H696" t="s">
        <v>2471</v>
      </c>
      <c r="I696" t="s">
        <v>2472</v>
      </c>
      <c r="J696" t="s">
        <v>2472</v>
      </c>
      <c r="K696" t="s">
        <v>2472</v>
      </c>
      <c r="L696" t="s">
        <v>2473</v>
      </c>
      <c r="M696" t="s">
        <v>2473</v>
      </c>
      <c r="N696" t="s">
        <v>2473</v>
      </c>
      <c r="O696" t="s">
        <v>46</v>
      </c>
      <c r="P696" t="s">
        <v>46</v>
      </c>
      <c r="Q696" t="s">
        <v>2474</v>
      </c>
      <c r="R696" t="s">
        <v>46</v>
      </c>
    </row>
    <row r="697">
      <c r="A697" t="s">
        <v>2212</v>
      </c>
      <c r="B697" t="s">
        <v>1034</v>
      </c>
      <c r="C697" t="s">
        <v>32</v>
      </c>
      <c r="D697" t="s">
        <v>39</v>
      </c>
      <c r="E697" t="s">
        <v>2468</v>
      </c>
      <c r="F697" t="s">
        <v>2469</v>
      </c>
      <c r="G697" t="s">
        <v>2470</v>
      </c>
      <c r="H697" t="s">
        <v>2471</v>
      </c>
      <c r="I697" t="s">
        <v>2410</v>
      </c>
      <c r="J697" t="s">
        <v>2410</v>
      </c>
      <c r="K697" t="s">
        <v>2410</v>
      </c>
      <c r="L697" t="s">
        <v>2475</v>
      </c>
      <c r="M697" t="s">
        <v>2475</v>
      </c>
      <c r="N697" t="s">
        <v>2475</v>
      </c>
      <c r="O697" t="s">
        <v>46</v>
      </c>
      <c r="P697" t="s">
        <v>46</v>
      </c>
      <c r="Q697" t="s">
        <v>2474</v>
      </c>
      <c r="R697" t="s">
        <v>46</v>
      </c>
    </row>
    <row r="698">
      <c r="A698" t="s">
        <v>2212</v>
      </c>
      <c r="B698" t="s">
        <v>38</v>
      </c>
      <c r="C698" t="s">
        <v>32</v>
      </c>
      <c r="D698" t="s">
        <v>39</v>
      </c>
      <c r="E698" t="s">
        <v>2476</v>
      </c>
      <c r="F698" t="s">
        <v>2477</v>
      </c>
      <c r="G698" t="s">
        <v>2215</v>
      </c>
      <c r="H698" t="s">
        <v>2478</v>
      </c>
      <c r="I698" t="s">
        <v>2479</v>
      </c>
      <c r="J698" t="s">
        <v>2479</v>
      </c>
      <c r="K698" t="s">
        <v>2479</v>
      </c>
      <c r="L698" t="s">
        <v>2480</v>
      </c>
      <c r="M698" t="s">
        <v>2480</v>
      </c>
      <c r="N698" t="s">
        <v>2480</v>
      </c>
      <c r="O698" t="s">
        <v>46</v>
      </c>
      <c r="P698" t="s">
        <v>46</v>
      </c>
      <c r="Q698" t="s">
        <v>2474</v>
      </c>
      <c r="R698" t="s">
        <v>46</v>
      </c>
    </row>
    <row r="699">
      <c r="A699" t="s">
        <v>2212</v>
      </c>
      <c r="B699" t="s">
        <v>1034</v>
      </c>
      <c r="C699" t="s">
        <v>32</v>
      </c>
      <c r="D699" t="s">
        <v>39</v>
      </c>
      <c r="E699" t="s">
        <v>2476</v>
      </c>
      <c r="F699" t="s">
        <v>2477</v>
      </c>
      <c r="G699" t="s">
        <v>2215</v>
      </c>
      <c r="H699" t="s">
        <v>2478</v>
      </c>
      <c r="I699" t="s">
        <v>2481</v>
      </c>
      <c r="J699" t="s">
        <v>2481</v>
      </c>
      <c r="K699" t="s">
        <v>2481</v>
      </c>
      <c r="L699" t="s">
        <v>2482</v>
      </c>
      <c r="M699" t="s">
        <v>2482</v>
      </c>
      <c r="N699" t="s">
        <v>2482</v>
      </c>
      <c r="O699" t="s">
        <v>46</v>
      </c>
      <c r="P699" t="s">
        <v>46</v>
      </c>
      <c r="Q699" t="s">
        <v>2474</v>
      </c>
      <c r="R699" t="s">
        <v>46</v>
      </c>
    </row>
    <row r="700">
      <c r="A700" t="s">
        <v>2212</v>
      </c>
      <c r="B700" t="s">
        <v>38</v>
      </c>
      <c r="C700" t="s">
        <v>32</v>
      </c>
      <c r="D700" t="s">
        <v>39</v>
      </c>
      <c r="E700" t="s">
        <v>2483</v>
      </c>
      <c r="F700" t="s">
        <v>1327</v>
      </c>
      <c r="G700" t="s">
        <v>2484</v>
      </c>
      <c r="H700" t="s">
        <v>2485</v>
      </c>
      <c r="I700" t="s">
        <v>2220</v>
      </c>
      <c r="J700" t="s">
        <v>2220</v>
      </c>
      <c r="K700" t="s">
        <v>2220</v>
      </c>
      <c r="L700" t="s">
        <v>2321</v>
      </c>
      <c r="M700" t="s">
        <v>2321</v>
      </c>
      <c r="N700" t="s">
        <v>2321</v>
      </c>
      <c r="O700" t="s">
        <v>46</v>
      </c>
      <c r="P700" t="s">
        <v>46</v>
      </c>
      <c r="Q700" t="s">
        <v>2474</v>
      </c>
      <c r="R700" t="s">
        <v>46</v>
      </c>
    </row>
    <row r="701">
      <c r="A701" t="s">
        <v>2212</v>
      </c>
      <c r="B701" t="s">
        <v>1034</v>
      </c>
      <c r="C701" t="s">
        <v>32</v>
      </c>
      <c r="D701" t="s">
        <v>39</v>
      </c>
      <c r="E701" t="s">
        <v>2483</v>
      </c>
      <c r="F701" t="s">
        <v>1327</v>
      </c>
      <c r="G701" t="s">
        <v>2484</v>
      </c>
      <c r="H701" t="s">
        <v>2485</v>
      </c>
      <c r="I701" t="s">
        <v>2486</v>
      </c>
      <c r="J701" t="s">
        <v>2486</v>
      </c>
      <c r="K701" t="s">
        <v>2486</v>
      </c>
      <c r="L701" t="s">
        <v>2487</v>
      </c>
      <c r="M701" t="s">
        <v>2487</v>
      </c>
      <c r="N701" t="s">
        <v>2487</v>
      </c>
      <c r="O701" t="s">
        <v>46</v>
      </c>
      <c r="P701" t="s">
        <v>46</v>
      </c>
      <c r="Q701" t="s">
        <v>2474</v>
      </c>
      <c r="R701" t="s">
        <v>46</v>
      </c>
    </row>
    <row r="702">
      <c r="A702" t="s">
        <v>2212</v>
      </c>
      <c r="B702" t="s">
        <v>38</v>
      </c>
      <c r="C702" t="s">
        <v>32</v>
      </c>
      <c r="D702" t="s">
        <v>39</v>
      </c>
      <c r="E702" t="s">
        <v>2488</v>
      </c>
      <c r="F702" t="s">
        <v>1914</v>
      </c>
      <c r="G702" t="s">
        <v>2484</v>
      </c>
      <c r="H702" t="s">
        <v>2489</v>
      </c>
      <c r="I702" t="s">
        <v>2490</v>
      </c>
      <c r="J702" t="s">
        <v>2300</v>
      </c>
      <c r="K702" t="s">
        <v>2300</v>
      </c>
      <c r="L702" t="s">
        <v>2491</v>
      </c>
      <c r="M702" t="s">
        <v>2491</v>
      </c>
      <c r="N702" t="s">
        <v>2491</v>
      </c>
      <c r="O702" t="s">
        <v>46</v>
      </c>
      <c r="P702" t="s">
        <v>46</v>
      </c>
      <c r="Q702" t="s">
        <v>2492</v>
      </c>
      <c r="R702" t="s">
        <v>46</v>
      </c>
    </row>
    <row r="703">
      <c r="A703" t="s">
        <v>2212</v>
      </c>
      <c r="B703" t="s">
        <v>1034</v>
      </c>
      <c r="C703" t="s">
        <v>32</v>
      </c>
      <c r="D703" t="s">
        <v>39</v>
      </c>
      <c r="E703" t="s">
        <v>2488</v>
      </c>
      <c r="F703" t="s">
        <v>1914</v>
      </c>
      <c r="G703" t="s">
        <v>2484</v>
      </c>
      <c r="H703" t="s">
        <v>2489</v>
      </c>
      <c r="I703" t="s">
        <v>2493</v>
      </c>
      <c r="J703" t="s">
        <v>2493</v>
      </c>
      <c r="K703" t="s">
        <v>2493</v>
      </c>
      <c r="L703" t="s">
        <v>2494</v>
      </c>
      <c r="M703" t="s">
        <v>2494</v>
      </c>
      <c r="N703" t="s">
        <v>2494</v>
      </c>
      <c r="O703" t="s">
        <v>46</v>
      </c>
      <c r="P703" t="s">
        <v>46</v>
      </c>
      <c r="Q703" t="s">
        <v>2492</v>
      </c>
      <c r="R703" t="s">
        <v>46</v>
      </c>
    </row>
    <row r="704">
      <c r="A704" t="s">
        <v>2212</v>
      </c>
      <c r="B704" t="s">
        <v>38</v>
      </c>
      <c r="C704" t="s">
        <v>32</v>
      </c>
      <c r="D704" t="s">
        <v>39</v>
      </c>
      <c r="E704" t="s">
        <v>2495</v>
      </c>
      <c r="F704" t="s">
        <v>1971</v>
      </c>
      <c r="G704" t="s">
        <v>2369</v>
      </c>
      <c r="H704" t="s">
        <v>2496</v>
      </c>
      <c r="I704" t="s">
        <v>2497</v>
      </c>
      <c r="J704" t="s">
        <v>2497</v>
      </c>
      <c r="K704" t="s">
        <v>2497</v>
      </c>
      <c r="L704" t="s">
        <v>2497</v>
      </c>
      <c r="M704" t="s">
        <v>2497</v>
      </c>
      <c r="N704" t="s">
        <v>2497</v>
      </c>
      <c r="O704" t="s">
        <v>46</v>
      </c>
      <c r="P704" t="s">
        <v>46</v>
      </c>
      <c r="Q704" t="s">
        <v>2498</v>
      </c>
      <c r="R704" t="s">
        <v>46</v>
      </c>
    </row>
    <row r="705">
      <c r="A705" t="s">
        <v>2212</v>
      </c>
      <c r="B705" t="s">
        <v>1034</v>
      </c>
      <c r="C705" t="s">
        <v>32</v>
      </c>
      <c r="D705" t="s">
        <v>39</v>
      </c>
      <c r="E705" t="s">
        <v>2495</v>
      </c>
      <c r="F705" t="s">
        <v>1971</v>
      </c>
      <c r="G705" t="s">
        <v>2369</v>
      </c>
      <c r="H705" t="s">
        <v>2496</v>
      </c>
      <c r="I705" t="s">
        <v>2405</v>
      </c>
      <c r="J705" t="s">
        <v>2405</v>
      </c>
      <c r="K705" t="s">
        <v>2405</v>
      </c>
      <c r="L705" t="s">
        <v>2394</v>
      </c>
      <c r="M705" t="s">
        <v>2394</v>
      </c>
      <c r="N705" t="s">
        <v>2394</v>
      </c>
      <c r="O705" t="s">
        <v>46</v>
      </c>
      <c r="P705" t="s">
        <v>46</v>
      </c>
      <c r="Q705" t="s">
        <v>2498</v>
      </c>
      <c r="R705" t="s">
        <v>46</v>
      </c>
    </row>
    <row r="706">
      <c r="A706" t="s">
        <v>2212</v>
      </c>
      <c r="B706" t="s">
        <v>38</v>
      </c>
      <c r="C706" t="s">
        <v>32</v>
      </c>
      <c r="D706" t="s">
        <v>39</v>
      </c>
      <c r="E706" t="s">
        <v>2499</v>
      </c>
      <c r="F706" t="s">
        <v>2500</v>
      </c>
      <c r="G706" t="s">
        <v>2270</v>
      </c>
      <c r="H706" t="s">
        <v>2501</v>
      </c>
      <c r="I706" t="s">
        <v>2502</v>
      </c>
      <c r="J706" t="s">
        <v>2502</v>
      </c>
      <c r="K706" t="s">
        <v>2502</v>
      </c>
      <c r="L706" t="s">
        <v>2321</v>
      </c>
      <c r="M706" t="s">
        <v>2321</v>
      </c>
      <c r="N706" t="s">
        <v>2321</v>
      </c>
      <c r="O706" t="s">
        <v>46</v>
      </c>
      <c r="P706" t="s">
        <v>46</v>
      </c>
      <c r="Q706" t="s">
        <v>2503</v>
      </c>
      <c r="R706" t="s">
        <v>46</v>
      </c>
    </row>
    <row r="707">
      <c r="A707" t="s">
        <v>2212</v>
      </c>
      <c r="B707" t="s">
        <v>1034</v>
      </c>
      <c r="C707" t="s">
        <v>32</v>
      </c>
      <c r="D707" t="s">
        <v>39</v>
      </c>
      <c r="E707" t="s">
        <v>2499</v>
      </c>
      <c r="F707" t="s">
        <v>2500</v>
      </c>
      <c r="G707" t="s">
        <v>2270</v>
      </c>
      <c r="H707" t="s">
        <v>2501</v>
      </c>
      <c r="I707" t="s">
        <v>2494</v>
      </c>
      <c r="J707" t="s">
        <v>2494</v>
      </c>
      <c r="K707" t="s">
        <v>2494</v>
      </c>
      <c r="L707" t="s">
        <v>2504</v>
      </c>
      <c r="M707" t="s">
        <v>2504</v>
      </c>
      <c r="N707" t="s">
        <v>2504</v>
      </c>
      <c r="O707" t="s">
        <v>46</v>
      </c>
      <c r="P707" t="s">
        <v>46</v>
      </c>
      <c r="Q707" t="s">
        <v>2503</v>
      </c>
      <c r="R707" t="s">
        <v>46</v>
      </c>
    </row>
    <row r="708">
      <c r="A708" t="s">
        <v>2212</v>
      </c>
      <c r="B708" t="s">
        <v>38</v>
      </c>
      <c r="C708" t="s">
        <v>32</v>
      </c>
      <c r="D708" t="s">
        <v>39</v>
      </c>
      <c r="E708" t="s">
        <v>2505</v>
      </c>
      <c r="F708" t="s">
        <v>2506</v>
      </c>
      <c r="G708" t="s">
        <v>2339</v>
      </c>
      <c r="H708" t="s">
        <v>2507</v>
      </c>
      <c r="I708" t="s">
        <v>2472</v>
      </c>
      <c r="J708" t="s">
        <v>2472</v>
      </c>
      <c r="K708" t="s">
        <v>2472</v>
      </c>
      <c r="L708" t="s">
        <v>2508</v>
      </c>
      <c r="M708" t="s">
        <v>2508</v>
      </c>
      <c r="N708" t="s">
        <v>2508</v>
      </c>
      <c r="O708" t="s">
        <v>46</v>
      </c>
      <c r="P708" t="s">
        <v>46</v>
      </c>
      <c r="Q708" t="s">
        <v>2492</v>
      </c>
      <c r="R708" t="s">
        <v>46</v>
      </c>
    </row>
    <row r="709">
      <c r="A709" t="s">
        <v>2212</v>
      </c>
      <c r="B709" t="s">
        <v>1034</v>
      </c>
      <c r="C709" t="s">
        <v>32</v>
      </c>
      <c r="D709" t="s">
        <v>39</v>
      </c>
      <c r="E709" t="s">
        <v>2505</v>
      </c>
      <c r="F709" t="s">
        <v>2506</v>
      </c>
      <c r="G709" t="s">
        <v>2339</v>
      </c>
      <c r="H709" t="s">
        <v>2507</v>
      </c>
      <c r="I709" t="s">
        <v>2509</v>
      </c>
      <c r="J709" t="s">
        <v>2509</v>
      </c>
      <c r="K709" t="s">
        <v>2509</v>
      </c>
      <c r="L709" t="s">
        <v>2336</v>
      </c>
      <c r="M709" t="s">
        <v>2336</v>
      </c>
      <c r="N709" t="s">
        <v>2336</v>
      </c>
      <c r="O709" t="s">
        <v>46</v>
      </c>
      <c r="P709" t="s">
        <v>46</v>
      </c>
      <c r="Q709" t="s">
        <v>2492</v>
      </c>
      <c r="R709" t="s">
        <v>46</v>
      </c>
    </row>
    <row r="710">
      <c r="A710" t="s">
        <v>2212</v>
      </c>
      <c r="B710" t="s">
        <v>38</v>
      </c>
      <c r="C710" t="s">
        <v>32</v>
      </c>
      <c r="D710" t="s">
        <v>39</v>
      </c>
      <c r="E710" t="s">
        <v>2510</v>
      </c>
      <c r="F710" t="s">
        <v>1538</v>
      </c>
      <c r="G710" t="s">
        <v>2511</v>
      </c>
      <c r="H710" t="s">
        <v>2489</v>
      </c>
      <c r="I710" t="s">
        <v>2512</v>
      </c>
      <c r="J710" t="s">
        <v>2512</v>
      </c>
      <c r="K710" t="s">
        <v>2512</v>
      </c>
      <c r="L710" t="s">
        <v>2393</v>
      </c>
      <c r="M710" t="s">
        <v>2393</v>
      </c>
      <c r="N710" t="s">
        <v>2393</v>
      </c>
      <c r="O710" t="s">
        <v>46</v>
      </c>
      <c r="P710" t="s">
        <v>46</v>
      </c>
      <c r="Q710" t="s">
        <v>2219</v>
      </c>
      <c r="R710" t="s">
        <v>46</v>
      </c>
    </row>
    <row r="711">
      <c r="A711" t="s">
        <v>2212</v>
      </c>
      <c r="B711" t="s">
        <v>1034</v>
      </c>
      <c r="C711" t="s">
        <v>32</v>
      </c>
      <c r="D711" t="s">
        <v>39</v>
      </c>
      <c r="E711" t="s">
        <v>2510</v>
      </c>
      <c r="F711" t="s">
        <v>1538</v>
      </c>
      <c r="G711" t="s">
        <v>2511</v>
      </c>
      <c r="H711" t="s">
        <v>2489</v>
      </c>
      <c r="I711" t="s">
        <v>2436</v>
      </c>
      <c r="J711" t="s">
        <v>2436</v>
      </c>
      <c r="K711" t="s">
        <v>2436</v>
      </c>
      <c r="L711" t="s">
        <v>2513</v>
      </c>
      <c r="M711" t="s">
        <v>2513</v>
      </c>
      <c r="N711" t="s">
        <v>2513</v>
      </c>
      <c r="O711" t="s">
        <v>46</v>
      </c>
      <c r="P711" t="s">
        <v>46</v>
      </c>
      <c r="Q711" t="s">
        <v>2219</v>
      </c>
      <c r="R711" t="s">
        <v>46</v>
      </c>
    </row>
    <row r="712">
      <c r="A712" t="s">
        <v>2212</v>
      </c>
      <c r="B712" t="s">
        <v>38</v>
      </c>
      <c r="C712" t="s">
        <v>32</v>
      </c>
      <c r="D712" t="s">
        <v>39</v>
      </c>
      <c r="E712" t="s">
        <v>2514</v>
      </c>
      <c r="F712" t="s">
        <v>429</v>
      </c>
      <c r="G712" t="s">
        <v>2515</v>
      </c>
      <c r="H712" t="s">
        <v>2516</v>
      </c>
      <c r="I712" t="s">
        <v>2226</v>
      </c>
      <c r="J712" t="s">
        <v>2226</v>
      </c>
      <c r="K712" t="s">
        <v>2226</v>
      </c>
      <c r="L712" t="s">
        <v>2234</v>
      </c>
      <c r="M712" t="s">
        <v>2234</v>
      </c>
      <c r="N712" t="s">
        <v>2234</v>
      </c>
      <c r="O712" t="s">
        <v>46</v>
      </c>
      <c r="P712" t="s">
        <v>46</v>
      </c>
      <c r="Q712" t="s">
        <v>2517</v>
      </c>
      <c r="R712" t="s">
        <v>46</v>
      </c>
    </row>
    <row r="713">
      <c r="A713" t="s">
        <v>2212</v>
      </c>
      <c r="B713" t="s">
        <v>1034</v>
      </c>
      <c r="C713" t="s">
        <v>32</v>
      </c>
      <c r="D713" t="s">
        <v>39</v>
      </c>
      <c r="E713" t="s">
        <v>2514</v>
      </c>
      <c r="F713" t="s">
        <v>429</v>
      </c>
      <c r="G713" t="s">
        <v>2515</v>
      </c>
      <c r="H713" t="s">
        <v>2516</v>
      </c>
      <c r="I713" t="s">
        <v>2518</v>
      </c>
      <c r="J713" t="s">
        <v>2518</v>
      </c>
      <c r="K713" t="s">
        <v>2518</v>
      </c>
      <c r="L713" t="s">
        <v>2519</v>
      </c>
      <c r="M713" t="s">
        <v>2519</v>
      </c>
      <c r="N713" t="s">
        <v>2519</v>
      </c>
      <c r="O713" t="s">
        <v>46</v>
      </c>
      <c r="P713" t="s">
        <v>46</v>
      </c>
      <c r="Q713" t="s">
        <v>2517</v>
      </c>
      <c r="R713" t="s">
        <v>46</v>
      </c>
    </row>
    <row r="714">
      <c r="A714" t="s">
        <v>2212</v>
      </c>
      <c r="B714" t="s">
        <v>38</v>
      </c>
      <c r="C714" t="s">
        <v>32</v>
      </c>
      <c r="D714" t="s">
        <v>39</v>
      </c>
      <c r="E714" t="s">
        <v>2520</v>
      </c>
      <c r="F714" t="s">
        <v>1346</v>
      </c>
      <c r="G714" t="s">
        <v>2521</v>
      </c>
      <c r="H714" t="s">
        <v>2522</v>
      </c>
      <c r="I714" t="s">
        <v>2225</v>
      </c>
      <c r="J714" t="s">
        <v>2225</v>
      </c>
      <c r="K714" t="s">
        <v>2225</v>
      </c>
      <c r="L714" t="s">
        <v>2250</v>
      </c>
      <c r="M714" t="s">
        <v>2250</v>
      </c>
      <c r="N714" t="s">
        <v>2250</v>
      </c>
      <c r="O714" t="s">
        <v>46</v>
      </c>
      <c r="P714" t="s">
        <v>46</v>
      </c>
      <c r="Q714" t="s">
        <v>2251</v>
      </c>
      <c r="R714" t="s">
        <v>46</v>
      </c>
    </row>
    <row r="715">
      <c r="A715" t="s">
        <v>2212</v>
      </c>
      <c r="B715" t="s">
        <v>1034</v>
      </c>
      <c r="C715" t="s">
        <v>32</v>
      </c>
      <c r="D715" t="s">
        <v>39</v>
      </c>
      <c r="E715" t="s">
        <v>2520</v>
      </c>
      <c r="F715" t="s">
        <v>1346</v>
      </c>
      <c r="G715" t="s">
        <v>2521</v>
      </c>
      <c r="H715" t="s">
        <v>2522</v>
      </c>
      <c r="I715" t="s">
        <v>2523</v>
      </c>
      <c r="J715" t="s">
        <v>2523</v>
      </c>
      <c r="K715" t="s">
        <v>2523</v>
      </c>
      <c r="L715" t="s">
        <v>2524</v>
      </c>
      <c r="M715" t="s">
        <v>2524</v>
      </c>
      <c r="N715" t="s">
        <v>2524</v>
      </c>
      <c r="O715" t="s">
        <v>46</v>
      </c>
      <c r="P715" t="s">
        <v>46</v>
      </c>
      <c r="Q715" t="s">
        <v>2251</v>
      </c>
      <c r="R715" t="s">
        <v>46</v>
      </c>
    </row>
    <row r="716">
      <c r="A716" t="s">
        <v>2212</v>
      </c>
      <c r="B716" t="s">
        <v>38</v>
      </c>
      <c r="C716" t="s">
        <v>32</v>
      </c>
      <c r="D716" t="s">
        <v>39</v>
      </c>
      <c r="E716" t="s">
        <v>2525</v>
      </c>
      <c r="F716" t="s">
        <v>2526</v>
      </c>
      <c r="G716" t="s">
        <v>2215</v>
      </c>
      <c r="H716" t="s">
        <v>2527</v>
      </c>
      <c r="I716" t="s">
        <v>2443</v>
      </c>
      <c r="J716" t="s">
        <v>2443</v>
      </c>
      <c r="K716" t="s">
        <v>2443</v>
      </c>
      <c r="L716" t="s">
        <v>2528</v>
      </c>
      <c r="M716" t="s">
        <v>2528</v>
      </c>
      <c r="N716" t="s">
        <v>2528</v>
      </c>
      <c r="O716" t="s">
        <v>46</v>
      </c>
      <c r="P716" t="s">
        <v>46</v>
      </c>
      <c r="Q716" t="s">
        <v>2251</v>
      </c>
      <c r="R716" t="s">
        <v>46</v>
      </c>
    </row>
    <row r="717">
      <c r="A717" t="s">
        <v>2212</v>
      </c>
      <c r="B717" t="s">
        <v>1034</v>
      </c>
      <c r="C717" t="s">
        <v>32</v>
      </c>
      <c r="D717" t="s">
        <v>39</v>
      </c>
      <c r="E717" t="s">
        <v>2525</v>
      </c>
      <c r="F717" t="s">
        <v>2526</v>
      </c>
      <c r="G717" t="s">
        <v>2215</v>
      </c>
      <c r="H717" t="s">
        <v>2527</v>
      </c>
      <c r="I717" t="s">
        <v>2372</v>
      </c>
      <c r="J717" t="s">
        <v>2372</v>
      </c>
      <c r="K717" t="s">
        <v>2372</v>
      </c>
      <c r="L717" t="s">
        <v>2366</v>
      </c>
      <c r="M717" t="s">
        <v>2366</v>
      </c>
      <c r="N717" t="s">
        <v>2366</v>
      </c>
      <c r="O717" t="s">
        <v>46</v>
      </c>
      <c r="P717" t="s">
        <v>46</v>
      </c>
      <c r="Q717" t="s">
        <v>2251</v>
      </c>
      <c r="R717" t="s">
        <v>46</v>
      </c>
    </row>
    <row r="718">
      <c r="A718" t="s">
        <v>2212</v>
      </c>
      <c r="B718" t="s">
        <v>38</v>
      </c>
      <c r="C718" t="s">
        <v>32</v>
      </c>
      <c r="D718" t="s">
        <v>39</v>
      </c>
      <c r="E718" t="s">
        <v>2529</v>
      </c>
      <c r="F718" t="s">
        <v>1511</v>
      </c>
      <c r="G718" t="s">
        <v>2446</v>
      </c>
      <c r="H718" t="s">
        <v>2530</v>
      </c>
      <c r="I718" t="s">
        <v>2453</v>
      </c>
      <c r="J718" t="s">
        <v>2453</v>
      </c>
      <c r="K718" t="s">
        <v>2453</v>
      </c>
      <c r="L718" t="s">
        <v>2531</v>
      </c>
      <c r="M718" t="s">
        <v>2531</v>
      </c>
      <c r="N718" t="s">
        <v>2531</v>
      </c>
      <c r="O718" t="s">
        <v>46</v>
      </c>
      <c r="P718" t="s">
        <v>46</v>
      </c>
      <c r="Q718" t="s">
        <v>2251</v>
      </c>
      <c r="R718" t="s">
        <v>46</v>
      </c>
    </row>
    <row r="719">
      <c r="A719" t="s">
        <v>2212</v>
      </c>
      <c r="B719" t="s">
        <v>1034</v>
      </c>
      <c r="C719" t="s">
        <v>32</v>
      </c>
      <c r="D719" t="s">
        <v>39</v>
      </c>
      <c r="E719" t="s">
        <v>2529</v>
      </c>
      <c r="F719" t="s">
        <v>1511</v>
      </c>
      <c r="G719" t="s">
        <v>2446</v>
      </c>
      <c r="H719" t="s">
        <v>2530</v>
      </c>
      <c r="I719" t="s">
        <v>2532</v>
      </c>
      <c r="J719" t="s">
        <v>2532</v>
      </c>
      <c r="K719" t="s">
        <v>2532</v>
      </c>
      <c r="L719" t="s">
        <v>2533</v>
      </c>
      <c r="M719" t="s">
        <v>2533</v>
      </c>
      <c r="N719" t="s">
        <v>2533</v>
      </c>
      <c r="O719" t="s">
        <v>46</v>
      </c>
      <c r="P719" t="s">
        <v>46</v>
      </c>
      <c r="Q719" t="s">
        <v>2251</v>
      </c>
      <c r="R719" t="s">
        <v>46</v>
      </c>
    </row>
    <row r="720">
      <c r="A720" t="s">
        <v>2212</v>
      </c>
      <c r="B720" t="s">
        <v>38</v>
      </c>
      <c r="C720" t="s">
        <v>32</v>
      </c>
      <c r="D720" t="s">
        <v>39</v>
      </c>
      <c r="E720" t="s">
        <v>2534</v>
      </c>
      <c r="F720" t="s">
        <v>2535</v>
      </c>
      <c r="G720" t="s">
        <v>2310</v>
      </c>
      <c r="H720" t="s">
        <v>2536</v>
      </c>
      <c r="I720" t="s">
        <v>2537</v>
      </c>
      <c r="J720" t="s">
        <v>2537</v>
      </c>
      <c r="K720" t="s">
        <v>2537</v>
      </c>
      <c r="L720" t="s">
        <v>2458</v>
      </c>
      <c r="M720" t="s">
        <v>2458</v>
      </c>
      <c r="N720" t="s">
        <v>2458</v>
      </c>
      <c r="O720" t="s">
        <v>46</v>
      </c>
      <c r="P720" t="s">
        <v>46</v>
      </c>
      <c r="Q720" t="s">
        <v>2251</v>
      </c>
      <c r="R720" t="s">
        <v>46</v>
      </c>
    </row>
    <row r="721">
      <c r="A721" t="s">
        <v>2212</v>
      </c>
      <c r="B721" t="s">
        <v>1034</v>
      </c>
      <c r="C721" t="s">
        <v>32</v>
      </c>
      <c r="D721" t="s">
        <v>39</v>
      </c>
      <c r="E721" t="s">
        <v>2534</v>
      </c>
      <c r="F721" t="s">
        <v>2535</v>
      </c>
      <c r="G721" t="s">
        <v>2310</v>
      </c>
      <c r="H721" t="s">
        <v>2536</v>
      </c>
      <c r="I721" t="s">
        <v>2314</v>
      </c>
      <c r="J721" t="s">
        <v>2314</v>
      </c>
      <c r="K721" t="s">
        <v>2314</v>
      </c>
      <c r="L721" t="s">
        <v>2367</v>
      </c>
      <c r="M721" t="s">
        <v>2367</v>
      </c>
      <c r="N721" t="s">
        <v>2367</v>
      </c>
      <c r="O721" t="s">
        <v>46</v>
      </c>
      <c r="P721" t="s">
        <v>46</v>
      </c>
      <c r="Q721" t="s">
        <v>2251</v>
      </c>
      <c r="R721" t="s">
        <v>46</v>
      </c>
    </row>
    <row r="722">
      <c r="A722" t="s">
        <v>2212</v>
      </c>
      <c r="B722" t="s">
        <v>38</v>
      </c>
      <c r="C722" t="s">
        <v>32</v>
      </c>
      <c r="D722" t="s">
        <v>39</v>
      </c>
      <c r="E722" t="s">
        <v>2538</v>
      </c>
      <c r="F722" t="s">
        <v>2539</v>
      </c>
      <c r="G722" t="s">
        <v>2540</v>
      </c>
      <c r="H722" t="s">
        <v>2536</v>
      </c>
      <c r="I722" t="s">
        <v>2541</v>
      </c>
      <c r="J722" t="s">
        <v>2541</v>
      </c>
      <c r="K722" t="s">
        <v>2541</v>
      </c>
      <c r="L722" t="s">
        <v>2542</v>
      </c>
      <c r="M722" t="s">
        <v>2542</v>
      </c>
      <c r="N722" t="s">
        <v>2542</v>
      </c>
      <c r="O722" t="s">
        <v>46</v>
      </c>
      <c r="P722" t="s">
        <v>46</v>
      </c>
      <c r="Q722" t="s">
        <v>2251</v>
      </c>
      <c r="R722" t="s">
        <v>46</v>
      </c>
    </row>
    <row r="723">
      <c r="A723" t="s">
        <v>2212</v>
      </c>
      <c r="B723" t="s">
        <v>1034</v>
      </c>
      <c r="C723" t="s">
        <v>32</v>
      </c>
      <c r="D723" t="s">
        <v>39</v>
      </c>
      <c r="E723" t="s">
        <v>2538</v>
      </c>
      <c r="F723" t="s">
        <v>2539</v>
      </c>
      <c r="G723" t="s">
        <v>2540</v>
      </c>
      <c r="H723" t="s">
        <v>2536</v>
      </c>
      <c r="I723" t="s">
        <v>2543</v>
      </c>
      <c r="J723" t="s">
        <v>2543</v>
      </c>
      <c r="K723" t="s">
        <v>2543</v>
      </c>
      <c r="L723" t="s">
        <v>2544</v>
      </c>
      <c r="M723" t="s">
        <v>2544</v>
      </c>
      <c r="N723" t="s">
        <v>2544</v>
      </c>
      <c r="O723" t="s">
        <v>46</v>
      </c>
      <c r="P723" t="s">
        <v>46</v>
      </c>
      <c r="Q723" t="s">
        <v>2251</v>
      </c>
      <c r="R723" t="s">
        <v>46</v>
      </c>
    </row>
    <row r="724">
      <c r="A724" t="s">
        <v>2212</v>
      </c>
      <c r="B724" t="s">
        <v>38</v>
      </c>
      <c r="C724" t="s">
        <v>32</v>
      </c>
      <c r="D724" t="s">
        <v>39</v>
      </c>
      <c r="E724" t="s">
        <v>2545</v>
      </c>
      <c r="F724" t="s">
        <v>1695</v>
      </c>
      <c r="G724" t="s">
        <v>2515</v>
      </c>
      <c r="H724" t="s">
        <v>2546</v>
      </c>
      <c r="I724" t="s">
        <v>2225</v>
      </c>
      <c r="J724" t="s">
        <v>2225</v>
      </c>
      <c r="K724" t="s">
        <v>2225</v>
      </c>
      <c r="L724" t="s">
        <v>2250</v>
      </c>
      <c r="M724" t="s">
        <v>2250</v>
      </c>
      <c r="N724" t="s">
        <v>2250</v>
      </c>
      <c r="O724" t="s">
        <v>46</v>
      </c>
      <c r="P724" t="s">
        <v>46</v>
      </c>
      <c r="Q724" t="s">
        <v>2251</v>
      </c>
      <c r="R724" t="s">
        <v>46</v>
      </c>
    </row>
    <row r="725">
      <c r="A725" t="s">
        <v>2212</v>
      </c>
      <c r="B725" t="s">
        <v>1034</v>
      </c>
      <c r="C725" t="s">
        <v>32</v>
      </c>
      <c r="D725" t="s">
        <v>39</v>
      </c>
      <c r="E725" t="s">
        <v>2545</v>
      </c>
      <c r="F725" t="s">
        <v>1695</v>
      </c>
      <c r="G725" t="s">
        <v>2515</v>
      </c>
      <c r="H725" t="s">
        <v>2546</v>
      </c>
      <c r="I725" t="s">
        <v>2228</v>
      </c>
      <c r="J725" t="s">
        <v>2228</v>
      </c>
      <c r="K725" t="s">
        <v>2228</v>
      </c>
      <c r="L725" t="s">
        <v>2547</v>
      </c>
      <c r="M725" t="s">
        <v>2547</v>
      </c>
      <c r="N725" t="s">
        <v>2547</v>
      </c>
      <c r="O725" t="s">
        <v>46</v>
      </c>
      <c r="P725" t="s">
        <v>46</v>
      </c>
      <c r="Q725" t="s">
        <v>2251</v>
      </c>
      <c r="R725" t="s">
        <v>46</v>
      </c>
    </row>
    <row r="726">
      <c r="A726" t="s">
        <v>2212</v>
      </c>
      <c r="B726" t="s">
        <v>38</v>
      </c>
      <c r="C726" t="s">
        <v>32</v>
      </c>
      <c r="D726" t="s">
        <v>39</v>
      </c>
      <c r="E726" t="s">
        <v>2548</v>
      </c>
      <c r="F726" t="s">
        <v>1495</v>
      </c>
      <c r="G726" t="s">
        <v>2549</v>
      </c>
      <c r="H726" t="s">
        <v>2550</v>
      </c>
      <c r="I726" t="s">
        <v>2242</v>
      </c>
      <c r="J726" t="s">
        <v>2242</v>
      </c>
      <c r="K726" t="s">
        <v>2242</v>
      </c>
      <c r="L726" t="s">
        <v>2551</v>
      </c>
      <c r="M726" t="s">
        <v>2551</v>
      </c>
      <c r="N726" t="s">
        <v>2551</v>
      </c>
      <c r="O726" t="s">
        <v>46</v>
      </c>
      <c r="P726" t="s">
        <v>46</v>
      </c>
      <c r="Q726" t="s">
        <v>2552</v>
      </c>
      <c r="R726" t="s">
        <v>46</v>
      </c>
    </row>
    <row r="727">
      <c r="A727" t="s">
        <v>2212</v>
      </c>
      <c r="B727" t="s">
        <v>1034</v>
      </c>
      <c r="C727" t="s">
        <v>32</v>
      </c>
      <c r="D727" t="s">
        <v>39</v>
      </c>
      <c r="E727" t="s">
        <v>2548</v>
      </c>
      <c r="F727" t="s">
        <v>1495</v>
      </c>
      <c r="G727" t="s">
        <v>2549</v>
      </c>
      <c r="H727" t="s">
        <v>2550</v>
      </c>
      <c r="I727" t="s">
        <v>2553</v>
      </c>
      <c r="J727" t="s">
        <v>2553</v>
      </c>
      <c r="K727" t="s">
        <v>2553</v>
      </c>
      <c r="L727" t="s">
        <v>2554</v>
      </c>
      <c r="M727" t="s">
        <v>2554</v>
      </c>
      <c r="N727" t="s">
        <v>2554</v>
      </c>
      <c r="O727" t="s">
        <v>46</v>
      </c>
      <c r="P727" t="s">
        <v>46</v>
      </c>
      <c r="Q727" t="s">
        <v>2552</v>
      </c>
      <c r="R727" t="s">
        <v>46</v>
      </c>
    </row>
    <row r="728">
      <c r="A728" t="s">
        <v>2212</v>
      </c>
      <c r="B728" t="s">
        <v>38</v>
      </c>
      <c r="C728" t="s">
        <v>32</v>
      </c>
      <c r="D728" t="s">
        <v>39</v>
      </c>
      <c r="E728" t="s">
        <v>2555</v>
      </c>
      <c r="F728" t="s">
        <v>2231</v>
      </c>
      <c r="G728" t="s">
        <v>2232</v>
      </c>
      <c r="H728" t="s">
        <v>2556</v>
      </c>
      <c r="I728" t="s">
        <v>2250</v>
      </c>
      <c r="J728" t="s">
        <v>2250</v>
      </c>
      <c r="K728" t="s">
        <v>2250</v>
      </c>
      <c r="L728" t="s">
        <v>2557</v>
      </c>
      <c r="M728" t="s">
        <v>2557</v>
      </c>
      <c r="N728" t="s">
        <v>2557</v>
      </c>
      <c r="O728" t="s">
        <v>46</v>
      </c>
      <c r="P728" t="s">
        <v>46</v>
      </c>
      <c r="Q728" t="s">
        <v>2558</v>
      </c>
      <c r="R728" t="s">
        <v>46</v>
      </c>
    </row>
    <row r="729">
      <c r="A729" t="s">
        <v>2212</v>
      </c>
      <c r="B729" t="s">
        <v>1034</v>
      </c>
      <c r="C729" t="s">
        <v>32</v>
      </c>
      <c r="D729" t="s">
        <v>39</v>
      </c>
      <c r="E729" t="s">
        <v>2555</v>
      </c>
      <c r="F729" t="s">
        <v>2231</v>
      </c>
      <c r="G729" t="s">
        <v>2232</v>
      </c>
      <c r="H729" t="s">
        <v>2556</v>
      </c>
      <c r="I729" t="s">
        <v>2559</v>
      </c>
      <c r="J729" t="s">
        <v>2559</v>
      </c>
      <c r="K729" t="s">
        <v>2559</v>
      </c>
      <c r="L729" t="s">
        <v>2518</v>
      </c>
      <c r="M729" t="s">
        <v>2518</v>
      </c>
      <c r="N729" t="s">
        <v>2518</v>
      </c>
      <c r="O729" t="s">
        <v>46</v>
      </c>
      <c r="P729" t="s">
        <v>46</v>
      </c>
      <c r="Q729" t="s">
        <v>2558</v>
      </c>
      <c r="R729" t="s">
        <v>46</v>
      </c>
    </row>
    <row r="730">
      <c r="A730" t="s">
        <v>2212</v>
      </c>
      <c r="B730" t="s">
        <v>38</v>
      </c>
      <c r="C730" t="s">
        <v>32</v>
      </c>
      <c r="D730" t="s">
        <v>39</v>
      </c>
      <c r="E730" t="s">
        <v>2560</v>
      </c>
      <c r="F730" t="s">
        <v>174</v>
      </c>
      <c r="G730" t="s">
        <v>2374</v>
      </c>
      <c r="H730" t="s">
        <v>2561</v>
      </c>
      <c r="I730" t="s">
        <v>2562</v>
      </c>
      <c r="J730" t="s">
        <v>2562</v>
      </c>
      <c r="K730" t="s">
        <v>2562</v>
      </c>
      <c r="L730" t="s">
        <v>2563</v>
      </c>
      <c r="M730" t="s">
        <v>2563</v>
      </c>
      <c r="N730" t="s">
        <v>2563</v>
      </c>
      <c r="O730" t="s">
        <v>46</v>
      </c>
      <c r="P730" t="s">
        <v>46</v>
      </c>
      <c r="Q730" t="s">
        <v>2251</v>
      </c>
      <c r="R730" t="s">
        <v>46</v>
      </c>
    </row>
    <row r="731">
      <c r="A731" t="s">
        <v>2212</v>
      </c>
      <c r="B731" t="s">
        <v>1034</v>
      </c>
      <c r="C731" t="s">
        <v>32</v>
      </c>
      <c r="D731" t="s">
        <v>39</v>
      </c>
      <c r="E731" t="s">
        <v>2560</v>
      </c>
      <c r="F731" t="s">
        <v>174</v>
      </c>
      <c r="G731" t="s">
        <v>2374</v>
      </c>
      <c r="H731" t="s">
        <v>2561</v>
      </c>
      <c r="I731" t="s">
        <v>2564</v>
      </c>
      <c r="J731" t="s">
        <v>2564</v>
      </c>
      <c r="K731" t="s">
        <v>2564</v>
      </c>
      <c r="L731" t="s">
        <v>2565</v>
      </c>
      <c r="M731" t="s">
        <v>2565</v>
      </c>
      <c r="N731" t="s">
        <v>2565</v>
      </c>
      <c r="O731" t="s">
        <v>46</v>
      </c>
      <c r="P731" t="s">
        <v>46</v>
      </c>
      <c r="Q731" t="s">
        <v>2251</v>
      </c>
      <c r="R731" t="s">
        <v>46</v>
      </c>
    </row>
    <row r="732">
      <c r="A732" t="s">
        <v>2212</v>
      </c>
      <c r="B732" t="s">
        <v>38</v>
      </c>
      <c r="C732" t="s">
        <v>32</v>
      </c>
      <c r="D732" t="s">
        <v>39</v>
      </c>
      <c r="E732" t="s">
        <v>2566</v>
      </c>
      <c r="F732" t="s">
        <v>2080</v>
      </c>
      <c r="G732" t="s">
        <v>2567</v>
      </c>
      <c r="H732" t="s">
        <v>2568</v>
      </c>
      <c r="I732" t="s">
        <v>2335</v>
      </c>
      <c r="J732" t="s">
        <v>2335</v>
      </c>
      <c r="K732" t="s">
        <v>2335</v>
      </c>
      <c r="L732" t="s">
        <v>2453</v>
      </c>
      <c r="M732" t="s">
        <v>2453</v>
      </c>
      <c r="N732" t="s">
        <v>2453</v>
      </c>
      <c r="O732" t="s">
        <v>46</v>
      </c>
      <c r="P732" t="s">
        <v>46</v>
      </c>
      <c r="Q732" t="s">
        <v>2558</v>
      </c>
      <c r="R732" t="s">
        <v>46</v>
      </c>
    </row>
    <row r="733">
      <c r="A733" t="s">
        <v>2212</v>
      </c>
      <c r="B733" t="s">
        <v>1034</v>
      </c>
      <c r="C733" t="s">
        <v>32</v>
      </c>
      <c r="D733" t="s">
        <v>39</v>
      </c>
      <c r="E733" t="s">
        <v>2566</v>
      </c>
      <c r="F733" t="s">
        <v>2080</v>
      </c>
      <c r="G733" t="s">
        <v>2567</v>
      </c>
      <c r="H733" t="s">
        <v>2568</v>
      </c>
      <c r="I733" t="s">
        <v>2280</v>
      </c>
      <c r="J733" t="s">
        <v>2280</v>
      </c>
      <c r="K733" t="s">
        <v>2280</v>
      </c>
      <c r="L733" t="s">
        <v>2236</v>
      </c>
      <c r="M733" t="s">
        <v>2236</v>
      </c>
      <c r="N733" t="s">
        <v>2236</v>
      </c>
      <c r="O733" t="s">
        <v>46</v>
      </c>
      <c r="P733" t="s">
        <v>46</v>
      </c>
      <c r="Q733" t="s">
        <v>2558</v>
      </c>
      <c r="R733" t="s">
        <v>46</v>
      </c>
    </row>
    <row r="734">
      <c r="A734" t="s">
        <v>2212</v>
      </c>
      <c r="B734" t="s">
        <v>38</v>
      </c>
      <c r="C734" t="s">
        <v>32</v>
      </c>
      <c r="D734" t="s">
        <v>39</v>
      </c>
      <c r="E734" t="s">
        <v>2569</v>
      </c>
      <c r="F734" t="s">
        <v>2570</v>
      </c>
      <c r="G734" t="s">
        <v>2571</v>
      </c>
      <c r="H734" t="s">
        <v>2572</v>
      </c>
      <c r="I734" t="s">
        <v>2573</v>
      </c>
      <c r="J734" t="s">
        <v>2573</v>
      </c>
      <c r="K734" t="s">
        <v>2573</v>
      </c>
      <c r="L734" t="s">
        <v>2328</v>
      </c>
      <c r="M734" t="s">
        <v>2328</v>
      </c>
      <c r="N734" t="s">
        <v>2328</v>
      </c>
      <c r="O734" t="s">
        <v>46</v>
      </c>
      <c r="P734" t="s">
        <v>46</v>
      </c>
      <c r="Q734" t="s">
        <v>2558</v>
      </c>
      <c r="R734" t="s">
        <v>46</v>
      </c>
    </row>
    <row r="735">
      <c r="A735" t="s">
        <v>2212</v>
      </c>
      <c r="B735" t="s">
        <v>1034</v>
      </c>
      <c r="C735" t="s">
        <v>32</v>
      </c>
      <c r="D735" t="s">
        <v>39</v>
      </c>
      <c r="E735" t="s">
        <v>2569</v>
      </c>
      <c r="F735" t="s">
        <v>2570</v>
      </c>
      <c r="G735" t="s">
        <v>2571</v>
      </c>
      <c r="H735" t="s">
        <v>2572</v>
      </c>
      <c r="I735" t="s">
        <v>2252</v>
      </c>
      <c r="J735" t="s">
        <v>2252</v>
      </c>
      <c r="K735" t="s">
        <v>2252</v>
      </c>
      <c r="L735" t="s">
        <v>2308</v>
      </c>
      <c r="M735" t="s">
        <v>2308</v>
      </c>
      <c r="N735" t="s">
        <v>2308</v>
      </c>
      <c r="O735" t="s">
        <v>46</v>
      </c>
      <c r="P735" t="s">
        <v>46</v>
      </c>
      <c r="Q735" t="s">
        <v>2558</v>
      </c>
      <c r="R735" t="s">
        <v>46</v>
      </c>
    </row>
    <row r="736">
      <c r="A736" t="s">
        <v>2212</v>
      </c>
      <c r="B736" t="s">
        <v>38</v>
      </c>
      <c r="C736" t="s">
        <v>32</v>
      </c>
      <c r="D736" t="s">
        <v>39</v>
      </c>
      <c r="E736" t="s">
        <v>2574</v>
      </c>
      <c r="F736" t="s">
        <v>2202</v>
      </c>
      <c r="G736" t="s">
        <v>2575</v>
      </c>
      <c r="H736" t="s">
        <v>2576</v>
      </c>
      <c r="I736" t="s">
        <v>2225</v>
      </c>
      <c r="J736" t="s">
        <v>2225</v>
      </c>
      <c r="K736" t="s">
        <v>2225</v>
      </c>
      <c r="L736" t="s">
        <v>2250</v>
      </c>
      <c r="M736" t="s">
        <v>2250</v>
      </c>
      <c r="N736" t="s">
        <v>2250</v>
      </c>
      <c r="O736" t="s">
        <v>46</v>
      </c>
      <c r="P736" t="s">
        <v>46</v>
      </c>
      <c r="Q736" t="s">
        <v>2558</v>
      </c>
      <c r="R736" t="s">
        <v>46</v>
      </c>
    </row>
    <row r="737">
      <c r="A737" t="s">
        <v>2212</v>
      </c>
      <c r="B737" t="s">
        <v>1034</v>
      </c>
      <c r="C737" t="s">
        <v>32</v>
      </c>
      <c r="D737" t="s">
        <v>39</v>
      </c>
      <c r="E737" t="s">
        <v>2574</v>
      </c>
      <c r="F737" t="s">
        <v>2202</v>
      </c>
      <c r="G737" t="s">
        <v>2575</v>
      </c>
      <c r="H737" t="s">
        <v>2576</v>
      </c>
      <c r="I737" t="s">
        <v>2382</v>
      </c>
      <c r="J737" t="s">
        <v>2382</v>
      </c>
      <c r="K737" t="s">
        <v>2382</v>
      </c>
      <c r="L737" t="s">
        <v>2383</v>
      </c>
      <c r="M737" t="s">
        <v>2383</v>
      </c>
      <c r="N737" t="s">
        <v>2383</v>
      </c>
      <c r="O737" t="s">
        <v>46</v>
      </c>
      <c r="P737" t="s">
        <v>46</v>
      </c>
      <c r="Q737" t="s">
        <v>2558</v>
      </c>
      <c r="R737" t="s">
        <v>46</v>
      </c>
    </row>
    <row r="738">
      <c r="A738" t="s">
        <v>2212</v>
      </c>
      <c r="B738" t="s">
        <v>38</v>
      </c>
      <c r="C738" t="s">
        <v>32</v>
      </c>
      <c r="D738" t="s">
        <v>39</v>
      </c>
      <c r="E738" t="s">
        <v>2577</v>
      </c>
      <c r="F738" t="s">
        <v>2214</v>
      </c>
      <c r="G738" t="s">
        <v>2578</v>
      </c>
      <c r="H738" t="s">
        <v>2579</v>
      </c>
      <c r="I738" t="s">
        <v>2285</v>
      </c>
      <c r="J738" t="s">
        <v>2285</v>
      </c>
      <c r="K738" t="s">
        <v>2285</v>
      </c>
      <c r="L738" t="s">
        <v>2412</v>
      </c>
      <c r="M738" t="s">
        <v>2412</v>
      </c>
      <c r="N738" t="s">
        <v>2412</v>
      </c>
      <c r="O738" t="s">
        <v>46</v>
      </c>
      <c r="P738" t="s">
        <v>46</v>
      </c>
      <c r="Q738" t="s">
        <v>2558</v>
      </c>
      <c r="R738" t="s">
        <v>46</v>
      </c>
    </row>
    <row r="739">
      <c r="A739" t="s">
        <v>2212</v>
      </c>
      <c r="B739" t="s">
        <v>1034</v>
      </c>
      <c r="C739" t="s">
        <v>32</v>
      </c>
      <c r="D739" t="s">
        <v>39</v>
      </c>
      <c r="E739" t="s">
        <v>2577</v>
      </c>
      <c r="F739" t="s">
        <v>2214</v>
      </c>
      <c r="G739" t="s">
        <v>2578</v>
      </c>
      <c r="H739" t="s">
        <v>2579</v>
      </c>
      <c r="I739" t="s">
        <v>2554</v>
      </c>
      <c r="J739" t="s">
        <v>2554</v>
      </c>
      <c r="K739" t="s">
        <v>2554</v>
      </c>
      <c r="L739" t="s">
        <v>2281</v>
      </c>
      <c r="M739" t="s">
        <v>2281</v>
      </c>
      <c r="N739" t="s">
        <v>2281</v>
      </c>
      <c r="O739" t="s">
        <v>46</v>
      </c>
      <c r="P739" t="s">
        <v>46</v>
      </c>
      <c r="Q739" t="s">
        <v>2558</v>
      </c>
      <c r="R739" t="s">
        <v>46</v>
      </c>
    </row>
    <row r="740">
      <c r="A740" t="s">
        <v>2212</v>
      </c>
      <c r="B740" t="s">
        <v>38</v>
      </c>
      <c r="C740" t="s">
        <v>32</v>
      </c>
      <c r="D740" t="s">
        <v>39</v>
      </c>
      <c r="E740" t="s">
        <v>2534</v>
      </c>
      <c r="F740" t="s">
        <v>2054</v>
      </c>
      <c r="G740" t="s">
        <v>2580</v>
      </c>
      <c r="H740" t="s">
        <v>2581</v>
      </c>
      <c r="I740" t="s">
        <v>2360</v>
      </c>
      <c r="J740" t="s">
        <v>2360</v>
      </c>
      <c r="K740" t="s">
        <v>2360</v>
      </c>
      <c r="L740" t="s">
        <v>2377</v>
      </c>
      <c r="M740" t="s">
        <v>2377</v>
      </c>
      <c r="N740" t="s">
        <v>2377</v>
      </c>
      <c r="O740" t="s">
        <v>46</v>
      </c>
      <c r="P740" t="s">
        <v>46</v>
      </c>
      <c r="Q740" t="s">
        <v>2558</v>
      </c>
      <c r="R740" t="s">
        <v>46</v>
      </c>
    </row>
    <row r="741">
      <c r="A741" t="s">
        <v>2212</v>
      </c>
      <c r="B741" t="s">
        <v>1034</v>
      </c>
      <c r="C741" t="s">
        <v>32</v>
      </c>
      <c r="D741" t="s">
        <v>39</v>
      </c>
      <c r="E741" t="s">
        <v>2534</v>
      </c>
      <c r="F741" t="s">
        <v>2054</v>
      </c>
      <c r="G741" t="s">
        <v>2580</v>
      </c>
      <c r="H741" t="s">
        <v>2581</v>
      </c>
      <c r="I741" t="s">
        <v>2228</v>
      </c>
      <c r="J741" t="s">
        <v>2228</v>
      </c>
      <c r="K741" t="s">
        <v>2228</v>
      </c>
      <c r="L741" t="s">
        <v>2582</v>
      </c>
      <c r="M741" t="s">
        <v>2582</v>
      </c>
      <c r="N741" t="s">
        <v>2582</v>
      </c>
      <c r="O741" t="s">
        <v>46</v>
      </c>
      <c r="P741" t="s">
        <v>46</v>
      </c>
      <c r="Q741" t="s">
        <v>2558</v>
      </c>
      <c r="R741" t="s">
        <v>46</v>
      </c>
    </row>
    <row r="742">
      <c r="A742" t="s">
        <v>2212</v>
      </c>
      <c r="B742" t="s">
        <v>38</v>
      </c>
      <c r="C742" t="s">
        <v>32</v>
      </c>
      <c r="D742" t="s">
        <v>39</v>
      </c>
      <c r="E742" t="s">
        <v>2583</v>
      </c>
      <c r="F742" t="s">
        <v>2584</v>
      </c>
      <c r="G742" t="s">
        <v>2278</v>
      </c>
      <c r="H742" t="s">
        <v>2585</v>
      </c>
      <c r="I742" t="s">
        <v>2305</v>
      </c>
      <c r="J742" t="s">
        <v>2305</v>
      </c>
      <c r="K742" t="s">
        <v>2305</v>
      </c>
      <c r="L742" t="s">
        <v>2279</v>
      </c>
      <c r="M742" t="s">
        <v>2279</v>
      </c>
      <c r="N742" t="s">
        <v>2279</v>
      </c>
      <c r="O742" t="s">
        <v>46</v>
      </c>
      <c r="P742" t="s">
        <v>46</v>
      </c>
      <c r="Q742" t="s">
        <v>2558</v>
      </c>
      <c r="R742" t="s">
        <v>46</v>
      </c>
    </row>
    <row r="743">
      <c r="A743" t="s">
        <v>2212</v>
      </c>
      <c r="B743" t="s">
        <v>1034</v>
      </c>
      <c r="C743" t="s">
        <v>32</v>
      </c>
      <c r="D743" t="s">
        <v>39</v>
      </c>
      <c r="E743" t="s">
        <v>2583</v>
      </c>
      <c r="F743" t="s">
        <v>2584</v>
      </c>
      <c r="G743" t="s">
        <v>2278</v>
      </c>
      <c r="H743" t="s">
        <v>2585</v>
      </c>
      <c r="I743" t="s">
        <v>2586</v>
      </c>
      <c r="J743" t="s">
        <v>2586</v>
      </c>
      <c r="K743" t="s">
        <v>2586</v>
      </c>
      <c r="L743" t="s">
        <v>2237</v>
      </c>
      <c r="M743" t="s">
        <v>2237</v>
      </c>
      <c r="N743" t="s">
        <v>2237</v>
      </c>
      <c r="O743" t="s">
        <v>46</v>
      </c>
      <c r="P743" t="s">
        <v>46</v>
      </c>
      <c r="Q743" t="s">
        <v>2558</v>
      </c>
      <c r="R743" t="s">
        <v>46</v>
      </c>
    </row>
    <row r="744">
      <c r="A744" t="s">
        <v>2212</v>
      </c>
      <c r="B744" t="s">
        <v>38</v>
      </c>
      <c r="C744" t="s">
        <v>32</v>
      </c>
      <c r="D744" t="s">
        <v>39</v>
      </c>
      <c r="E744" t="s">
        <v>2418</v>
      </c>
      <c r="F744" t="s">
        <v>1363</v>
      </c>
      <c r="G744" t="s">
        <v>2278</v>
      </c>
      <c r="H744" t="s">
        <v>2587</v>
      </c>
      <c r="I744" t="s">
        <v>2234</v>
      </c>
      <c r="J744" t="s">
        <v>2234</v>
      </c>
      <c r="K744" t="s">
        <v>2234</v>
      </c>
      <c r="L744" t="s">
        <v>2279</v>
      </c>
      <c r="M744" t="s">
        <v>2279</v>
      </c>
      <c r="N744" t="s">
        <v>2279</v>
      </c>
      <c r="O744" t="s">
        <v>46</v>
      </c>
      <c r="P744" t="s">
        <v>46</v>
      </c>
      <c r="Q744" t="s">
        <v>2558</v>
      </c>
      <c r="R744" t="s">
        <v>46</v>
      </c>
    </row>
    <row r="745">
      <c r="A745" t="s">
        <v>2212</v>
      </c>
      <c r="B745" t="s">
        <v>1034</v>
      </c>
      <c r="C745" t="s">
        <v>32</v>
      </c>
      <c r="D745" t="s">
        <v>39</v>
      </c>
      <c r="E745" t="s">
        <v>2418</v>
      </c>
      <c r="F745" t="s">
        <v>1363</v>
      </c>
      <c r="G745" t="s">
        <v>2278</v>
      </c>
      <c r="H745" t="s">
        <v>2587</v>
      </c>
      <c r="I745" t="s">
        <v>2330</v>
      </c>
      <c r="J745" t="s">
        <v>2330</v>
      </c>
      <c r="K745" t="s">
        <v>2330</v>
      </c>
      <c r="L745" t="s">
        <v>2245</v>
      </c>
      <c r="M745" t="s">
        <v>2245</v>
      </c>
      <c r="N745" t="s">
        <v>2245</v>
      </c>
      <c r="O745" t="s">
        <v>46</v>
      </c>
      <c r="P745" t="s">
        <v>46</v>
      </c>
      <c r="Q745" t="s">
        <v>2558</v>
      </c>
      <c r="R745" t="s">
        <v>46</v>
      </c>
    </row>
    <row r="746">
      <c r="A746" t="s">
        <v>2212</v>
      </c>
      <c r="B746" t="s">
        <v>38</v>
      </c>
      <c r="C746" t="s">
        <v>32</v>
      </c>
      <c r="D746" t="s">
        <v>39</v>
      </c>
      <c r="E746" t="s">
        <v>2588</v>
      </c>
      <c r="F746" t="s">
        <v>1945</v>
      </c>
      <c r="G746" t="s">
        <v>2278</v>
      </c>
      <c r="H746" t="s">
        <v>2589</v>
      </c>
      <c r="I746" t="s">
        <v>2590</v>
      </c>
      <c r="J746" t="s">
        <v>2590</v>
      </c>
      <c r="K746" t="s">
        <v>2590</v>
      </c>
      <c r="L746" t="s">
        <v>2591</v>
      </c>
      <c r="M746" t="s">
        <v>2591</v>
      </c>
      <c r="N746" t="s">
        <v>2591</v>
      </c>
      <c r="O746" t="s">
        <v>46</v>
      </c>
      <c r="P746" t="s">
        <v>46</v>
      </c>
      <c r="Q746" t="s">
        <v>2592</v>
      </c>
      <c r="R746" t="s">
        <v>46</v>
      </c>
    </row>
    <row r="747">
      <c r="A747" t="s">
        <v>2212</v>
      </c>
      <c r="B747" t="s">
        <v>1034</v>
      </c>
      <c r="C747" t="s">
        <v>32</v>
      </c>
      <c r="D747" t="s">
        <v>39</v>
      </c>
      <c r="E747" t="s">
        <v>2588</v>
      </c>
      <c r="F747" t="s">
        <v>1945</v>
      </c>
      <c r="G747" t="s">
        <v>2278</v>
      </c>
      <c r="H747" t="s">
        <v>2589</v>
      </c>
      <c r="I747" t="s">
        <v>2593</v>
      </c>
      <c r="J747" t="s">
        <v>2593</v>
      </c>
      <c r="K747" t="s">
        <v>2593</v>
      </c>
      <c r="L747" t="s">
        <v>2594</v>
      </c>
      <c r="M747" t="s">
        <v>2594</v>
      </c>
      <c r="N747" t="s">
        <v>2594</v>
      </c>
      <c r="O747" t="s">
        <v>46</v>
      </c>
      <c r="P747" t="s">
        <v>46</v>
      </c>
      <c r="Q747" t="s">
        <v>2592</v>
      </c>
      <c r="R747" t="s">
        <v>46</v>
      </c>
    </row>
    <row r="748">
      <c r="A748" t="s">
        <v>2212</v>
      </c>
      <c r="B748" t="s">
        <v>38</v>
      </c>
      <c r="C748" t="s">
        <v>32</v>
      </c>
      <c r="D748" t="s">
        <v>39</v>
      </c>
      <c r="E748" t="s">
        <v>2595</v>
      </c>
      <c r="F748" t="s">
        <v>2596</v>
      </c>
      <c r="G748" t="s">
        <v>2521</v>
      </c>
      <c r="H748" t="s">
        <v>2597</v>
      </c>
      <c r="I748" t="s">
        <v>2266</v>
      </c>
      <c r="J748" t="s">
        <v>2266</v>
      </c>
      <c r="K748" t="s">
        <v>2266</v>
      </c>
      <c r="L748" t="s">
        <v>2234</v>
      </c>
      <c r="M748" t="s">
        <v>2234</v>
      </c>
      <c r="N748" t="s">
        <v>2234</v>
      </c>
      <c r="O748" t="s">
        <v>46</v>
      </c>
      <c r="P748" t="s">
        <v>46</v>
      </c>
      <c r="Q748" t="s">
        <v>2592</v>
      </c>
      <c r="R748" t="s">
        <v>46</v>
      </c>
    </row>
    <row r="749">
      <c r="A749" t="s">
        <v>2212</v>
      </c>
      <c r="B749" t="s">
        <v>1034</v>
      </c>
      <c r="C749" t="s">
        <v>32</v>
      </c>
      <c r="D749" t="s">
        <v>39</v>
      </c>
      <c r="E749" t="s">
        <v>2595</v>
      </c>
      <c r="F749" t="s">
        <v>2596</v>
      </c>
      <c r="G749" t="s">
        <v>2521</v>
      </c>
      <c r="H749" t="s">
        <v>2597</v>
      </c>
      <c r="I749" t="s">
        <v>2598</v>
      </c>
      <c r="J749" t="s">
        <v>2598</v>
      </c>
      <c r="K749" t="s">
        <v>2598</v>
      </c>
      <c r="L749" t="s">
        <v>2599</v>
      </c>
      <c r="M749" t="s">
        <v>2599</v>
      </c>
      <c r="N749" t="s">
        <v>2599</v>
      </c>
      <c r="O749" t="s">
        <v>46</v>
      </c>
      <c r="P749" t="s">
        <v>46</v>
      </c>
      <c r="Q749" t="s">
        <v>2592</v>
      </c>
      <c r="R749" t="s">
        <v>46</v>
      </c>
    </row>
    <row r="750">
      <c r="A750" t="s">
        <v>2212</v>
      </c>
      <c r="B750" t="s">
        <v>38</v>
      </c>
      <c r="C750" t="s">
        <v>32</v>
      </c>
      <c r="D750" t="s">
        <v>39</v>
      </c>
      <c r="E750" t="s">
        <v>2600</v>
      </c>
      <c r="F750" t="s">
        <v>2601</v>
      </c>
      <c r="G750" t="s">
        <v>2515</v>
      </c>
      <c r="H750" t="s">
        <v>2602</v>
      </c>
      <c r="I750" t="s">
        <v>2266</v>
      </c>
      <c r="J750" t="s">
        <v>2266</v>
      </c>
      <c r="K750" t="s">
        <v>2266</v>
      </c>
      <c r="L750" t="s">
        <v>2234</v>
      </c>
      <c r="M750" t="s">
        <v>2234</v>
      </c>
      <c r="N750" t="s">
        <v>2234</v>
      </c>
      <c r="O750" t="s">
        <v>46</v>
      </c>
      <c r="P750" t="s">
        <v>46</v>
      </c>
      <c r="Q750" t="s">
        <v>2592</v>
      </c>
      <c r="R750" t="s">
        <v>46</v>
      </c>
    </row>
    <row r="751">
      <c r="A751" t="s">
        <v>2212</v>
      </c>
      <c r="B751" t="s">
        <v>1034</v>
      </c>
      <c r="C751" t="s">
        <v>32</v>
      </c>
      <c r="D751" t="s">
        <v>39</v>
      </c>
      <c r="E751" t="s">
        <v>2600</v>
      </c>
      <c r="F751" t="s">
        <v>2601</v>
      </c>
      <c r="G751" t="s">
        <v>2515</v>
      </c>
      <c r="H751" t="s">
        <v>2602</v>
      </c>
      <c r="I751" t="s">
        <v>2603</v>
      </c>
      <c r="J751" t="s">
        <v>2603</v>
      </c>
      <c r="K751" t="s">
        <v>2603</v>
      </c>
      <c r="L751" t="s">
        <v>2604</v>
      </c>
      <c r="M751" t="s">
        <v>2604</v>
      </c>
      <c r="N751" t="s">
        <v>2604</v>
      </c>
      <c r="O751" t="s">
        <v>46</v>
      </c>
      <c r="P751" t="s">
        <v>46</v>
      </c>
      <c r="Q751" t="s">
        <v>2592</v>
      </c>
      <c r="R751" t="s">
        <v>46</v>
      </c>
    </row>
    <row r="752">
      <c r="A752" t="s">
        <v>2212</v>
      </c>
      <c r="B752" t="s">
        <v>38</v>
      </c>
      <c r="C752" t="s">
        <v>32</v>
      </c>
      <c r="D752" t="s">
        <v>39</v>
      </c>
      <c r="E752" t="s">
        <v>2338</v>
      </c>
      <c r="F752" t="s">
        <v>2605</v>
      </c>
      <c r="G752" t="s">
        <v>2606</v>
      </c>
      <c r="H752" t="s">
        <v>2607</v>
      </c>
      <c r="I752" t="s">
        <v>2354</v>
      </c>
      <c r="J752" t="s">
        <v>2354</v>
      </c>
      <c r="K752" t="s">
        <v>2354</v>
      </c>
      <c r="L752" t="s">
        <v>2355</v>
      </c>
      <c r="M752" t="s">
        <v>2355</v>
      </c>
      <c r="N752" t="s">
        <v>2355</v>
      </c>
      <c r="O752" t="s">
        <v>46</v>
      </c>
      <c r="P752" t="s">
        <v>46</v>
      </c>
      <c r="Q752" t="s">
        <v>2592</v>
      </c>
      <c r="R752" t="s">
        <v>46</v>
      </c>
    </row>
    <row r="753">
      <c r="A753" t="s">
        <v>2212</v>
      </c>
      <c r="B753" t="s">
        <v>1034</v>
      </c>
      <c r="C753" t="s">
        <v>32</v>
      </c>
      <c r="D753" t="s">
        <v>39</v>
      </c>
      <c r="E753" t="s">
        <v>2338</v>
      </c>
      <c r="F753" t="s">
        <v>2605</v>
      </c>
      <c r="G753" t="s">
        <v>2606</v>
      </c>
      <c r="H753" t="s">
        <v>2607</v>
      </c>
      <c r="I753" t="s">
        <v>2519</v>
      </c>
      <c r="J753" t="s">
        <v>2519</v>
      </c>
      <c r="K753" t="s">
        <v>2519</v>
      </c>
      <c r="L753" t="s">
        <v>2268</v>
      </c>
      <c r="M753" t="s">
        <v>2268</v>
      </c>
      <c r="N753" t="s">
        <v>2268</v>
      </c>
      <c r="O753" t="s">
        <v>46</v>
      </c>
      <c r="P753" t="s">
        <v>46</v>
      </c>
      <c r="Q753" t="s">
        <v>2592</v>
      </c>
      <c r="R753" t="s">
        <v>46</v>
      </c>
    </row>
    <row r="754">
      <c r="A754" t="s">
        <v>2212</v>
      </c>
      <c r="B754" t="s">
        <v>38</v>
      </c>
      <c r="C754" t="s">
        <v>32</v>
      </c>
      <c r="D754" t="s">
        <v>39</v>
      </c>
      <c r="E754" t="s">
        <v>2608</v>
      </c>
      <c r="F754" t="s">
        <v>1774</v>
      </c>
      <c r="G754" t="s">
        <v>2580</v>
      </c>
      <c r="H754" t="s">
        <v>2546</v>
      </c>
      <c r="I754" t="s">
        <v>2225</v>
      </c>
      <c r="J754" t="s">
        <v>2225</v>
      </c>
      <c r="K754" t="s">
        <v>2225</v>
      </c>
      <c r="L754" t="s">
        <v>2226</v>
      </c>
      <c r="M754" t="s">
        <v>2226</v>
      </c>
      <c r="N754" t="s">
        <v>2226</v>
      </c>
      <c r="O754" t="s">
        <v>46</v>
      </c>
      <c r="P754" t="s">
        <v>46</v>
      </c>
      <c r="Q754" t="s">
        <v>2592</v>
      </c>
      <c r="R754" t="s">
        <v>46</v>
      </c>
    </row>
    <row r="755">
      <c r="A755" t="s">
        <v>2212</v>
      </c>
      <c r="B755" t="s">
        <v>1034</v>
      </c>
      <c r="C755" t="s">
        <v>32</v>
      </c>
      <c r="D755" t="s">
        <v>39</v>
      </c>
      <c r="E755" t="s">
        <v>2608</v>
      </c>
      <c r="F755" t="s">
        <v>1774</v>
      </c>
      <c r="G755" t="s">
        <v>2580</v>
      </c>
      <c r="H755" t="s">
        <v>2546</v>
      </c>
      <c r="I755" t="s">
        <v>2544</v>
      </c>
      <c r="J755" t="s">
        <v>2544</v>
      </c>
      <c r="K755" t="s">
        <v>2544</v>
      </c>
      <c r="L755" t="s">
        <v>2609</v>
      </c>
      <c r="M755" t="s">
        <v>2609</v>
      </c>
      <c r="N755" t="s">
        <v>2609</v>
      </c>
      <c r="O755" t="s">
        <v>46</v>
      </c>
      <c r="P755" t="s">
        <v>46</v>
      </c>
      <c r="Q755" t="s">
        <v>2592</v>
      </c>
      <c r="R755" t="s">
        <v>46</v>
      </c>
    </row>
    <row r="756">
      <c r="A756" t="s">
        <v>2212</v>
      </c>
      <c r="B756" t="s">
        <v>38</v>
      </c>
      <c r="C756" t="s">
        <v>32</v>
      </c>
      <c r="D756" t="s">
        <v>39</v>
      </c>
      <c r="E756" t="s">
        <v>2610</v>
      </c>
      <c r="F756" t="s">
        <v>1232</v>
      </c>
      <c r="G756" t="s">
        <v>2611</v>
      </c>
      <c r="H756" t="s">
        <v>2612</v>
      </c>
      <c r="I756" t="s">
        <v>2613</v>
      </c>
      <c r="J756" t="s">
        <v>2613</v>
      </c>
      <c r="K756" t="s">
        <v>2613</v>
      </c>
      <c r="L756" t="s">
        <v>2537</v>
      </c>
      <c r="M756" t="s">
        <v>2537</v>
      </c>
      <c r="N756" t="s">
        <v>2537</v>
      </c>
      <c r="O756" t="s">
        <v>46</v>
      </c>
      <c r="P756" t="s">
        <v>46</v>
      </c>
      <c r="Q756" t="s">
        <v>2251</v>
      </c>
      <c r="R756" t="s">
        <v>46</v>
      </c>
    </row>
    <row r="757">
      <c r="A757" t="s">
        <v>2212</v>
      </c>
      <c r="B757" t="s">
        <v>1034</v>
      </c>
      <c r="C757" t="s">
        <v>32</v>
      </c>
      <c r="D757" t="s">
        <v>39</v>
      </c>
      <c r="E757" t="s">
        <v>2610</v>
      </c>
      <c r="F757" t="s">
        <v>1232</v>
      </c>
      <c r="G757" t="s">
        <v>2611</v>
      </c>
      <c r="H757" t="s">
        <v>2612</v>
      </c>
      <c r="I757" t="s">
        <v>2614</v>
      </c>
      <c r="J757" t="s">
        <v>2614</v>
      </c>
      <c r="K757" t="s">
        <v>2614</v>
      </c>
      <c r="L757" t="s">
        <v>2504</v>
      </c>
      <c r="M757" t="s">
        <v>2504</v>
      </c>
      <c r="N757" t="s">
        <v>2504</v>
      </c>
      <c r="O757" t="s">
        <v>46</v>
      </c>
      <c r="P757" t="s">
        <v>46</v>
      </c>
      <c r="Q757" t="s">
        <v>2251</v>
      </c>
      <c r="R757" t="s">
        <v>46</v>
      </c>
    </row>
    <row r="758">
      <c r="A758" t="s">
        <v>2212</v>
      </c>
      <c r="B758" t="s">
        <v>38</v>
      </c>
      <c r="C758" t="s">
        <v>32</v>
      </c>
      <c r="D758" t="s">
        <v>39</v>
      </c>
      <c r="E758" t="s">
        <v>2615</v>
      </c>
      <c r="F758" t="s">
        <v>2616</v>
      </c>
      <c r="G758" t="s">
        <v>2617</v>
      </c>
      <c r="H758" t="s">
        <v>2618</v>
      </c>
      <c r="I758" t="s">
        <v>2266</v>
      </c>
      <c r="J758" t="s">
        <v>2266</v>
      </c>
      <c r="K758" t="s">
        <v>2266</v>
      </c>
      <c r="L758" t="s">
        <v>2234</v>
      </c>
      <c r="M758" t="s">
        <v>2234</v>
      </c>
      <c r="N758" t="s">
        <v>2234</v>
      </c>
      <c r="O758" t="s">
        <v>46</v>
      </c>
      <c r="P758" t="s">
        <v>46</v>
      </c>
      <c r="Q758" t="s">
        <v>2592</v>
      </c>
      <c r="R758" t="s">
        <v>46</v>
      </c>
    </row>
    <row r="759">
      <c r="A759" t="s">
        <v>2212</v>
      </c>
      <c r="B759" t="s">
        <v>1034</v>
      </c>
      <c r="C759" t="s">
        <v>32</v>
      </c>
      <c r="D759" t="s">
        <v>39</v>
      </c>
      <c r="E759" t="s">
        <v>2615</v>
      </c>
      <c r="F759" t="s">
        <v>2616</v>
      </c>
      <c r="G759" t="s">
        <v>2617</v>
      </c>
      <c r="H759" t="s">
        <v>2618</v>
      </c>
      <c r="I759" t="s">
        <v>2619</v>
      </c>
      <c r="J759" t="s">
        <v>2619</v>
      </c>
      <c r="K759" t="s">
        <v>2619</v>
      </c>
      <c r="L759" t="s">
        <v>2620</v>
      </c>
      <c r="M759" t="s">
        <v>2620</v>
      </c>
      <c r="N759" t="s">
        <v>2620</v>
      </c>
      <c r="O759" t="s">
        <v>46</v>
      </c>
      <c r="P759" t="s">
        <v>46</v>
      </c>
      <c r="Q759" t="s">
        <v>2592</v>
      </c>
      <c r="R759" t="s">
        <v>46</v>
      </c>
    </row>
    <row r="760">
      <c r="A760" t="s">
        <v>2212</v>
      </c>
      <c r="B760" t="s">
        <v>38</v>
      </c>
      <c r="C760" t="s">
        <v>32</v>
      </c>
      <c r="D760" t="s">
        <v>39</v>
      </c>
      <c r="E760" t="s">
        <v>2621</v>
      </c>
      <c r="F760" t="s">
        <v>2622</v>
      </c>
      <c r="G760" t="s">
        <v>2623</v>
      </c>
      <c r="H760" t="s">
        <v>2624</v>
      </c>
      <c r="I760" t="s">
        <v>2625</v>
      </c>
      <c r="J760" t="s">
        <v>2625</v>
      </c>
      <c r="K760" t="s">
        <v>2625</v>
      </c>
      <c r="L760" t="s">
        <v>2225</v>
      </c>
      <c r="M760" t="s">
        <v>2225</v>
      </c>
      <c r="N760" t="s">
        <v>2225</v>
      </c>
      <c r="O760" t="s">
        <v>46</v>
      </c>
      <c r="P760" t="s">
        <v>46</v>
      </c>
      <c r="Q760" t="s">
        <v>2592</v>
      </c>
      <c r="R760" t="s">
        <v>46</v>
      </c>
    </row>
    <row r="761">
      <c r="A761" t="s">
        <v>2212</v>
      </c>
      <c r="B761" t="s">
        <v>1034</v>
      </c>
      <c r="C761" t="s">
        <v>32</v>
      </c>
      <c r="D761" t="s">
        <v>39</v>
      </c>
      <c r="E761" t="s">
        <v>2621</v>
      </c>
      <c r="F761" t="s">
        <v>2622</v>
      </c>
      <c r="G761" t="s">
        <v>2623</v>
      </c>
      <c r="H761" t="s">
        <v>2624</v>
      </c>
      <c r="I761" t="s">
        <v>2626</v>
      </c>
      <c r="J761" t="s">
        <v>2626</v>
      </c>
      <c r="K761" t="s">
        <v>2626</v>
      </c>
      <c r="L761" t="s">
        <v>2627</v>
      </c>
      <c r="M761" t="s">
        <v>2627</v>
      </c>
      <c r="N761" t="s">
        <v>2627</v>
      </c>
      <c r="O761" t="s">
        <v>46</v>
      </c>
      <c r="P761" t="s">
        <v>46</v>
      </c>
      <c r="Q761" t="s">
        <v>2592</v>
      </c>
      <c r="R761" t="s">
        <v>46</v>
      </c>
    </row>
    <row r="762">
      <c r="A762" t="s">
        <v>2212</v>
      </c>
      <c r="B762" t="s">
        <v>38</v>
      </c>
      <c r="C762" t="s">
        <v>32</v>
      </c>
      <c r="D762" t="s">
        <v>39</v>
      </c>
      <c r="E762" t="s">
        <v>2628</v>
      </c>
      <c r="F762" t="s">
        <v>1198</v>
      </c>
      <c r="G762" t="s">
        <v>2629</v>
      </c>
      <c r="H762" t="s">
        <v>2624</v>
      </c>
      <c r="I762" t="s">
        <v>2630</v>
      </c>
      <c r="J762" t="s">
        <v>2630</v>
      </c>
      <c r="K762" t="s">
        <v>2630</v>
      </c>
      <c r="L762" t="s">
        <v>2458</v>
      </c>
      <c r="M762" t="s">
        <v>2458</v>
      </c>
      <c r="N762" t="s">
        <v>2458</v>
      </c>
      <c r="O762" t="s">
        <v>46</v>
      </c>
      <c r="P762" t="s">
        <v>46</v>
      </c>
      <c r="Q762" t="s">
        <v>2592</v>
      </c>
      <c r="R762" t="s">
        <v>46</v>
      </c>
    </row>
    <row r="763">
      <c r="A763" t="s">
        <v>2212</v>
      </c>
      <c r="B763" t="s">
        <v>1034</v>
      </c>
      <c r="C763" t="s">
        <v>32</v>
      </c>
      <c r="D763" t="s">
        <v>39</v>
      </c>
      <c r="E763" t="s">
        <v>2628</v>
      </c>
      <c r="F763" t="s">
        <v>1198</v>
      </c>
      <c r="G763" t="s">
        <v>2629</v>
      </c>
      <c r="H763" t="s">
        <v>2624</v>
      </c>
      <c r="I763" t="s">
        <v>2228</v>
      </c>
      <c r="J763" t="s">
        <v>2228</v>
      </c>
      <c r="K763" t="s">
        <v>2228</v>
      </c>
      <c r="L763" t="s">
        <v>2229</v>
      </c>
      <c r="M763" t="s">
        <v>2229</v>
      </c>
      <c r="N763" t="s">
        <v>2229</v>
      </c>
      <c r="O763" t="s">
        <v>46</v>
      </c>
      <c r="P763" t="s">
        <v>46</v>
      </c>
      <c r="Q763" t="s">
        <v>2592</v>
      </c>
      <c r="R763" t="s">
        <v>46</v>
      </c>
    </row>
    <row r="764">
      <c r="A764" t="s">
        <v>2212</v>
      </c>
      <c r="B764" t="s">
        <v>38</v>
      </c>
      <c r="C764" t="s">
        <v>32</v>
      </c>
      <c r="D764" t="s">
        <v>39</v>
      </c>
      <c r="E764" t="s">
        <v>2631</v>
      </c>
      <c r="F764" t="s">
        <v>2632</v>
      </c>
      <c r="G764" t="s">
        <v>2633</v>
      </c>
      <c r="H764" t="s">
        <v>2371</v>
      </c>
      <c r="I764" t="s">
        <v>2225</v>
      </c>
      <c r="J764" t="s">
        <v>2225</v>
      </c>
      <c r="K764" t="s">
        <v>2225</v>
      </c>
      <c r="L764" t="s">
        <v>2234</v>
      </c>
      <c r="M764" t="s">
        <v>2234</v>
      </c>
      <c r="N764" t="s">
        <v>2234</v>
      </c>
      <c r="O764" t="s">
        <v>46</v>
      </c>
      <c r="P764" t="s">
        <v>46</v>
      </c>
      <c r="Q764" t="s">
        <v>2592</v>
      </c>
      <c r="R764" t="s">
        <v>46</v>
      </c>
    </row>
    <row r="765">
      <c r="A765" t="s">
        <v>2212</v>
      </c>
      <c r="B765" t="s">
        <v>1034</v>
      </c>
      <c r="C765" t="s">
        <v>32</v>
      </c>
      <c r="D765" t="s">
        <v>39</v>
      </c>
      <c r="E765" t="s">
        <v>2631</v>
      </c>
      <c r="F765" t="s">
        <v>2632</v>
      </c>
      <c r="G765" t="s">
        <v>2633</v>
      </c>
      <c r="H765" t="s">
        <v>2371</v>
      </c>
      <c r="I765" t="s">
        <v>2634</v>
      </c>
      <c r="J765" t="s">
        <v>2634</v>
      </c>
      <c r="K765" t="s">
        <v>2634</v>
      </c>
      <c r="L765" t="s">
        <v>2635</v>
      </c>
      <c r="M765" t="s">
        <v>2635</v>
      </c>
      <c r="N765" t="s">
        <v>2635</v>
      </c>
      <c r="O765" t="s">
        <v>46</v>
      </c>
      <c r="P765" t="s">
        <v>46</v>
      </c>
      <c r="Q765" t="s">
        <v>2592</v>
      </c>
      <c r="R765" t="s">
        <v>46</v>
      </c>
    </row>
    <row r="766">
      <c r="A766" t="s">
        <v>2212</v>
      </c>
      <c r="B766" t="s">
        <v>38</v>
      </c>
      <c r="C766" t="s">
        <v>32</v>
      </c>
      <c r="D766" t="s">
        <v>39</v>
      </c>
      <c r="E766" t="s">
        <v>2407</v>
      </c>
      <c r="F766" t="s">
        <v>2189</v>
      </c>
      <c r="G766" t="s">
        <v>2446</v>
      </c>
      <c r="H766" t="s">
        <v>2636</v>
      </c>
      <c r="I766" t="s">
        <v>2348</v>
      </c>
      <c r="J766" t="s">
        <v>2348</v>
      </c>
      <c r="K766" t="s">
        <v>2348</v>
      </c>
      <c r="L766" t="s">
        <v>2273</v>
      </c>
      <c r="M766" t="s">
        <v>2273</v>
      </c>
      <c r="N766" t="s">
        <v>2273</v>
      </c>
      <c r="O766" t="s">
        <v>46</v>
      </c>
      <c r="P766" t="s">
        <v>46</v>
      </c>
      <c r="Q766" t="s">
        <v>2244</v>
      </c>
      <c r="R766" t="s">
        <v>46</v>
      </c>
    </row>
    <row r="767">
      <c r="A767" t="s">
        <v>2212</v>
      </c>
      <c r="B767" t="s">
        <v>1034</v>
      </c>
      <c r="C767" t="s">
        <v>32</v>
      </c>
      <c r="D767" t="s">
        <v>39</v>
      </c>
      <c r="E767" t="s">
        <v>2407</v>
      </c>
      <c r="F767" t="s">
        <v>2189</v>
      </c>
      <c r="G767" t="s">
        <v>2446</v>
      </c>
      <c r="H767" t="s">
        <v>2636</v>
      </c>
      <c r="I767" t="s">
        <v>2551</v>
      </c>
      <c r="J767" t="s">
        <v>2551</v>
      </c>
      <c r="K767" t="s">
        <v>2551</v>
      </c>
      <c r="L767" t="s">
        <v>2637</v>
      </c>
      <c r="M767" t="s">
        <v>2637</v>
      </c>
      <c r="N767" t="s">
        <v>2637</v>
      </c>
      <c r="O767" t="s">
        <v>46</v>
      </c>
      <c r="P767" t="s">
        <v>46</v>
      </c>
      <c r="Q767" t="s">
        <v>2244</v>
      </c>
      <c r="R767" t="s">
        <v>46</v>
      </c>
    </row>
    <row r="768">
      <c r="A768" t="s">
        <v>2212</v>
      </c>
      <c r="B768" t="s">
        <v>38</v>
      </c>
      <c r="C768" t="s">
        <v>32</v>
      </c>
      <c r="D768" t="s">
        <v>39</v>
      </c>
      <c r="E768" t="s">
        <v>2638</v>
      </c>
      <c r="F768" t="s">
        <v>1357</v>
      </c>
      <c r="G768" t="s">
        <v>2633</v>
      </c>
      <c r="H768" t="s">
        <v>2639</v>
      </c>
      <c r="I768" t="s">
        <v>2381</v>
      </c>
      <c r="J768" t="s">
        <v>2381</v>
      </c>
      <c r="K768" t="s">
        <v>2381</v>
      </c>
      <c r="L768" t="s">
        <v>2541</v>
      </c>
      <c r="M768" t="s">
        <v>2541</v>
      </c>
      <c r="N768" t="s">
        <v>2541</v>
      </c>
      <c r="O768" t="s">
        <v>46</v>
      </c>
      <c r="P768" t="s">
        <v>46</v>
      </c>
      <c r="Q768" t="s">
        <v>2244</v>
      </c>
      <c r="R768" t="s">
        <v>46</v>
      </c>
    </row>
    <row r="769">
      <c r="A769" t="s">
        <v>2212</v>
      </c>
      <c r="B769" t="s">
        <v>1034</v>
      </c>
      <c r="C769" t="s">
        <v>32</v>
      </c>
      <c r="D769" t="s">
        <v>39</v>
      </c>
      <c r="E769" t="s">
        <v>2638</v>
      </c>
      <c r="F769" t="s">
        <v>1357</v>
      </c>
      <c r="G769" t="s">
        <v>2633</v>
      </c>
      <c r="H769" t="s">
        <v>2639</v>
      </c>
      <c r="I769" t="s">
        <v>2640</v>
      </c>
      <c r="J769" t="s">
        <v>2640</v>
      </c>
      <c r="K769" t="s">
        <v>2640</v>
      </c>
      <c r="L769" t="s">
        <v>2620</v>
      </c>
      <c r="M769" t="s">
        <v>2620</v>
      </c>
      <c r="N769" t="s">
        <v>2620</v>
      </c>
      <c r="O769" t="s">
        <v>46</v>
      </c>
      <c r="P769" t="s">
        <v>46</v>
      </c>
      <c r="Q769" t="s">
        <v>2244</v>
      </c>
      <c r="R769" t="s">
        <v>46</v>
      </c>
    </row>
    <row r="770">
      <c r="A770" t="s">
        <v>2212</v>
      </c>
      <c r="B770" t="s">
        <v>38</v>
      </c>
      <c r="C770" t="s">
        <v>32</v>
      </c>
      <c r="D770" t="s">
        <v>39</v>
      </c>
      <c r="E770" t="s">
        <v>2641</v>
      </c>
      <c r="F770" t="s">
        <v>188</v>
      </c>
      <c r="G770" t="s">
        <v>2642</v>
      </c>
      <c r="H770" t="s">
        <v>2643</v>
      </c>
      <c r="I770" t="s">
        <v>2590</v>
      </c>
      <c r="J770" t="s">
        <v>2590</v>
      </c>
      <c r="K770" t="s">
        <v>2590</v>
      </c>
      <c r="L770" t="s">
        <v>2644</v>
      </c>
      <c r="M770" t="s">
        <v>2644</v>
      </c>
      <c r="N770" t="s">
        <v>2644</v>
      </c>
      <c r="O770" t="s">
        <v>46</v>
      </c>
      <c r="P770" t="s">
        <v>46</v>
      </c>
      <c r="Q770" t="s">
        <v>2244</v>
      </c>
      <c r="R770" t="s">
        <v>46</v>
      </c>
    </row>
    <row r="771">
      <c r="A771" t="s">
        <v>2212</v>
      </c>
      <c r="B771" t="s">
        <v>1034</v>
      </c>
      <c r="C771" t="s">
        <v>32</v>
      </c>
      <c r="D771" t="s">
        <v>39</v>
      </c>
      <c r="E771" t="s">
        <v>2641</v>
      </c>
      <c r="F771" t="s">
        <v>188</v>
      </c>
      <c r="G771" t="s">
        <v>2642</v>
      </c>
      <c r="H771" t="s">
        <v>2643</v>
      </c>
      <c r="I771" t="s">
        <v>2645</v>
      </c>
      <c r="J771" t="s">
        <v>2645</v>
      </c>
      <c r="K771" t="s">
        <v>2645</v>
      </c>
      <c r="L771" t="s">
        <v>2308</v>
      </c>
      <c r="M771" t="s">
        <v>2308</v>
      </c>
      <c r="N771" t="s">
        <v>2308</v>
      </c>
      <c r="O771" t="s">
        <v>46</v>
      </c>
      <c r="P771" t="s">
        <v>46</v>
      </c>
      <c r="Q771" t="s">
        <v>2244</v>
      </c>
      <c r="R771" t="s">
        <v>46</v>
      </c>
    </row>
    <row r="772">
      <c r="A772" t="s">
        <v>2212</v>
      </c>
      <c r="B772" t="s">
        <v>38</v>
      </c>
      <c r="C772" t="s">
        <v>32</v>
      </c>
      <c r="D772" t="s">
        <v>39</v>
      </c>
      <c r="E772" t="s">
        <v>2646</v>
      </c>
      <c r="F772" t="s">
        <v>1096</v>
      </c>
      <c r="G772" t="s">
        <v>2540</v>
      </c>
      <c r="H772" t="s">
        <v>2647</v>
      </c>
      <c r="I772" t="s">
        <v>2648</v>
      </c>
      <c r="J772" t="s">
        <v>2648</v>
      </c>
      <c r="K772" t="s">
        <v>2648</v>
      </c>
      <c r="L772" t="s">
        <v>2422</v>
      </c>
      <c r="M772" t="s">
        <v>2422</v>
      </c>
      <c r="N772" t="s">
        <v>2422</v>
      </c>
      <c r="O772" t="s">
        <v>46</v>
      </c>
      <c r="P772" t="s">
        <v>46</v>
      </c>
      <c r="Q772" t="s">
        <v>2244</v>
      </c>
      <c r="R772" t="s">
        <v>46</v>
      </c>
    </row>
    <row r="773">
      <c r="A773" t="s">
        <v>2212</v>
      </c>
      <c r="B773" t="s">
        <v>1034</v>
      </c>
      <c r="C773" t="s">
        <v>32</v>
      </c>
      <c r="D773" t="s">
        <v>39</v>
      </c>
      <c r="E773" t="s">
        <v>2646</v>
      </c>
      <c r="F773" t="s">
        <v>1096</v>
      </c>
      <c r="G773" t="s">
        <v>2540</v>
      </c>
      <c r="H773" t="s">
        <v>2647</v>
      </c>
      <c r="I773" t="s">
        <v>2267</v>
      </c>
      <c r="J773" t="s">
        <v>2267</v>
      </c>
      <c r="K773" t="s">
        <v>2267</v>
      </c>
      <c r="L773" t="s">
        <v>2268</v>
      </c>
      <c r="M773" t="s">
        <v>2268</v>
      </c>
      <c r="N773" t="s">
        <v>2268</v>
      </c>
      <c r="O773" t="s">
        <v>46</v>
      </c>
      <c r="P773" t="s">
        <v>46</v>
      </c>
      <c r="Q773" t="s">
        <v>2244</v>
      </c>
      <c r="R773" t="s">
        <v>46</v>
      </c>
    </row>
    <row r="774">
      <c r="A774" t="s">
        <v>2212</v>
      </c>
      <c r="B774" t="s">
        <v>38</v>
      </c>
      <c r="C774" t="s">
        <v>32</v>
      </c>
      <c r="D774" t="s">
        <v>39</v>
      </c>
      <c r="E774" t="s">
        <v>2649</v>
      </c>
      <c r="F774" t="s">
        <v>1295</v>
      </c>
      <c r="G774" t="s">
        <v>2650</v>
      </c>
      <c r="H774" t="s">
        <v>2651</v>
      </c>
      <c r="I774" t="s">
        <v>2354</v>
      </c>
      <c r="J774" t="s">
        <v>2354</v>
      </c>
      <c r="K774" t="s">
        <v>2354</v>
      </c>
      <c r="L774" t="s">
        <v>2528</v>
      </c>
      <c r="M774" t="s">
        <v>2528</v>
      </c>
      <c r="N774" t="s">
        <v>2528</v>
      </c>
      <c r="O774" t="s">
        <v>46</v>
      </c>
      <c r="P774" t="s">
        <v>46</v>
      </c>
      <c r="Q774" t="s">
        <v>2244</v>
      </c>
      <c r="R774" t="s">
        <v>46</v>
      </c>
    </row>
    <row r="775">
      <c r="A775" t="s">
        <v>2212</v>
      </c>
      <c r="B775" t="s">
        <v>1034</v>
      </c>
      <c r="C775" t="s">
        <v>32</v>
      </c>
      <c r="D775" t="s">
        <v>39</v>
      </c>
      <c r="E775" t="s">
        <v>2649</v>
      </c>
      <c r="F775" t="s">
        <v>1295</v>
      </c>
      <c r="G775" t="s">
        <v>2650</v>
      </c>
      <c r="H775" t="s">
        <v>2651</v>
      </c>
      <c r="I775" t="s">
        <v>2280</v>
      </c>
      <c r="J775" t="s">
        <v>2280</v>
      </c>
      <c r="K775" t="s">
        <v>2280</v>
      </c>
      <c r="L775" t="s">
        <v>2281</v>
      </c>
      <c r="M775" t="s">
        <v>2281</v>
      </c>
      <c r="N775" t="s">
        <v>2281</v>
      </c>
      <c r="O775" t="s">
        <v>46</v>
      </c>
      <c r="P775" t="s">
        <v>46</v>
      </c>
      <c r="Q775" t="s">
        <v>2244</v>
      </c>
      <c r="R775" t="s">
        <v>46</v>
      </c>
    </row>
    <row r="776">
      <c r="A776" t="s">
        <v>2212</v>
      </c>
      <c r="B776" t="s">
        <v>38</v>
      </c>
      <c r="C776" t="s">
        <v>32</v>
      </c>
      <c r="D776" t="s">
        <v>39</v>
      </c>
      <c r="E776" t="s">
        <v>2652</v>
      </c>
      <c r="F776" t="s">
        <v>2653</v>
      </c>
      <c r="G776" t="s">
        <v>2654</v>
      </c>
      <c r="H776" t="s">
        <v>2655</v>
      </c>
      <c r="I776" t="s">
        <v>2590</v>
      </c>
      <c r="J776" t="s">
        <v>2590</v>
      </c>
      <c r="K776" t="s">
        <v>2590</v>
      </c>
      <c r="L776" t="s">
        <v>2644</v>
      </c>
      <c r="M776" t="s">
        <v>2644</v>
      </c>
      <c r="N776" t="s">
        <v>2644</v>
      </c>
      <c r="O776" t="s">
        <v>46</v>
      </c>
      <c r="P776" t="s">
        <v>46</v>
      </c>
      <c r="Q776" t="s">
        <v>2244</v>
      </c>
      <c r="R776" t="s">
        <v>46</v>
      </c>
    </row>
    <row r="777">
      <c r="A777" t="s">
        <v>2212</v>
      </c>
      <c r="B777" t="s">
        <v>1034</v>
      </c>
      <c r="C777" t="s">
        <v>32</v>
      </c>
      <c r="D777" t="s">
        <v>39</v>
      </c>
      <c r="E777" t="s">
        <v>2652</v>
      </c>
      <c r="F777" t="s">
        <v>2653</v>
      </c>
      <c r="G777" t="s">
        <v>2654</v>
      </c>
      <c r="H777" t="s">
        <v>2655</v>
      </c>
      <c r="I777" t="s">
        <v>2307</v>
      </c>
      <c r="J777" t="s">
        <v>2307</v>
      </c>
      <c r="K777" t="s">
        <v>2307</v>
      </c>
      <c r="L777" t="s">
        <v>2308</v>
      </c>
      <c r="M777" t="s">
        <v>2308</v>
      </c>
      <c r="N777" t="s">
        <v>2308</v>
      </c>
      <c r="O777" t="s">
        <v>46</v>
      </c>
      <c r="P777" t="s">
        <v>46</v>
      </c>
      <c r="Q777" t="s">
        <v>2244</v>
      </c>
      <c r="R777" t="s">
        <v>46</v>
      </c>
    </row>
    <row r="778">
      <c r="A778" t="s">
        <v>2212</v>
      </c>
      <c r="B778" t="s">
        <v>38</v>
      </c>
      <c r="C778" t="s">
        <v>32</v>
      </c>
      <c r="D778" t="s">
        <v>39</v>
      </c>
      <c r="E778" t="s">
        <v>2656</v>
      </c>
      <c r="F778" t="s">
        <v>2657</v>
      </c>
      <c r="G778" t="s">
        <v>2571</v>
      </c>
      <c r="H778" t="s">
        <v>2658</v>
      </c>
      <c r="I778" t="s">
        <v>2234</v>
      </c>
      <c r="J778" t="s">
        <v>2234</v>
      </c>
      <c r="K778" t="s">
        <v>2234</v>
      </c>
      <c r="L778" t="s">
        <v>2279</v>
      </c>
      <c r="M778" t="s">
        <v>2279</v>
      </c>
      <c r="N778" t="s">
        <v>2279</v>
      </c>
      <c r="O778" t="s">
        <v>46</v>
      </c>
      <c r="P778" t="s">
        <v>46</v>
      </c>
      <c r="Q778" t="s">
        <v>2244</v>
      </c>
      <c r="R778" t="s">
        <v>46</v>
      </c>
    </row>
    <row r="779">
      <c r="A779" t="s">
        <v>2212</v>
      </c>
      <c r="B779" t="s">
        <v>1034</v>
      </c>
      <c r="C779" t="s">
        <v>32</v>
      </c>
      <c r="D779" t="s">
        <v>39</v>
      </c>
      <c r="E779" t="s">
        <v>2656</v>
      </c>
      <c r="F779" t="s">
        <v>2657</v>
      </c>
      <c r="G779" t="s">
        <v>2571</v>
      </c>
      <c r="H779" t="s">
        <v>2658</v>
      </c>
      <c r="I779" t="s">
        <v>2554</v>
      </c>
      <c r="J779" t="s">
        <v>2554</v>
      </c>
      <c r="K779" t="s">
        <v>2554</v>
      </c>
      <c r="L779" t="s">
        <v>2659</v>
      </c>
      <c r="M779" t="s">
        <v>2659</v>
      </c>
      <c r="N779" t="s">
        <v>2659</v>
      </c>
      <c r="O779" t="s">
        <v>46</v>
      </c>
      <c r="P779" t="s">
        <v>46</v>
      </c>
      <c r="Q779" t="s">
        <v>2244</v>
      </c>
      <c r="R779" t="s">
        <v>46</v>
      </c>
    </row>
    <row r="780">
      <c r="A780" t="s">
        <v>2212</v>
      </c>
      <c r="B780" t="s">
        <v>38</v>
      </c>
      <c r="C780" t="s">
        <v>32</v>
      </c>
      <c r="D780" t="s">
        <v>39</v>
      </c>
      <c r="E780" t="s">
        <v>2660</v>
      </c>
      <c r="F780" t="s">
        <v>1270</v>
      </c>
      <c r="G780" t="s">
        <v>2661</v>
      </c>
      <c r="H780" t="s">
        <v>2662</v>
      </c>
      <c r="I780" t="s">
        <v>2590</v>
      </c>
      <c r="J780" t="s">
        <v>2590</v>
      </c>
      <c r="K780" t="s">
        <v>2590</v>
      </c>
      <c r="L780" t="s">
        <v>2262</v>
      </c>
      <c r="M780" t="s">
        <v>2262</v>
      </c>
      <c r="N780" t="s">
        <v>2262</v>
      </c>
      <c r="O780" t="s">
        <v>46</v>
      </c>
      <c r="P780" t="s">
        <v>46</v>
      </c>
      <c r="Q780" t="s">
        <v>2244</v>
      </c>
      <c r="R780" t="s">
        <v>46</v>
      </c>
    </row>
    <row r="781">
      <c r="A781" t="s">
        <v>2212</v>
      </c>
      <c r="B781" t="s">
        <v>1034</v>
      </c>
      <c r="C781" t="s">
        <v>32</v>
      </c>
      <c r="D781" t="s">
        <v>39</v>
      </c>
      <c r="E781" t="s">
        <v>2660</v>
      </c>
      <c r="F781" t="s">
        <v>1270</v>
      </c>
      <c r="G781" t="s">
        <v>2661</v>
      </c>
      <c r="H781" t="s">
        <v>2662</v>
      </c>
      <c r="I781" t="s">
        <v>2663</v>
      </c>
      <c r="J781" t="s">
        <v>2663</v>
      </c>
      <c r="K781" t="s">
        <v>2663</v>
      </c>
      <c r="L781" t="s">
        <v>2308</v>
      </c>
      <c r="M781" t="s">
        <v>2308</v>
      </c>
      <c r="N781" t="s">
        <v>2308</v>
      </c>
      <c r="O781" t="s">
        <v>46</v>
      </c>
      <c r="P781" t="s">
        <v>46</v>
      </c>
      <c r="Q781" t="s">
        <v>2244</v>
      </c>
      <c r="R781" t="s">
        <v>46</v>
      </c>
    </row>
    <row r="782">
      <c r="A782" t="s">
        <v>2212</v>
      </c>
      <c r="B782" t="s">
        <v>38</v>
      </c>
      <c r="C782" t="s">
        <v>32</v>
      </c>
      <c r="D782" t="s">
        <v>39</v>
      </c>
      <c r="E782" t="s">
        <v>2664</v>
      </c>
      <c r="F782" t="s">
        <v>2665</v>
      </c>
      <c r="G782" t="s">
        <v>2666</v>
      </c>
      <c r="H782" t="s">
        <v>2667</v>
      </c>
      <c r="I782" t="s">
        <v>2242</v>
      </c>
      <c r="J782" t="s">
        <v>2242</v>
      </c>
      <c r="K782" t="s">
        <v>2242</v>
      </c>
      <c r="L782" t="s">
        <v>2287</v>
      </c>
      <c r="M782" t="s">
        <v>2287</v>
      </c>
      <c r="N782" t="s">
        <v>2287</v>
      </c>
      <c r="O782" t="s">
        <v>46</v>
      </c>
      <c r="P782" t="s">
        <v>46</v>
      </c>
      <c r="Q782" t="s">
        <v>2251</v>
      </c>
      <c r="R782" t="s">
        <v>46</v>
      </c>
    </row>
    <row r="783">
      <c r="A783" t="s">
        <v>2212</v>
      </c>
      <c r="B783" t="s">
        <v>1034</v>
      </c>
      <c r="C783" t="s">
        <v>32</v>
      </c>
      <c r="D783" t="s">
        <v>39</v>
      </c>
      <c r="E783" t="s">
        <v>2664</v>
      </c>
      <c r="F783" t="s">
        <v>2665</v>
      </c>
      <c r="G783" t="s">
        <v>2666</v>
      </c>
      <c r="H783" t="s">
        <v>2667</v>
      </c>
      <c r="I783" t="s">
        <v>2668</v>
      </c>
      <c r="J783" t="s">
        <v>2668</v>
      </c>
      <c r="K783" t="s">
        <v>2668</v>
      </c>
      <c r="L783" t="s">
        <v>2669</v>
      </c>
      <c r="M783" t="s">
        <v>2669</v>
      </c>
      <c r="N783" t="s">
        <v>2669</v>
      </c>
      <c r="O783" t="s">
        <v>46</v>
      </c>
      <c r="P783" t="s">
        <v>46</v>
      </c>
      <c r="Q783" t="s">
        <v>2251</v>
      </c>
      <c r="R783" t="s">
        <v>46</v>
      </c>
    </row>
    <row r="784">
      <c r="A784" t="s">
        <v>2212</v>
      </c>
      <c r="B784" t="s">
        <v>38</v>
      </c>
      <c r="C784" t="s">
        <v>32</v>
      </c>
      <c r="D784" t="s">
        <v>39</v>
      </c>
      <c r="E784" t="s">
        <v>2670</v>
      </c>
      <c r="F784" t="s">
        <v>2671</v>
      </c>
      <c r="G784" t="s">
        <v>2672</v>
      </c>
      <c r="H784" t="s">
        <v>2673</v>
      </c>
      <c r="I784" t="s">
        <v>2502</v>
      </c>
      <c r="J784" t="s">
        <v>2502</v>
      </c>
      <c r="K784" t="s">
        <v>2502</v>
      </c>
      <c r="L784" t="s">
        <v>2260</v>
      </c>
      <c r="M784" t="s">
        <v>2260</v>
      </c>
      <c r="N784" t="s">
        <v>2260</v>
      </c>
      <c r="O784" t="s">
        <v>46</v>
      </c>
      <c r="P784" t="s">
        <v>46</v>
      </c>
      <c r="Q784" t="s">
        <v>2251</v>
      </c>
      <c r="R784" t="s">
        <v>46</v>
      </c>
    </row>
    <row r="785">
      <c r="A785" t="s">
        <v>2212</v>
      </c>
      <c r="B785" t="s">
        <v>1034</v>
      </c>
      <c r="C785" t="s">
        <v>32</v>
      </c>
      <c r="D785" t="s">
        <v>39</v>
      </c>
      <c r="E785" t="s">
        <v>2670</v>
      </c>
      <c r="F785" t="s">
        <v>2671</v>
      </c>
      <c r="G785" t="s">
        <v>2672</v>
      </c>
      <c r="H785" t="s">
        <v>2673</v>
      </c>
      <c r="I785" t="s">
        <v>2532</v>
      </c>
      <c r="J785" t="s">
        <v>2532</v>
      </c>
      <c r="K785" t="s">
        <v>2532</v>
      </c>
      <c r="L785" t="s">
        <v>2383</v>
      </c>
      <c r="M785" t="s">
        <v>2383</v>
      </c>
      <c r="N785" t="s">
        <v>2383</v>
      </c>
      <c r="O785" t="s">
        <v>46</v>
      </c>
      <c r="P785" t="s">
        <v>46</v>
      </c>
      <c r="Q785" t="s">
        <v>2251</v>
      </c>
      <c r="R785" t="s">
        <v>46</v>
      </c>
    </row>
    <row r="786">
      <c r="A786" t="s">
        <v>2212</v>
      </c>
      <c r="B786" t="s">
        <v>38</v>
      </c>
      <c r="C786" t="s">
        <v>32</v>
      </c>
      <c r="D786" t="s">
        <v>39</v>
      </c>
      <c r="E786" t="s">
        <v>2674</v>
      </c>
      <c r="F786" t="s">
        <v>1989</v>
      </c>
      <c r="G786" t="s">
        <v>2223</v>
      </c>
      <c r="H786" t="s">
        <v>2675</v>
      </c>
      <c r="I786" t="s">
        <v>2225</v>
      </c>
      <c r="J786" t="s">
        <v>2225</v>
      </c>
      <c r="K786" t="s">
        <v>2225</v>
      </c>
      <c r="L786" t="s">
        <v>2250</v>
      </c>
      <c r="M786" t="s">
        <v>2250</v>
      </c>
      <c r="N786" t="s">
        <v>2250</v>
      </c>
      <c r="O786" t="s">
        <v>46</v>
      </c>
      <c r="P786" t="s">
        <v>46</v>
      </c>
      <c r="Q786" t="s">
        <v>2251</v>
      </c>
      <c r="R786" t="s">
        <v>46</v>
      </c>
    </row>
    <row r="787">
      <c r="A787" t="s">
        <v>2212</v>
      </c>
      <c r="B787" t="s">
        <v>1034</v>
      </c>
      <c r="C787" t="s">
        <v>32</v>
      </c>
      <c r="D787" t="s">
        <v>39</v>
      </c>
      <c r="E787" t="s">
        <v>2674</v>
      </c>
      <c r="F787" t="s">
        <v>1989</v>
      </c>
      <c r="G787" t="s">
        <v>2223</v>
      </c>
      <c r="H787" t="s">
        <v>2675</v>
      </c>
      <c r="I787" t="s">
        <v>2356</v>
      </c>
      <c r="J787" t="s">
        <v>2356</v>
      </c>
      <c r="K787" t="s">
        <v>2356</v>
      </c>
      <c r="L787" t="s">
        <v>2676</v>
      </c>
      <c r="M787" t="s">
        <v>2676</v>
      </c>
      <c r="N787" t="s">
        <v>2676</v>
      </c>
      <c r="O787" t="s">
        <v>46</v>
      </c>
      <c r="P787" t="s">
        <v>46</v>
      </c>
      <c r="Q787" t="s">
        <v>2251</v>
      </c>
      <c r="R787" t="s">
        <v>46</v>
      </c>
    </row>
    <row r="788">
      <c r="A788" t="s">
        <v>2212</v>
      </c>
      <c r="B788" t="s">
        <v>38</v>
      </c>
      <c r="C788" t="s">
        <v>32</v>
      </c>
      <c r="D788" t="s">
        <v>39</v>
      </c>
      <c r="E788" t="s">
        <v>2569</v>
      </c>
      <c r="F788" t="s">
        <v>1735</v>
      </c>
      <c r="G788" t="s">
        <v>2677</v>
      </c>
      <c r="H788" t="s">
        <v>2678</v>
      </c>
      <c r="I788" t="s">
        <v>2679</v>
      </c>
      <c r="J788" t="s">
        <v>2679</v>
      </c>
      <c r="K788" t="s">
        <v>2679</v>
      </c>
      <c r="L788" t="s">
        <v>2355</v>
      </c>
      <c r="M788" t="s">
        <v>2355</v>
      </c>
      <c r="N788" t="s">
        <v>2355</v>
      </c>
      <c r="O788" t="s">
        <v>46</v>
      </c>
      <c r="P788" t="s">
        <v>46</v>
      </c>
      <c r="Q788" t="s">
        <v>2251</v>
      </c>
      <c r="R788" t="s">
        <v>46</v>
      </c>
    </row>
    <row r="789">
      <c r="A789" t="s">
        <v>2212</v>
      </c>
      <c r="B789" t="s">
        <v>1034</v>
      </c>
      <c r="C789" t="s">
        <v>32</v>
      </c>
      <c r="D789" t="s">
        <v>39</v>
      </c>
      <c r="E789" t="s">
        <v>2569</v>
      </c>
      <c r="F789" t="s">
        <v>1735</v>
      </c>
      <c r="G789" t="s">
        <v>2677</v>
      </c>
      <c r="H789" t="s">
        <v>2678</v>
      </c>
      <c r="I789" t="s">
        <v>2228</v>
      </c>
      <c r="J789" t="s">
        <v>2228</v>
      </c>
      <c r="K789" t="s">
        <v>2228</v>
      </c>
      <c r="L789" t="s">
        <v>2378</v>
      </c>
      <c r="M789" t="s">
        <v>2378</v>
      </c>
      <c r="N789" t="s">
        <v>2378</v>
      </c>
      <c r="O789" t="s">
        <v>46</v>
      </c>
      <c r="P789" t="s">
        <v>46</v>
      </c>
      <c r="Q789" t="s">
        <v>2251</v>
      </c>
      <c r="R789" t="s">
        <v>46</v>
      </c>
    </row>
    <row r="790">
      <c r="A790" t="s">
        <v>2212</v>
      </c>
      <c r="B790" t="s">
        <v>38</v>
      </c>
      <c r="C790" t="s">
        <v>32</v>
      </c>
      <c r="D790" t="s">
        <v>39</v>
      </c>
      <c r="E790" t="s">
        <v>2680</v>
      </c>
      <c r="F790" t="s">
        <v>2681</v>
      </c>
      <c r="G790" t="s">
        <v>2682</v>
      </c>
      <c r="H790" t="s">
        <v>2683</v>
      </c>
      <c r="I790" t="s">
        <v>2266</v>
      </c>
      <c r="J790" t="s">
        <v>2266</v>
      </c>
      <c r="K790" t="s">
        <v>2266</v>
      </c>
      <c r="L790" t="s">
        <v>2234</v>
      </c>
      <c r="M790" t="s">
        <v>2234</v>
      </c>
      <c r="N790" t="s">
        <v>2234</v>
      </c>
      <c r="O790" t="s">
        <v>46</v>
      </c>
      <c r="P790" t="s">
        <v>46</v>
      </c>
      <c r="Q790" t="s">
        <v>2251</v>
      </c>
      <c r="R790" t="s">
        <v>46</v>
      </c>
    </row>
    <row r="791">
      <c r="A791" t="s">
        <v>2212</v>
      </c>
      <c r="B791" t="s">
        <v>1034</v>
      </c>
      <c r="C791" t="s">
        <v>32</v>
      </c>
      <c r="D791" t="s">
        <v>39</v>
      </c>
      <c r="E791" t="s">
        <v>2680</v>
      </c>
      <c r="F791" t="s">
        <v>2681</v>
      </c>
      <c r="G791" t="s">
        <v>2682</v>
      </c>
      <c r="H791" t="s">
        <v>2683</v>
      </c>
      <c r="I791" t="s">
        <v>2684</v>
      </c>
      <c r="J791" t="s">
        <v>2684</v>
      </c>
      <c r="K791" t="s">
        <v>2684</v>
      </c>
      <c r="L791" t="s">
        <v>2254</v>
      </c>
      <c r="M791" t="s">
        <v>2254</v>
      </c>
      <c r="N791" t="s">
        <v>2254</v>
      </c>
      <c r="O791" t="s">
        <v>46</v>
      </c>
      <c r="P791" t="s">
        <v>46</v>
      </c>
      <c r="Q791" t="s">
        <v>2251</v>
      </c>
      <c r="R791" t="s">
        <v>46</v>
      </c>
    </row>
    <row r="792">
      <c r="A792" t="s">
        <v>2212</v>
      </c>
      <c r="B792" t="s">
        <v>38</v>
      </c>
      <c r="C792" t="s">
        <v>32</v>
      </c>
      <c r="D792" t="s">
        <v>39</v>
      </c>
      <c r="E792" t="s">
        <v>2685</v>
      </c>
      <c r="F792" t="s">
        <v>2686</v>
      </c>
      <c r="G792" t="s">
        <v>2396</v>
      </c>
      <c r="H792" t="s">
        <v>2687</v>
      </c>
      <c r="I792" t="s">
        <v>2285</v>
      </c>
      <c r="J792" t="s">
        <v>2285</v>
      </c>
      <c r="K792" t="s">
        <v>2285</v>
      </c>
      <c r="L792" t="s">
        <v>2321</v>
      </c>
      <c r="M792" t="s">
        <v>2321</v>
      </c>
      <c r="N792" t="s">
        <v>2321</v>
      </c>
      <c r="O792" t="s">
        <v>46</v>
      </c>
      <c r="P792" t="s">
        <v>46</v>
      </c>
      <c r="Q792" t="s">
        <v>2688</v>
      </c>
      <c r="R792" t="s">
        <v>46</v>
      </c>
    </row>
    <row r="793">
      <c r="A793" t="s">
        <v>2212</v>
      </c>
      <c r="B793" t="s">
        <v>1034</v>
      </c>
      <c r="C793" t="s">
        <v>32</v>
      </c>
      <c r="D793" t="s">
        <v>39</v>
      </c>
      <c r="E793" t="s">
        <v>2685</v>
      </c>
      <c r="F793" t="s">
        <v>2686</v>
      </c>
      <c r="G793" t="s">
        <v>2396</v>
      </c>
      <c r="H793" t="s">
        <v>2687</v>
      </c>
      <c r="I793" t="s">
        <v>2689</v>
      </c>
      <c r="J793" t="s">
        <v>2689</v>
      </c>
      <c r="K793" t="s">
        <v>2689</v>
      </c>
      <c r="L793" t="s">
        <v>2690</v>
      </c>
      <c r="M793" t="s">
        <v>2690</v>
      </c>
      <c r="N793" t="s">
        <v>2690</v>
      </c>
      <c r="O793" t="s">
        <v>46</v>
      </c>
      <c r="P793" t="s">
        <v>46</v>
      </c>
      <c r="Q793" t="s">
        <v>2688</v>
      </c>
      <c r="R793" t="s">
        <v>46</v>
      </c>
    </row>
    <row r="794">
      <c r="A794" t="s">
        <v>2212</v>
      </c>
      <c r="B794" t="s">
        <v>38</v>
      </c>
      <c r="C794" t="s">
        <v>32</v>
      </c>
      <c r="D794" t="s">
        <v>39</v>
      </c>
      <c r="E794" t="s">
        <v>2691</v>
      </c>
      <c r="F794" t="s">
        <v>2692</v>
      </c>
      <c r="G794" t="s">
        <v>2693</v>
      </c>
      <c r="H794" t="s">
        <v>2694</v>
      </c>
      <c r="I794" t="s">
        <v>2590</v>
      </c>
      <c r="J794" t="s">
        <v>2590</v>
      </c>
      <c r="K794" t="s">
        <v>2590</v>
      </c>
      <c r="L794" t="s">
        <v>2306</v>
      </c>
      <c r="M794" t="s">
        <v>2306</v>
      </c>
      <c r="N794" t="s">
        <v>2306</v>
      </c>
      <c r="O794" t="s">
        <v>46</v>
      </c>
      <c r="P794" t="s">
        <v>46</v>
      </c>
      <c r="Q794" t="s">
        <v>2688</v>
      </c>
      <c r="R794" t="s">
        <v>46</v>
      </c>
    </row>
    <row r="795">
      <c r="A795" t="s">
        <v>2212</v>
      </c>
      <c r="B795" t="s">
        <v>1034</v>
      </c>
      <c r="C795" t="s">
        <v>32</v>
      </c>
      <c r="D795" t="s">
        <v>39</v>
      </c>
      <c r="E795" t="s">
        <v>2691</v>
      </c>
      <c r="F795" t="s">
        <v>2692</v>
      </c>
      <c r="G795" t="s">
        <v>2693</v>
      </c>
      <c r="H795" t="s">
        <v>2694</v>
      </c>
      <c r="I795" t="s">
        <v>2695</v>
      </c>
      <c r="J795" t="s">
        <v>2695</v>
      </c>
      <c r="K795" t="s">
        <v>2695</v>
      </c>
      <c r="L795" t="s">
        <v>2254</v>
      </c>
      <c r="M795" t="s">
        <v>2254</v>
      </c>
      <c r="N795" t="s">
        <v>2254</v>
      </c>
      <c r="O795" t="s">
        <v>46</v>
      </c>
      <c r="P795" t="s">
        <v>46</v>
      </c>
      <c r="Q795" t="s">
        <v>2688</v>
      </c>
      <c r="R795" t="s">
        <v>46</v>
      </c>
    </row>
    <row r="796">
      <c r="A796" t="s">
        <v>2212</v>
      </c>
      <c r="B796" t="s">
        <v>38</v>
      </c>
      <c r="C796" t="s">
        <v>32</v>
      </c>
      <c r="D796" t="s">
        <v>39</v>
      </c>
      <c r="E796" t="s">
        <v>2696</v>
      </c>
      <c r="F796" t="s">
        <v>2697</v>
      </c>
      <c r="G796" t="s">
        <v>2698</v>
      </c>
      <c r="H796" t="s">
        <v>2699</v>
      </c>
      <c r="I796" t="s">
        <v>2272</v>
      </c>
      <c r="J796" t="s">
        <v>2272</v>
      </c>
      <c r="K796" t="s">
        <v>2272</v>
      </c>
      <c r="L796" t="s">
        <v>2321</v>
      </c>
      <c r="M796" t="s">
        <v>2321</v>
      </c>
      <c r="N796" t="s">
        <v>2321</v>
      </c>
      <c r="O796" t="s">
        <v>46</v>
      </c>
      <c r="P796" t="s">
        <v>46</v>
      </c>
      <c r="Q796" t="s">
        <v>2688</v>
      </c>
      <c r="R796" t="s">
        <v>46</v>
      </c>
    </row>
    <row r="797">
      <c r="A797" t="s">
        <v>2212</v>
      </c>
      <c r="B797" t="s">
        <v>1034</v>
      </c>
      <c r="C797" t="s">
        <v>32</v>
      </c>
      <c r="D797" t="s">
        <v>39</v>
      </c>
      <c r="E797" t="s">
        <v>2696</v>
      </c>
      <c r="F797" t="s">
        <v>2697</v>
      </c>
      <c r="G797" t="s">
        <v>2698</v>
      </c>
      <c r="H797" t="s">
        <v>2699</v>
      </c>
      <c r="I797" t="s">
        <v>2700</v>
      </c>
      <c r="J797" t="s">
        <v>2700</v>
      </c>
      <c r="K797" t="s">
        <v>2700</v>
      </c>
      <c r="L797" t="s">
        <v>2701</v>
      </c>
      <c r="M797" t="s">
        <v>2701</v>
      </c>
      <c r="N797" t="s">
        <v>2701</v>
      </c>
      <c r="O797" t="s">
        <v>46</v>
      </c>
      <c r="P797" t="s">
        <v>46</v>
      </c>
      <c r="Q797" t="s">
        <v>2688</v>
      </c>
      <c r="R797" t="s">
        <v>46</v>
      </c>
    </row>
    <row r="798">
      <c r="A798" t="s">
        <v>2212</v>
      </c>
      <c r="B798" t="s">
        <v>38</v>
      </c>
      <c r="C798" t="s">
        <v>32</v>
      </c>
      <c r="D798" t="s">
        <v>39</v>
      </c>
      <c r="E798" t="s">
        <v>2702</v>
      </c>
      <c r="F798" t="s">
        <v>2703</v>
      </c>
      <c r="G798" t="s">
        <v>2704</v>
      </c>
      <c r="H798" t="s">
        <v>2705</v>
      </c>
      <c r="I798" t="s">
        <v>2422</v>
      </c>
      <c r="J798" t="s">
        <v>2422</v>
      </c>
      <c r="K798" t="s">
        <v>2422</v>
      </c>
      <c r="L798" t="s">
        <v>2706</v>
      </c>
      <c r="M798" t="s">
        <v>2706</v>
      </c>
      <c r="N798" t="s">
        <v>2706</v>
      </c>
      <c r="O798" t="s">
        <v>46</v>
      </c>
      <c r="P798" t="s">
        <v>46</v>
      </c>
      <c r="Q798" t="s">
        <v>2688</v>
      </c>
      <c r="R798" t="s">
        <v>46</v>
      </c>
    </row>
    <row r="799">
      <c r="A799" t="s">
        <v>2212</v>
      </c>
      <c r="B799" t="s">
        <v>1034</v>
      </c>
      <c r="C799" t="s">
        <v>32</v>
      </c>
      <c r="D799" t="s">
        <v>39</v>
      </c>
      <c r="E799" t="s">
        <v>2702</v>
      </c>
      <c r="F799" t="s">
        <v>2703</v>
      </c>
      <c r="G799" t="s">
        <v>2704</v>
      </c>
      <c r="H799" t="s">
        <v>2705</v>
      </c>
      <c r="I799" t="s">
        <v>2367</v>
      </c>
      <c r="J799" t="s">
        <v>2367</v>
      </c>
      <c r="K799" t="s">
        <v>2367</v>
      </c>
      <c r="L799" t="s">
        <v>2250</v>
      </c>
      <c r="M799" t="s">
        <v>2250</v>
      </c>
      <c r="N799" t="s">
        <v>2250</v>
      </c>
      <c r="O799" t="s">
        <v>46</v>
      </c>
      <c r="P799" t="s">
        <v>46</v>
      </c>
      <c r="Q799" t="s">
        <v>2688</v>
      </c>
      <c r="R799" t="s">
        <v>46</v>
      </c>
    </row>
    <row r="800">
      <c r="A800" t="s">
        <v>2212</v>
      </c>
      <c r="B800" t="s">
        <v>38</v>
      </c>
      <c r="C800" t="s">
        <v>32</v>
      </c>
      <c r="D800" t="s">
        <v>39</v>
      </c>
      <c r="E800" t="s">
        <v>2656</v>
      </c>
      <c r="F800" t="s">
        <v>1332</v>
      </c>
      <c r="G800" t="s">
        <v>2396</v>
      </c>
      <c r="H800" t="s">
        <v>2707</v>
      </c>
      <c r="I800" t="s">
        <v>2708</v>
      </c>
      <c r="J800" t="s">
        <v>2708</v>
      </c>
      <c r="K800" t="s">
        <v>2708</v>
      </c>
      <c r="L800" t="s">
        <v>2321</v>
      </c>
      <c r="M800" t="s">
        <v>2321</v>
      </c>
      <c r="N800" t="s">
        <v>2321</v>
      </c>
      <c r="O800" t="s">
        <v>46</v>
      </c>
      <c r="P800" t="s">
        <v>46</v>
      </c>
      <c r="Q800" t="s">
        <v>2688</v>
      </c>
      <c r="R800" t="s">
        <v>46</v>
      </c>
    </row>
    <row r="801">
      <c r="A801" t="s">
        <v>2212</v>
      </c>
      <c r="B801" t="s">
        <v>1034</v>
      </c>
      <c r="C801" t="s">
        <v>32</v>
      </c>
      <c r="D801" t="s">
        <v>39</v>
      </c>
      <c r="E801" t="s">
        <v>2656</v>
      </c>
      <c r="F801" t="s">
        <v>1332</v>
      </c>
      <c r="G801" t="s">
        <v>2396</v>
      </c>
      <c r="H801" t="s">
        <v>2707</v>
      </c>
      <c r="I801" t="s">
        <v>2709</v>
      </c>
      <c r="J801" t="s">
        <v>2709</v>
      </c>
      <c r="K801" t="s">
        <v>2709</v>
      </c>
      <c r="L801" t="s">
        <v>2599</v>
      </c>
      <c r="M801" t="s">
        <v>2599</v>
      </c>
      <c r="N801" t="s">
        <v>2599</v>
      </c>
      <c r="O801" t="s">
        <v>46</v>
      </c>
      <c r="P801" t="s">
        <v>46</v>
      </c>
      <c r="Q801" t="s">
        <v>2688</v>
      </c>
      <c r="R801" t="s">
        <v>46</v>
      </c>
    </row>
    <row r="802">
      <c r="A802" t="s">
        <v>2212</v>
      </c>
      <c r="B802" t="s">
        <v>38</v>
      </c>
      <c r="C802" t="s">
        <v>32</v>
      </c>
      <c r="D802" t="s">
        <v>39</v>
      </c>
      <c r="E802" t="s">
        <v>2631</v>
      </c>
      <c r="F802" t="s">
        <v>1307</v>
      </c>
      <c r="G802" t="s">
        <v>2433</v>
      </c>
      <c r="H802" t="s">
        <v>2710</v>
      </c>
      <c r="I802" t="s">
        <v>2711</v>
      </c>
      <c r="J802" t="s">
        <v>2711</v>
      </c>
      <c r="K802" t="s">
        <v>2711</v>
      </c>
      <c r="L802" t="s">
        <v>2355</v>
      </c>
      <c r="M802" t="s">
        <v>2355</v>
      </c>
      <c r="N802" t="s">
        <v>2355</v>
      </c>
      <c r="O802" t="s">
        <v>46</v>
      </c>
      <c r="P802" t="s">
        <v>46</v>
      </c>
      <c r="Q802" t="s">
        <v>2688</v>
      </c>
      <c r="R802" t="s">
        <v>46</v>
      </c>
    </row>
    <row r="803">
      <c r="A803" t="s">
        <v>2212</v>
      </c>
      <c r="B803" t="s">
        <v>1034</v>
      </c>
      <c r="C803" t="s">
        <v>32</v>
      </c>
      <c r="D803" t="s">
        <v>39</v>
      </c>
      <c r="E803" t="s">
        <v>2631</v>
      </c>
      <c r="F803" t="s">
        <v>1307</v>
      </c>
      <c r="G803" t="s">
        <v>2433</v>
      </c>
      <c r="H803" t="s">
        <v>2710</v>
      </c>
      <c r="I803" t="s">
        <v>2424</v>
      </c>
      <c r="J803" t="s">
        <v>2424</v>
      </c>
      <c r="K803" t="s">
        <v>2424</v>
      </c>
      <c r="L803" t="s">
        <v>2523</v>
      </c>
      <c r="M803" t="s">
        <v>2523</v>
      </c>
      <c r="N803" t="s">
        <v>2523</v>
      </c>
      <c r="O803" t="s">
        <v>46</v>
      </c>
      <c r="P803" t="s">
        <v>46</v>
      </c>
      <c r="Q803" t="s">
        <v>2688</v>
      </c>
      <c r="R803" t="s">
        <v>46</v>
      </c>
    </row>
    <row r="804">
      <c r="A804" t="s">
        <v>2212</v>
      </c>
      <c r="B804" t="s">
        <v>38</v>
      </c>
      <c r="C804" t="s">
        <v>32</v>
      </c>
      <c r="D804" t="s">
        <v>39</v>
      </c>
      <c r="E804" t="s">
        <v>2712</v>
      </c>
      <c r="F804" t="s">
        <v>1458</v>
      </c>
      <c r="G804" t="s">
        <v>2713</v>
      </c>
      <c r="H804" t="s">
        <v>2714</v>
      </c>
      <c r="I804" t="s">
        <v>2573</v>
      </c>
      <c r="J804" t="s">
        <v>2573</v>
      </c>
      <c r="K804" t="s">
        <v>2573</v>
      </c>
      <c r="L804" t="s">
        <v>2328</v>
      </c>
      <c r="M804" t="s">
        <v>2328</v>
      </c>
      <c r="N804" t="s">
        <v>2328</v>
      </c>
      <c r="O804" t="s">
        <v>46</v>
      </c>
      <c r="P804" t="s">
        <v>46</v>
      </c>
      <c r="Q804" t="s">
        <v>2235</v>
      </c>
      <c r="R804" t="s">
        <v>46</v>
      </c>
    </row>
    <row r="805">
      <c r="A805" t="s">
        <v>2212</v>
      </c>
      <c r="B805" t="s">
        <v>1034</v>
      </c>
      <c r="C805" t="s">
        <v>32</v>
      </c>
      <c r="D805" t="s">
        <v>39</v>
      </c>
      <c r="E805" t="s">
        <v>2712</v>
      </c>
      <c r="F805" t="s">
        <v>1458</v>
      </c>
      <c r="G805" t="s">
        <v>2713</v>
      </c>
      <c r="H805" t="s">
        <v>2714</v>
      </c>
      <c r="I805" t="s">
        <v>2684</v>
      </c>
      <c r="J805" t="s">
        <v>2684</v>
      </c>
      <c r="K805" t="s">
        <v>2684</v>
      </c>
      <c r="L805" t="s">
        <v>2254</v>
      </c>
      <c r="M805" t="s">
        <v>2254</v>
      </c>
      <c r="N805" t="s">
        <v>2254</v>
      </c>
      <c r="O805" t="s">
        <v>46</v>
      </c>
      <c r="P805" t="s">
        <v>46</v>
      </c>
      <c r="Q805" t="s">
        <v>2235</v>
      </c>
      <c r="R805" t="s">
        <v>46</v>
      </c>
    </row>
    <row r="806">
      <c r="A806" t="s">
        <v>2212</v>
      </c>
      <c r="B806" t="s">
        <v>38</v>
      </c>
      <c r="C806" t="s">
        <v>32</v>
      </c>
      <c r="D806" t="s">
        <v>39</v>
      </c>
      <c r="E806" t="s">
        <v>2715</v>
      </c>
      <c r="F806" t="s">
        <v>2716</v>
      </c>
      <c r="G806" t="s">
        <v>2672</v>
      </c>
      <c r="H806" t="s">
        <v>2717</v>
      </c>
      <c r="I806" t="s">
        <v>2509</v>
      </c>
      <c r="J806" t="s">
        <v>2509</v>
      </c>
      <c r="K806" t="s">
        <v>2509</v>
      </c>
      <c r="L806" t="s">
        <v>2321</v>
      </c>
      <c r="M806" t="s">
        <v>2321</v>
      </c>
      <c r="N806" t="s">
        <v>2321</v>
      </c>
      <c r="O806" t="s">
        <v>46</v>
      </c>
      <c r="P806" t="s">
        <v>46</v>
      </c>
      <c r="Q806" t="s">
        <v>2235</v>
      </c>
      <c r="R806" t="s">
        <v>46</v>
      </c>
    </row>
    <row r="807">
      <c r="A807" t="s">
        <v>2212</v>
      </c>
      <c r="B807" t="s">
        <v>1034</v>
      </c>
      <c r="C807" t="s">
        <v>32</v>
      </c>
      <c r="D807" t="s">
        <v>39</v>
      </c>
      <c r="E807" t="s">
        <v>2715</v>
      </c>
      <c r="F807" t="s">
        <v>2716</v>
      </c>
      <c r="G807" t="s">
        <v>2672</v>
      </c>
      <c r="H807" t="s">
        <v>2717</v>
      </c>
      <c r="I807" t="s">
        <v>2718</v>
      </c>
      <c r="J807" t="s">
        <v>2718</v>
      </c>
      <c r="K807" t="s">
        <v>2718</v>
      </c>
      <c r="L807" t="s">
        <v>2262</v>
      </c>
      <c r="M807" t="s">
        <v>2262</v>
      </c>
      <c r="N807" t="s">
        <v>2262</v>
      </c>
      <c r="O807" t="s">
        <v>46</v>
      </c>
      <c r="P807" t="s">
        <v>46</v>
      </c>
      <c r="Q807" t="s">
        <v>2235</v>
      </c>
      <c r="R807" t="s">
        <v>46</v>
      </c>
    </row>
    <row r="808">
      <c r="A808" t="s">
        <v>2212</v>
      </c>
      <c r="B808" t="s">
        <v>38</v>
      </c>
      <c r="C808" t="s">
        <v>32</v>
      </c>
      <c r="D808" t="s">
        <v>39</v>
      </c>
      <c r="E808" t="s">
        <v>2719</v>
      </c>
      <c r="F808" t="s">
        <v>2720</v>
      </c>
      <c r="G808" t="s">
        <v>2721</v>
      </c>
      <c r="H808" t="s">
        <v>2722</v>
      </c>
      <c r="I808" t="s">
        <v>2225</v>
      </c>
      <c r="J808" t="s">
        <v>2225</v>
      </c>
      <c r="K808" t="s">
        <v>2225</v>
      </c>
      <c r="L808" t="s">
        <v>2250</v>
      </c>
      <c r="M808" t="s">
        <v>2250</v>
      </c>
      <c r="N808" t="s">
        <v>2250</v>
      </c>
      <c r="O808" t="s">
        <v>46</v>
      </c>
      <c r="P808" t="s">
        <v>46</v>
      </c>
      <c r="Q808" t="s">
        <v>2235</v>
      </c>
      <c r="R808" t="s">
        <v>46</v>
      </c>
    </row>
    <row r="809">
      <c r="A809" t="s">
        <v>2212</v>
      </c>
      <c r="B809" t="s">
        <v>1034</v>
      </c>
      <c r="C809" t="s">
        <v>32</v>
      </c>
      <c r="D809" t="s">
        <v>39</v>
      </c>
      <c r="E809" t="s">
        <v>2719</v>
      </c>
      <c r="F809" t="s">
        <v>2720</v>
      </c>
      <c r="G809" t="s">
        <v>2721</v>
      </c>
      <c r="H809" t="s">
        <v>2722</v>
      </c>
      <c r="I809" t="s">
        <v>2228</v>
      </c>
      <c r="J809" t="s">
        <v>2228</v>
      </c>
      <c r="K809" t="s">
        <v>2228</v>
      </c>
      <c r="L809" t="s">
        <v>2229</v>
      </c>
      <c r="M809" t="s">
        <v>2229</v>
      </c>
      <c r="N809" t="s">
        <v>2229</v>
      </c>
      <c r="O809" t="s">
        <v>46</v>
      </c>
      <c r="P809" t="s">
        <v>46</v>
      </c>
      <c r="Q809" t="s">
        <v>2235</v>
      </c>
      <c r="R809" t="s">
        <v>46</v>
      </c>
    </row>
    <row r="810">
      <c r="A810" t="s">
        <v>2212</v>
      </c>
      <c r="B810" t="s">
        <v>38</v>
      </c>
      <c r="C810" t="s">
        <v>32</v>
      </c>
      <c r="D810" t="s">
        <v>39</v>
      </c>
      <c r="E810" t="s">
        <v>2723</v>
      </c>
      <c r="F810" t="s">
        <v>2724</v>
      </c>
      <c r="G810" t="s">
        <v>2215</v>
      </c>
      <c r="H810" t="s">
        <v>2725</v>
      </c>
      <c r="I810" t="s">
        <v>2497</v>
      </c>
      <c r="J810" t="s">
        <v>2497</v>
      </c>
      <c r="K810" t="s">
        <v>2497</v>
      </c>
      <c r="L810" t="s">
        <v>2371</v>
      </c>
      <c r="M810" t="s">
        <v>2371</v>
      </c>
      <c r="N810" t="s">
        <v>2371</v>
      </c>
      <c r="O810" t="s">
        <v>46</v>
      </c>
      <c r="P810" t="s">
        <v>46</v>
      </c>
      <c r="Q810" t="s">
        <v>2235</v>
      </c>
      <c r="R810" t="s">
        <v>46</v>
      </c>
    </row>
    <row r="811">
      <c r="A811" t="s">
        <v>2212</v>
      </c>
      <c r="B811" t="s">
        <v>1034</v>
      </c>
      <c r="C811" t="s">
        <v>32</v>
      </c>
      <c r="D811" t="s">
        <v>39</v>
      </c>
      <c r="E811" t="s">
        <v>2723</v>
      </c>
      <c r="F811" t="s">
        <v>2724</v>
      </c>
      <c r="G811" t="s">
        <v>2215</v>
      </c>
      <c r="H811" t="s">
        <v>2725</v>
      </c>
      <c r="I811" t="s">
        <v>2372</v>
      </c>
      <c r="J811" t="s">
        <v>2372</v>
      </c>
      <c r="K811" t="s">
        <v>2372</v>
      </c>
      <c r="L811" t="s">
        <v>2366</v>
      </c>
      <c r="M811" t="s">
        <v>2366</v>
      </c>
      <c r="N811" t="s">
        <v>2366</v>
      </c>
      <c r="O811" t="s">
        <v>46</v>
      </c>
      <c r="P811" t="s">
        <v>46</v>
      </c>
      <c r="Q811" t="s">
        <v>2235</v>
      </c>
      <c r="R811" t="s">
        <v>46</v>
      </c>
    </row>
    <row r="812">
      <c r="A812" t="s">
        <v>2212</v>
      </c>
      <c r="B812" t="s">
        <v>38</v>
      </c>
      <c r="C812" t="s">
        <v>32</v>
      </c>
      <c r="D812" t="s">
        <v>39</v>
      </c>
      <c r="E812" t="s">
        <v>2726</v>
      </c>
      <c r="F812" t="s">
        <v>123</v>
      </c>
      <c r="G812" t="s">
        <v>2727</v>
      </c>
      <c r="H812" t="s">
        <v>2728</v>
      </c>
      <c r="I812" t="s">
        <v>2242</v>
      </c>
      <c r="J812" t="s">
        <v>2242</v>
      </c>
      <c r="K812" t="s">
        <v>2242</v>
      </c>
      <c r="L812" t="s">
        <v>2328</v>
      </c>
      <c r="M812" t="s">
        <v>2328</v>
      </c>
      <c r="N812" t="s">
        <v>2328</v>
      </c>
      <c r="O812" t="s">
        <v>46</v>
      </c>
      <c r="P812" t="s">
        <v>46</v>
      </c>
      <c r="Q812" t="s">
        <v>2235</v>
      </c>
      <c r="R812" t="s">
        <v>46</v>
      </c>
    </row>
    <row r="813">
      <c r="A813" t="s">
        <v>2212</v>
      </c>
      <c r="B813" t="s">
        <v>1034</v>
      </c>
      <c r="C813" t="s">
        <v>32</v>
      </c>
      <c r="D813" t="s">
        <v>39</v>
      </c>
      <c r="E813" t="s">
        <v>2726</v>
      </c>
      <c r="F813" t="s">
        <v>123</v>
      </c>
      <c r="G813" t="s">
        <v>2727</v>
      </c>
      <c r="H813" t="s">
        <v>2728</v>
      </c>
      <c r="I813" t="s">
        <v>2663</v>
      </c>
      <c r="J813" t="s">
        <v>2663</v>
      </c>
      <c r="K813" t="s">
        <v>2663</v>
      </c>
      <c r="L813" t="s">
        <v>2308</v>
      </c>
      <c r="M813" t="s">
        <v>2308</v>
      </c>
      <c r="N813" t="s">
        <v>2308</v>
      </c>
      <c r="O813" t="s">
        <v>46</v>
      </c>
      <c r="P813" t="s">
        <v>46</v>
      </c>
      <c r="Q813" t="s">
        <v>2235</v>
      </c>
      <c r="R813" t="s">
        <v>46</v>
      </c>
    </row>
    <row r="814">
      <c r="A814" t="s">
        <v>2212</v>
      </c>
      <c r="B814" t="s">
        <v>38</v>
      </c>
      <c r="C814" t="s">
        <v>32</v>
      </c>
      <c r="D814" t="s">
        <v>39</v>
      </c>
      <c r="E814" t="s">
        <v>2729</v>
      </c>
      <c r="F814" t="s">
        <v>2389</v>
      </c>
      <c r="G814" t="s">
        <v>2730</v>
      </c>
      <c r="H814" t="s">
        <v>2731</v>
      </c>
      <c r="I814" t="s">
        <v>2708</v>
      </c>
      <c r="J814" t="s">
        <v>2708</v>
      </c>
      <c r="K814" t="s">
        <v>2708</v>
      </c>
      <c r="L814" t="s">
        <v>2453</v>
      </c>
      <c r="M814" t="s">
        <v>2453</v>
      </c>
      <c r="N814" t="s">
        <v>2453</v>
      </c>
      <c r="O814" t="s">
        <v>46</v>
      </c>
      <c r="P814" t="s">
        <v>46</v>
      </c>
      <c r="Q814" t="s">
        <v>2235</v>
      </c>
      <c r="R814" t="s">
        <v>46</v>
      </c>
    </row>
    <row r="815">
      <c r="A815" t="s">
        <v>2212</v>
      </c>
      <c r="B815" t="s">
        <v>1034</v>
      </c>
      <c r="C815" t="s">
        <v>32</v>
      </c>
      <c r="D815" t="s">
        <v>39</v>
      </c>
      <c r="E815" t="s">
        <v>2729</v>
      </c>
      <c r="F815" t="s">
        <v>2389</v>
      </c>
      <c r="G815" t="s">
        <v>2730</v>
      </c>
      <c r="H815" t="s">
        <v>2731</v>
      </c>
      <c r="I815" t="s">
        <v>2337</v>
      </c>
      <c r="J815" t="s">
        <v>2337</v>
      </c>
      <c r="K815" t="s">
        <v>2337</v>
      </c>
      <c r="L815" t="s">
        <v>2732</v>
      </c>
      <c r="M815" t="s">
        <v>2732</v>
      </c>
      <c r="N815" t="s">
        <v>2732</v>
      </c>
      <c r="O815" t="s">
        <v>46</v>
      </c>
      <c r="P815" t="s">
        <v>46</v>
      </c>
      <c r="Q815" t="s">
        <v>2235</v>
      </c>
      <c r="R815" t="s">
        <v>46</v>
      </c>
    </row>
    <row r="816">
      <c r="A816" t="s">
        <v>2733</v>
      </c>
      <c r="B816" t="s">
        <v>38</v>
      </c>
      <c r="C816" t="s">
        <v>32</v>
      </c>
      <c r="D816" t="s">
        <v>39</v>
      </c>
      <c r="E816" t="s">
        <v>2734</v>
      </c>
      <c r="F816" t="s">
        <v>2622</v>
      </c>
      <c r="G816" t="s">
        <v>2735</v>
      </c>
      <c r="H816" t="s">
        <v>2736</v>
      </c>
      <c r="I816" t="s">
        <v>2737</v>
      </c>
      <c r="J816" t="s">
        <v>2737</v>
      </c>
      <c r="K816" t="s">
        <v>2737</v>
      </c>
      <c r="L816" t="s">
        <v>2738</v>
      </c>
      <c r="M816" t="s">
        <v>2738</v>
      </c>
      <c r="N816" t="s">
        <v>2738</v>
      </c>
      <c r="O816" t="s">
        <v>46</v>
      </c>
      <c r="P816" t="s">
        <v>46</v>
      </c>
      <c r="Q816" t="s">
        <v>2739</v>
      </c>
      <c r="R816" t="s">
        <v>46</v>
      </c>
    </row>
    <row r="817">
      <c r="A817" t="s">
        <v>2733</v>
      </c>
      <c r="B817" t="s">
        <v>1034</v>
      </c>
      <c r="C817" t="s">
        <v>32</v>
      </c>
      <c r="D817" t="s">
        <v>39</v>
      </c>
      <c r="E817" t="s">
        <v>2734</v>
      </c>
      <c r="F817" t="s">
        <v>2622</v>
      </c>
      <c r="G817" t="s">
        <v>2735</v>
      </c>
      <c r="H817" t="s">
        <v>2736</v>
      </c>
      <c r="I817" t="s">
        <v>2740</v>
      </c>
      <c r="J817" t="s">
        <v>2740</v>
      </c>
      <c r="K817" t="s">
        <v>2740</v>
      </c>
      <c r="L817" t="s">
        <v>2741</v>
      </c>
      <c r="M817" t="s">
        <v>2741</v>
      </c>
      <c r="N817" t="s">
        <v>2741</v>
      </c>
      <c r="O817" t="s">
        <v>46</v>
      </c>
      <c r="P817" t="s">
        <v>46</v>
      </c>
      <c r="Q817" t="s">
        <v>2739</v>
      </c>
      <c r="R817" t="s">
        <v>46</v>
      </c>
    </row>
    <row r="818">
      <c r="A818" t="s">
        <v>2733</v>
      </c>
      <c r="B818" t="s">
        <v>38</v>
      </c>
      <c r="C818" t="s">
        <v>32</v>
      </c>
      <c r="D818" t="s">
        <v>39</v>
      </c>
      <c r="E818" t="s">
        <v>2742</v>
      </c>
      <c r="F818" t="s">
        <v>2018</v>
      </c>
      <c r="G818" t="s">
        <v>2743</v>
      </c>
      <c r="H818" t="s">
        <v>2744</v>
      </c>
      <c r="I818" t="s">
        <v>2745</v>
      </c>
      <c r="J818" t="s">
        <v>2745</v>
      </c>
      <c r="K818" t="s">
        <v>2745</v>
      </c>
      <c r="L818" t="s">
        <v>2746</v>
      </c>
      <c r="M818" t="s">
        <v>2746</v>
      </c>
      <c r="N818" t="s">
        <v>2746</v>
      </c>
      <c r="O818" t="s">
        <v>46</v>
      </c>
      <c r="P818" t="s">
        <v>46</v>
      </c>
      <c r="Q818" t="s">
        <v>2747</v>
      </c>
      <c r="R818" t="s">
        <v>46</v>
      </c>
    </row>
    <row r="819">
      <c r="A819" t="s">
        <v>2733</v>
      </c>
      <c r="B819" t="s">
        <v>1034</v>
      </c>
      <c r="C819" t="s">
        <v>32</v>
      </c>
      <c r="D819" t="s">
        <v>39</v>
      </c>
      <c r="E819" t="s">
        <v>2742</v>
      </c>
      <c r="F819" t="s">
        <v>2018</v>
      </c>
      <c r="G819" t="s">
        <v>2743</v>
      </c>
      <c r="H819" t="s">
        <v>2744</v>
      </c>
      <c r="I819" t="s">
        <v>2748</v>
      </c>
      <c r="J819" t="s">
        <v>2748</v>
      </c>
      <c r="K819" t="s">
        <v>2748</v>
      </c>
      <c r="L819" t="s">
        <v>2749</v>
      </c>
      <c r="M819" t="s">
        <v>2749</v>
      </c>
      <c r="N819" t="s">
        <v>2749</v>
      </c>
      <c r="O819" t="s">
        <v>46</v>
      </c>
      <c r="P819" t="s">
        <v>46</v>
      </c>
      <c r="Q819" t="s">
        <v>2747</v>
      </c>
      <c r="R819" t="s">
        <v>46</v>
      </c>
    </row>
    <row r="820">
      <c r="A820" t="s">
        <v>2733</v>
      </c>
      <c r="B820" t="s">
        <v>38</v>
      </c>
      <c r="C820" t="s">
        <v>32</v>
      </c>
      <c r="D820" t="s">
        <v>39</v>
      </c>
      <c r="E820" t="s">
        <v>2750</v>
      </c>
      <c r="F820" t="s">
        <v>2751</v>
      </c>
      <c r="G820" t="s">
        <v>2752</v>
      </c>
      <c r="H820" t="s">
        <v>2753</v>
      </c>
      <c r="I820" t="s">
        <v>2754</v>
      </c>
      <c r="J820" t="s">
        <v>2754</v>
      </c>
      <c r="K820" t="s">
        <v>2754</v>
      </c>
      <c r="L820" t="s">
        <v>2755</v>
      </c>
      <c r="M820" t="s">
        <v>2755</v>
      </c>
      <c r="N820" t="s">
        <v>2755</v>
      </c>
      <c r="O820" t="s">
        <v>46</v>
      </c>
      <c r="P820" t="s">
        <v>46</v>
      </c>
      <c r="Q820" t="s">
        <v>2756</v>
      </c>
      <c r="R820" t="s">
        <v>46</v>
      </c>
    </row>
    <row r="821">
      <c r="A821" t="s">
        <v>2733</v>
      </c>
      <c r="B821" t="s">
        <v>1034</v>
      </c>
      <c r="C821" t="s">
        <v>32</v>
      </c>
      <c r="D821" t="s">
        <v>39</v>
      </c>
      <c r="E821" t="s">
        <v>2750</v>
      </c>
      <c r="F821" t="s">
        <v>2751</v>
      </c>
      <c r="G821" t="s">
        <v>2752</v>
      </c>
      <c r="H821" t="s">
        <v>2753</v>
      </c>
      <c r="I821" t="s">
        <v>2757</v>
      </c>
      <c r="J821" t="s">
        <v>2757</v>
      </c>
      <c r="K821" t="s">
        <v>2757</v>
      </c>
      <c r="L821" t="s">
        <v>2758</v>
      </c>
      <c r="M821" t="s">
        <v>2758</v>
      </c>
      <c r="N821" t="s">
        <v>2758</v>
      </c>
      <c r="O821" t="s">
        <v>46</v>
      </c>
      <c r="P821" t="s">
        <v>46</v>
      </c>
      <c r="Q821" t="s">
        <v>2756</v>
      </c>
      <c r="R821" t="s">
        <v>46</v>
      </c>
    </row>
    <row r="822">
      <c r="A822" t="s">
        <v>2733</v>
      </c>
      <c r="B822" t="s">
        <v>38</v>
      </c>
      <c r="C822" t="s">
        <v>32</v>
      </c>
      <c r="D822" t="s">
        <v>39</v>
      </c>
      <c r="E822" t="s">
        <v>2759</v>
      </c>
      <c r="F822" t="s">
        <v>1875</v>
      </c>
      <c r="G822" t="s">
        <v>2760</v>
      </c>
      <c r="H822" t="s">
        <v>2761</v>
      </c>
      <c r="I822" t="s">
        <v>2762</v>
      </c>
      <c r="J822" t="s">
        <v>2762</v>
      </c>
      <c r="K822" t="s">
        <v>2762</v>
      </c>
      <c r="L822" t="s">
        <v>2763</v>
      </c>
      <c r="M822" t="s">
        <v>2763</v>
      </c>
      <c r="N822" t="s">
        <v>2763</v>
      </c>
      <c r="O822" t="s">
        <v>46</v>
      </c>
      <c r="P822" t="s">
        <v>46</v>
      </c>
      <c r="Q822" t="s">
        <v>2747</v>
      </c>
      <c r="R822" t="s">
        <v>46</v>
      </c>
    </row>
    <row r="823">
      <c r="A823" t="s">
        <v>2733</v>
      </c>
      <c r="B823" t="s">
        <v>1034</v>
      </c>
      <c r="C823" t="s">
        <v>32</v>
      </c>
      <c r="D823" t="s">
        <v>39</v>
      </c>
      <c r="E823" t="s">
        <v>2759</v>
      </c>
      <c r="F823" t="s">
        <v>1875</v>
      </c>
      <c r="G823" t="s">
        <v>2760</v>
      </c>
      <c r="H823" t="s">
        <v>2761</v>
      </c>
      <c r="I823" t="s">
        <v>2764</v>
      </c>
      <c r="J823" t="s">
        <v>2764</v>
      </c>
      <c r="K823" t="s">
        <v>2764</v>
      </c>
      <c r="L823" t="s">
        <v>2765</v>
      </c>
      <c r="M823" t="s">
        <v>2765</v>
      </c>
      <c r="N823" t="s">
        <v>2765</v>
      </c>
      <c r="O823" t="s">
        <v>46</v>
      </c>
      <c r="P823" t="s">
        <v>46</v>
      </c>
      <c r="Q823" t="s">
        <v>2747</v>
      </c>
      <c r="R823" t="s">
        <v>46</v>
      </c>
    </row>
    <row r="824">
      <c r="A824" t="s">
        <v>2733</v>
      </c>
      <c r="B824" t="s">
        <v>38</v>
      </c>
      <c r="C824" t="s">
        <v>32</v>
      </c>
      <c r="D824" t="s">
        <v>39</v>
      </c>
      <c r="E824" t="s">
        <v>2766</v>
      </c>
      <c r="F824" t="s">
        <v>2080</v>
      </c>
      <c r="G824" t="s">
        <v>2767</v>
      </c>
      <c r="H824" t="s">
        <v>2768</v>
      </c>
      <c r="I824" t="s">
        <v>2746</v>
      </c>
      <c r="J824" t="s">
        <v>2746</v>
      </c>
      <c r="K824" t="s">
        <v>2746</v>
      </c>
      <c r="L824" t="s">
        <v>2769</v>
      </c>
      <c r="M824" t="s">
        <v>2769</v>
      </c>
      <c r="N824" t="s">
        <v>2769</v>
      </c>
      <c r="O824" t="s">
        <v>46</v>
      </c>
      <c r="P824" t="s">
        <v>46</v>
      </c>
      <c r="Q824" t="s">
        <v>2747</v>
      </c>
      <c r="R824" t="s">
        <v>46</v>
      </c>
    </row>
    <row r="825">
      <c r="A825" t="s">
        <v>2733</v>
      </c>
      <c r="B825" t="s">
        <v>1034</v>
      </c>
      <c r="C825" t="s">
        <v>32</v>
      </c>
      <c r="D825" t="s">
        <v>39</v>
      </c>
      <c r="E825" t="s">
        <v>2766</v>
      </c>
      <c r="F825" t="s">
        <v>2080</v>
      </c>
      <c r="G825" t="s">
        <v>2767</v>
      </c>
      <c r="H825" t="s">
        <v>2768</v>
      </c>
      <c r="I825" t="s">
        <v>2770</v>
      </c>
      <c r="J825" t="s">
        <v>2770</v>
      </c>
      <c r="K825" t="s">
        <v>2770</v>
      </c>
      <c r="L825" t="s">
        <v>2771</v>
      </c>
      <c r="M825" t="s">
        <v>2771</v>
      </c>
      <c r="N825" t="s">
        <v>2771</v>
      </c>
      <c r="O825" t="s">
        <v>46</v>
      </c>
      <c r="P825" t="s">
        <v>46</v>
      </c>
      <c r="Q825" t="s">
        <v>2747</v>
      </c>
      <c r="R825" t="s">
        <v>46</v>
      </c>
    </row>
    <row r="826">
      <c r="A826" t="s">
        <v>2733</v>
      </c>
      <c r="B826" t="s">
        <v>38</v>
      </c>
      <c r="C826" t="s">
        <v>32</v>
      </c>
      <c r="D826" t="s">
        <v>39</v>
      </c>
      <c r="E826" t="s">
        <v>2772</v>
      </c>
      <c r="F826" t="s">
        <v>2181</v>
      </c>
      <c r="G826" t="s">
        <v>2773</v>
      </c>
      <c r="H826" t="s">
        <v>2774</v>
      </c>
      <c r="I826" t="s">
        <v>2775</v>
      </c>
      <c r="J826" t="s">
        <v>2775</v>
      </c>
      <c r="K826" t="s">
        <v>2775</v>
      </c>
      <c r="L826" t="s">
        <v>2746</v>
      </c>
      <c r="M826" t="s">
        <v>2746</v>
      </c>
      <c r="N826" t="s">
        <v>2746</v>
      </c>
      <c r="O826" t="s">
        <v>46</v>
      </c>
      <c r="P826" t="s">
        <v>46</v>
      </c>
      <c r="Q826" t="s">
        <v>2747</v>
      </c>
      <c r="R826" t="s">
        <v>46</v>
      </c>
    </row>
    <row r="827">
      <c r="A827" t="s">
        <v>2733</v>
      </c>
      <c r="B827" t="s">
        <v>1034</v>
      </c>
      <c r="C827" t="s">
        <v>32</v>
      </c>
      <c r="D827" t="s">
        <v>39</v>
      </c>
      <c r="E827" t="s">
        <v>2772</v>
      </c>
      <c r="F827" t="s">
        <v>2181</v>
      </c>
      <c r="G827" t="s">
        <v>2773</v>
      </c>
      <c r="H827" t="s">
        <v>2774</v>
      </c>
      <c r="I827" t="s">
        <v>2776</v>
      </c>
      <c r="J827" t="s">
        <v>2776</v>
      </c>
      <c r="K827" t="s">
        <v>2776</v>
      </c>
      <c r="L827" t="s">
        <v>2758</v>
      </c>
      <c r="M827" t="s">
        <v>2758</v>
      </c>
      <c r="N827" t="s">
        <v>2758</v>
      </c>
      <c r="O827" t="s">
        <v>46</v>
      </c>
      <c r="P827" t="s">
        <v>46</v>
      </c>
      <c r="Q827" t="s">
        <v>2747</v>
      </c>
      <c r="R827" t="s">
        <v>46</v>
      </c>
    </row>
    <row r="828">
      <c r="A828" t="s">
        <v>2733</v>
      </c>
      <c r="B828" t="s">
        <v>38</v>
      </c>
      <c r="C828" t="s">
        <v>32</v>
      </c>
      <c r="D828" t="s">
        <v>39</v>
      </c>
      <c r="E828" t="s">
        <v>2777</v>
      </c>
      <c r="F828" t="s">
        <v>1955</v>
      </c>
      <c r="G828" t="s">
        <v>2773</v>
      </c>
      <c r="H828" t="s">
        <v>2774</v>
      </c>
      <c r="I828" t="s">
        <v>2745</v>
      </c>
      <c r="J828" t="s">
        <v>2745</v>
      </c>
      <c r="K828" t="s">
        <v>2745</v>
      </c>
      <c r="L828" t="s">
        <v>2746</v>
      </c>
      <c r="M828" t="s">
        <v>2746</v>
      </c>
      <c r="N828" t="s">
        <v>2746</v>
      </c>
      <c r="O828" t="s">
        <v>46</v>
      </c>
      <c r="P828" t="s">
        <v>46</v>
      </c>
      <c r="Q828" t="s">
        <v>2747</v>
      </c>
      <c r="R828" t="s">
        <v>46</v>
      </c>
    </row>
    <row r="829">
      <c r="A829" t="s">
        <v>2733</v>
      </c>
      <c r="B829" t="s">
        <v>1034</v>
      </c>
      <c r="C829" t="s">
        <v>32</v>
      </c>
      <c r="D829" t="s">
        <v>39</v>
      </c>
      <c r="E829" t="s">
        <v>2777</v>
      </c>
      <c r="F829" t="s">
        <v>1955</v>
      </c>
      <c r="G829" t="s">
        <v>2773</v>
      </c>
      <c r="H829" t="s">
        <v>2774</v>
      </c>
      <c r="I829" t="s">
        <v>2778</v>
      </c>
      <c r="J829" t="s">
        <v>2778</v>
      </c>
      <c r="K829" t="s">
        <v>2778</v>
      </c>
      <c r="L829" t="s">
        <v>2779</v>
      </c>
      <c r="M829" t="s">
        <v>2779</v>
      </c>
      <c r="N829" t="s">
        <v>2779</v>
      </c>
      <c r="O829" t="s">
        <v>46</v>
      </c>
      <c r="P829" t="s">
        <v>46</v>
      </c>
      <c r="Q829" t="s">
        <v>2747</v>
      </c>
      <c r="R829" t="s">
        <v>46</v>
      </c>
    </row>
    <row r="830">
      <c r="A830" t="s">
        <v>2733</v>
      </c>
      <c r="B830" t="s">
        <v>38</v>
      </c>
      <c r="C830" t="s">
        <v>32</v>
      </c>
      <c r="D830" t="s">
        <v>39</v>
      </c>
      <c r="E830" t="s">
        <v>2780</v>
      </c>
      <c r="F830" t="s">
        <v>1994</v>
      </c>
      <c r="G830" t="s">
        <v>2781</v>
      </c>
      <c r="H830" t="s">
        <v>2774</v>
      </c>
      <c r="I830" t="s">
        <v>2782</v>
      </c>
      <c r="J830" t="s">
        <v>2782</v>
      </c>
      <c r="K830" t="s">
        <v>2782</v>
      </c>
      <c r="L830" t="s">
        <v>2746</v>
      </c>
      <c r="M830" t="s">
        <v>2746</v>
      </c>
      <c r="N830" t="s">
        <v>2746</v>
      </c>
      <c r="O830" t="s">
        <v>46</v>
      </c>
      <c r="P830" t="s">
        <v>46</v>
      </c>
      <c r="Q830" t="s">
        <v>2747</v>
      </c>
      <c r="R830" t="s">
        <v>46</v>
      </c>
    </row>
    <row r="831">
      <c r="A831" t="s">
        <v>2733</v>
      </c>
      <c r="B831" t="s">
        <v>1034</v>
      </c>
      <c r="C831" t="s">
        <v>32</v>
      </c>
      <c r="D831" t="s">
        <v>39</v>
      </c>
      <c r="E831" t="s">
        <v>2780</v>
      </c>
      <c r="F831" t="s">
        <v>1994</v>
      </c>
      <c r="G831" t="s">
        <v>2781</v>
      </c>
      <c r="H831" t="s">
        <v>2774</v>
      </c>
      <c r="I831" t="s">
        <v>2783</v>
      </c>
      <c r="J831" t="s">
        <v>2783</v>
      </c>
      <c r="K831" t="s">
        <v>2783</v>
      </c>
      <c r="L831" t="s">
        <v>2779</v>
      </c>
      <c r="M831" t="s">
        <v>2779</v>
      </c>
      <c r="N831" t="s">
        <v>2779</v>
      </c>
      <c r="O831" t="s">
        <v>46</v>
      </c>
      <c r="P831" t="s">
        <v>46</v>
      </c>
      <c r="Q831" t="s">
        <v>2747</v>
      </c>
      <c r="R831" t="s">
        <v>46</v>
      </c>
    </row>
    <row r="832">
      <c r="A832" t="s">
        <v>2733</v>
      </c>
      <c r="B832" t="s">
        <v>38</v>
      </c>
      <c r="C832" t="s">
        <v>32</v>
      </c>
      <c r="D832" t="s">
        <v>39</v>
      </c>
      <c r="E832" t="s">
        <v>2766</v>
      </c>
      <c r="F832" t="s">
        <v>1460</v>
      </c>
      <c r="G832" t="s">
        <v>2784</v>
      </c>
      <c r="H832" t="s">
        <v>2785</v>
      </c>
      <c r="I832" t="s">
        <v>2786</v>
      </c>
      <c r="J832" t="s">
        <v>2786</v>
      </c>
      <c r="K832" t="s">
        <v>2786</v>
      </c>
      <c r="L832" t="s">
        <v>2746</v>
      </c>
      <c r="M832" t="s">
        <v>2746</v>
      </c>
      <c r="N832" t="s">
        <v>2746</v>
      </c>
      <c r="O832" t="s">
        <v>46</v>
      </c>
      <c r="P832" t="s">
        <v>46</v>
      </c>
      <c r="Q832" t="s">
        <v>2787</v>
      </c>
      <c r="R832" t="s">
        <v>46</v>
      </c>
    </row>
    <row r="833">
      <c r="A833" t="s">
        <v>2733</v>
      </c>
      <c r="B833" t="s">
        <v>1034</v>
      </c>
      <c r="C833" t="s">
        <v>32</v>
      </c>
      <c r="D833" t="s">
        <v>39</v>
      </c>
      <c r="E833" t="s">
        <v>2766</v>
      </c>
      <c r="F833" t="s">
        <v>1460</v>
      </c>
      <c r="G833" t="s">
        <v>2784</v>
      </c>
      <c r="H833" t="s">
        <v>2785</v>
      </c>
      <c r="I833" t="s">
        <v>2788</v>
      </c>
      <c r="J833" t="s">
        <v>2788</v>
      </c>
      <c r="K833" t="s">
        <v>2788</v>
      </c>
      <c r="L833" t="s">
        <v>2789</v>
      </c>
      <c r="M833" t="s">
        <v>2789</v>
      </c>
      <c r="N833" t="s">
        <v>2789</v>
      </c>
      <c r="O833" t="s">
        <v>46</v>
      </c>
      <c r="P833" t="s">
        <v>46</v>
      </c>
      <c r="Q833" t="s">
        <v>2787</v>
      </c>
      <c r="R833" t="s">
        <v>46</v>
      </c>
    </row>
    <row r="834">
      <c r="A834" t="s">
        <v>2733</v>
      </c>
      <c r="B834" t="s">
        <v>38</v>
      </c>
      <c r="C834" t="s">
        <v>32</v>
      </c>
      <c r="D834" t="s">
        <v>39</v>
      </c>
      <c r="E834" t="s">
        <v>2790</v>
      </c>
      <c r="F834" t="s">
        <v>1821</v>
      </c>
      <c r="G834" t="s">
        <v>2791</v>
      </c>
      <c r="H834" t="s">
        <v>2792</v>
      </c>
      <c r="I834" t="s">
        <v>2793</v>
      </c>
      <c r="J834" t="s">
        <v>2793</v>
      </c>
      <c r="K834" t="s">
        <v>2793</v>
      </c>
      <c r="L834" t="s">
        <v>2741</v>
      </c>
      <c r="M834" t="s">
        <v>2741</v>
      </c>
      <c r="N834" t="s">
        <v>2741</v>
      </c>
      <c r="O834" t="s">
        <v>46</v>
      </c>
      <c r="P834" t="s">
        <v>46</v>
      </c>
      <c r="Q834" t="s">
        <v>2787</v>
      </c>
      <c r="R834" t="s">
        <v>46</v>
      </c>
    </row>
    <row r="835">
      <c r="A835" t="s">
        <v>2733</v>
      </c>
      <c r="B835" t="s">
        <v>1034</v>
      </c>
      <c r="C835" t="s">
        <v>32</v>
      </c>
      <c r="D835" t="s">
        <v>39</v>
      </c>
      <c r="E835" t="s">
        <v>2790</v>
      </c>
      <c r="F835" t="s">
        <v>1821</v>
      </c>
      <c r="G835" t="s">
        <v>2791</v>
      </c>
      <c r="H835" t="s">
        <v>2792</v>
      </c>
      <c r="I835" t="s">
        <v>2794</v>
      </c>
      <c r="J835" t="s">
        <v>2794</v>
      </c>
      <c r="K835" t="s">
        <v>2794</v>
      </c>
      <c r="L835" t="s">
        <v>2795</v>
      </c>
      <c r="M835" t="s">
        <v>2795</v>
      </c>
      <c r="N835" t="s">
        <v>2795</v>
      </c>
      <c r="O835" t="s">
        <v>46</v>
      </c>
      <c r="P835" t="s">
        <v>46</v>
      </c>
      <c r="Q835" t="s">
        <v>2787</v>
      </c>
      <c r="R835" t="s">
        <v>46</v>
      </c>
    </row>
    <row r="836">
      <c r="A836" t="s">
        <v>2733</v>
      </c>
      <c r="B836" t="s">
        <v>38</v>
      </c>
      <c r="C836" t="s">
        <v>32</v>
      </c>
      <c r="D836" t="s">
        <v>39</v>
      </c>
      <c r="E836" t="s">
        <v>2796</v>
      </c>
      <c r="F836" t="s">
        <v>1105</v>
      </c>
      <c r="G836" t="s">
        <v>2743</v>
      </c>
      <c r="H836" t="s">
        <v>2797</v>
      </c>
      <c r="I836" t="s">
        <v>2798</v>
      </c>
      <c r="J836" t="s">
        <v>2798</v>
      </c>
      <c r="K836" t="s">
        <v>2798</v>
      </c>
      <c r="L836" t="s">
        <v>2799</v>
      </c>
      <c r="M836" t="s">
        <v>2799</v>
      </c>
      <c r="N836" t="s">
        <v>2799</v>
      </c>
      <c r="O836" t="s">
        <v>46</v>
      </c>
      <c r="P836" t="s">
        <v>46</v>
      </c>
      <c r="Q836" t="s">
        <v>2787</v>
      </c>
      <c r="R836" t="s">
        <v>46</v>
      </c>
    </row>
    <row r="837">
      <c r="A837" t="s">
        <v>2733</v>
      </c>
      <c r="B837" t="s">
        <v>1034</v>
      </c>
      <c r="C837" t="s">
        <v>32</v>
      </c>
      <c r="D837" t="s">
        <v>39</v>
      </c>
      <c r="E837" t="s">
        <v>2796</v>
      </c>
      <c r="F837" t="s">
        <v>1105</v>
      </c>
      <c r="G837" t="s">
        <v>2743</v>
      </c>
      <c r="H837" t="s">
        <v>2797</v>
      </c>
      <c r="I837" t="s">
        <v>2800</v>
      </c>
      <c r="J837" t="s">
        <v>2800</v>
      </c>
      <c r="K837" t="s">
        <v>2800</v>
      </c>
      <c r="L837" t="s">
        <v>2801</v>
      </c>
      <c r="M837" t="s">
        <v>2801</v>
      </c>
      <c r="N837" t="s">
        <v>2801</v>
      </c>
      <c r="O837" t="s">
        <v>46</v>
      </c>
      <c r="P837" t="s">
        <v>46</v>
      </c>
      <c r="Q837" t="s">
        <v>2787</v>
      </c>
      <c r="R837" t="s">
        <v>46</v>
      </c>
    </row>
    <row r="838">
      <c r="A838" t="s">
        <v>2733</v>
      </c>
      <c r="B838" t="s">
        <v>38</v>
      </c>
      <c r="C838" t="s">
        <v>32</v>
      </c>
      <c r="D838" t="s">
        <v>39</v>
      </c>
      <c r="E838" t="s">
        <v>2802</v>
      </c>
      <c r="F838" t="s">
        <v>2697</v>
      </c>
      <c r="G838" t="s">
        <v>2803</v>
      </c>
      <c r="H838" t="s">
        <v>2804</v>
      </c>
      <c r="I838" t="s">
        <v>2805</v>
      </c>
      <c r="J838" t="s">
        <v>2805</v>
      </c>
      <c r="K838" t="s">
        <v>2805</v>
      </c>
      <c r="L838" t="s">
        <v>2806</v>
      </c>
      <c r="M838" t="s">
        <v>2806</v>
      </c>
      <c r="N838" t="s">
        <v>2806</v>
      </c>
      <c r="O838" t="s">
        <v>46</v>
      </c>
      <c r="P838" t="s">
        <v>46</v>
      </c>
      <c r="Q838" t="s">
        <v>2787</v>
      </c>
      <c r="R838" t="s">
        <v>46</v>
      </c>
    </row>
    <row r="839">
      <c r="A839" t="s">
        <v>2733</v>
      </c>
      <c r="B839" t="s">
        <v>1034</v>
      </c>
      <c r="C839" t="s">
        <v>32</v>
      </c>
      <c r="D839" t="s">
        <v>39</v>
      </c>
      <c r="E839" t="s">
        <v>2802</v>
      </c>
      <c r="F839" t="s">
        <v>2697</v>
      </c>
      <c r="G839" t="s">
        <v>2803</v>
      </c>
      <c r="H839" t="s">
        <v>2804</v>
      </c>
      <c r="I839" t="s">
        <v>2807</v>
      </c>
      <c r="J839" t="s">
        <v>2807</v>
      </c>
      <c r="K839" t="s">
        <v>2807</v>
      </c>
      <c r="L839" t="s">
        <v>2808</v>
      </c>
      <c r="M839" t="s">
        <v>2808</v>
      </c>
      <c r="N839" t="s">
        <v>2808</v>
      </c>
      <c r="O839" t="s">
        <v>46</v>
      </c>
      <c r="P839" t="s">
        <v>46</v>
      </c>
      <c r="Q839" t="s">
        <v>2787</v>
      </c>
      <c r="R839" t="s">
        <v>46</v>
      </c>
    </row>
    <row r="840">
      <c r="A840" t="s">
        <v>2733</v>
      </c>
      <c r="B840" t="s">
        <v>38</v>
      </c>
      <c r="C840" t="s">
        <v>32</v>
      </c>
      <c r="D840" t="s">
        <v>39</v>
      </c>
      <c r="E840" t="s">
        <v>2809</v>
      </c>
      <c r="F840" t="s">
        <v>1381</v>
      </c>
      <c r="G840" t="s">
        <v>2810</v>
      </c>
      <c r="H840" t="s">
        <v>2811</v>
      </c>
      <c r="I840" t="s">
        <v>2799</v>
      </c>
      <c r="J840" t="s">
        <v>2799</v>
      </c>
      <c r="K840" t="s">
        <v>2799</v>
      </c>
      <c r="L840" t="s">
        <v>2812</v>
      </c>
      <c r="M840" t="s">
        <v>2812</v>
      </c>
      <c r="N840" t="s">
        <v>2812</v>
      </c>
      <c r="O840" t="s">
        <v>46</v>
      </c>
      <c r="P840" t="s">
        <v>46</v>
      </c>
      <c r="Q840" t="s">
        <v>2787</v>
      </c>
      <c r="R840" t="s">
        <v>46</v>
      </c>
    </row>
    <row r="841">
      <c r="A841" t="s">
        <v>2733</v>
      </c>
      <c r="B841" t="s">
        <v>1034</v>
      </c>
      <c r="C841" t="s">
        <v>32</v>
      </c>
      <c r="D841" t="s">
        <v>39</v>
      </c>
      <c r="E841" t="s">
        <v>2809</v>
      </c>
      <c r="F841" t="s">
        <v>1381</v>
      </c>
      <c r="G841" t="s">
        <v>2810</v>
      </c>
      <c r="H841" t="s">
        <v>2811</v>
      </c>
      <c r="I841" t="s">
        <v>2813</v>
      </c>
      <c r="J841" t="s">
        <v>2813</v>
      </c>
      <c r="K841" t="s">
        <v>2813</v>
      </c>
      <c r="L841" t="s">
        <v>2814</v>
      </c>
      <c r="M841" t="s">
        <v>2814</v>
      </c>
      <c r="N841" t="s">
        <v>2814</v>
      </c>
      <c r="O841" t="s">
        <v>46</v>
      </c>
      <c r="P841" t="s">
        <v>46</v>
      </c>
      <c r="Q841" t="s">
        <v>2787</v>
      </c>
      <c r="R841" t="s">
        <v>46</v>
      </c>
    </row>
    <row r="842">
      <c r="A842" t="s">
        <v>2733</v>
      </c>
      <c r="B842" t="s">
        <v>38</v>
      </c>
      <c r="C842" t="s">
        <v>32</v>
      </c>
      <c r="D842" t="s">
        <v>39</v>
      </c>
      <c r="E842" t="s">
        <v>2815</v>
      </c>
      <c r="F842" t="s">
        <v>2085</v>
      </c>
      <c r="G842" t="s">
        <v>2816</v>
      </c>
      <c r="H842" t="s">
        <v>2817</v>
      </c>
      <c r="I842" t="s">
        <v>2793</v>
      </c>
      <c r="J842" t="s">
        <v>2793</v>
      </c>
      <c r="K842" t="s">
        <v>2793</v>
      </c>
      <c r="L842" t="s">
        <v>2818</v>
      </c>
      <c r="M842" t="s">
        <v>2818</v>
      </c>
      <c r="N842" t="s">
        <v>2818</v>
      </c>
      <c r="O842" t="s">
        <v>46</v>
      </c>
      <c r="P842" t="s">
        <v>46</v>
      </c>
      <c r="Q842" t="s">
        <v>2787</v>
      </c>
      <c r="R842" t="s">
        <v>46</v>
      </c>
    </row>
    <row r="843">
      <c r="A843" t="s">
        <v>2733</v>
      </c>
      <c r="B843" t="s">
        <v>1034</v>
      </c>
      <c r="C843" t="s">
        <v>32</v>
      </c>
      <c r="D843" t="s">
        <v>39</v>
      </c>
      <c r="E843" t="s">
        <v>2815</v>
      </c>
      <c r="F843" t="s">
        <v>2085</v>
      </c>
      <c r="G843" t="s">
        <v>2816</v>
      </c>
      <c r="H843" t="s">
        <v>2817</v>
      </c>
      <c r="I843" t="s">
        <v>2819</v>
      </c>
      <c r="J843" t="s">
        <v>2819</v>
      </c>
      <c r="K843" t="s">
        <v>2819</v>
      </c>
      <c r="L843" t="s">
        <v>2820</v>
      </c>
      <c r="M843" t="s">
        <v>2820</v>
      </c>
      <c r="N843" t="s">
        <v>2820</v>
      </c>
      <c r="O843" t="s">
        <v>46</v>
      </c>
      <c r="P843" t="s">
        <v>46</v>
      </c>
      <c r="Q843" t="s">
        <v>2787</v>
      </c>
      <c r="R843" t="s">
        <v>46</v>
      </c>
    </row>
    <row r="844">
      <c r="A844" t="s">
        <v>2733</v>
      </c>
      <c r="B844" t="s">
        <v>38</v>
      </c>
      <c r="C844" t="s">
        <v>32</v>
      </c>
      <c r="D844" t="s">
        <v>39</v>
      </c>
      <c r="E844" t="s">
        <v>2821</v>
      </c>
      <c r="F844" t="s">
        <v>2822</v>
      </c>
      <c r="G844" t="s">
        <v>2752</v>
      </c>
      <c r="H844" t="s">
        <v>2823</v>
      </c>
      <c r="I844" t="s">
        <v>2824</v>
      </c>
      <c r="J844" t="s">
        <v>2824</v>
      </c>
      <c r="K844" t="s">
        <v>2824</v>
      </c>
      <c r="L844" t="s">
        <v>2825</v>
      </c>
      <c r="M844" t="s">
        <v>2825</v>
      </c>
      <c r="N844" t="s">
        <v>2825</v>
      </c>
      <c r="O844" t="s">
        <v>46</v>
      </c>
      <c r="P844" t="s">
        <v>46</v>
      </c>
      <c r="Q844" t="s">
        <v>2787</v>
      </c>
      <c r="R844" t="s">
        <v>46</v>
      </c>
    </row>
    <row r="845">
      <c r="A845" t="s">
        <v>2733</v>
      </c>
      <c r="B845" t="s">
        <v>1034</v>
      </c>
      <c r="C845" t="s">
        <v>32</v>
      </c>
      <c r="D845" t="s">
        <v>39</v>
      </c>
      <c r="E845" t="s">
        <v>2821</v>
      </c>
      <c r="F845" t="s">
        <v>2822</v>
      </c>
      <c r="G845" t="s">
        <v>2752</v>
      </c>
      <c r="H845" t="s">
        <v>2823</v>
      </c>
      <c r="I845" t="s">
        <v>2826</v>
      </c>
      <c r="J845" t="s">
        <v>2826</v>
      </c>
      <c r="K845" t="s">
        <v>2826</v>
      </c>
      <c r="L845" t="s">
        <v>2820</v>
      </c>
      <c r="M845" t="s">
        <v>2820</v>
      </c>
      <c r="N845" t="s">
        <v>2820</v>
      </c>
      <c r="O845" t="s">
        <v>46</v>
      </c>
      <c r="P845" t="s">
        <v>46</v>
      </c>
      <c r="Q845" t="s">
        <v>2787</v>
      </c>
      <c r="R845" t="s">
        <v>46</v>
      </c>
    </row>
    <row r="846">
      <c r="A846" t="s">
        <v>2733</v>
      </c>
      <c r="B846" t="s">
        <v>38</v>
      </c>
      <c r="C846" t="s">
        <v>32</v>
      </c>
      <c r="D846" t="s">
        <v>39</v>
      </c>
      <c r="E846" t="s">
        <v>2827</v>
      </c>
      <c r="F846" t="s">
        <v>1388</v>
      </c>
      <c r="G846" t="s">
        <v>2816</v>
      </c>
      <c r="H846" t="s">
        <v>2828</v>
      </c>
      <c r="I846" t="s">
        <v>2829</v>
      </c>
      <c r="J846" t="s">
        <v>2829</v>
      </c>
      <c r="K846" t="s">
        <v>2829</v>
      </c>
      <c r="L846" t="s">
        <v>2818</v>
      </c>
      <c r="M846" t="s">
        <v>2818</v>
      </c>
      <c r="N846" t="s">
        <v>2818</v>
      </c>
      <c r="O846" t="s">
        <v>46</v>
      </c>
      <c r="P846" t="s">
        <v>46</v>
      </c>
      <c r="Q846" t="s">
        <v>2787</v>
      </c>
      <c r="R846" t="s">
        <v>46</v>
      </c>
    </row>
    <row r="847">
      <c r="A847" t="s">
        <v>2733</v>
      </c>
      <c r="B847" t="s">
        <v>1034</v>
      </c>
      <c r="C847" t="s">
        <v>32</v>
      </c>
      <c r="D847" t="s">
        <v>39</v>
      </c>
      <c r="E847" t="s">
        <v>2827</v>
      </c>
      <c r="F847" t="s">
        <v>1388</v>
      </c>
      <c r="G847" t="s">
        <v>2816</v>
      </c>
      <c r="H847" t="s">
        <v>2828</v>
      </c>
      <c r="I847" t="s">
        <v>2830</v>
      </c>
      <c r="J847" t="s">
        <v>2830</v>
      </c>
      <c r="K847" t="s">
        <v>2830</v>
      </c>
      <c r="L847" t="s">
        <v>2764</v>
      </c>
      <c r="M847" t="s">
        <v>2764</v>
      </c>
      <c r="N847" t="s">
        <v>2764</v>
      </c>
      <c r="O847" t="s">
        <v>46</v>
      </c>
      <c r="P847" t="s">
        <v>46</v>
      </c>
      <c r="Q847" t="s">
        <v>2787</v>
      </c>
      <c r="R847" t="s">
        <v>46</v>
      </c>
    </row>
    <row r="848">
      <c r="A848" t="s">
        <v>2733</v>
      </c>
      <c r="B848" t="s">
        <v>38</v>
      </c>
      <c r="C848" t="s">
        <v>32</v>
      </c>
      <c r="D848" t="s">
        <v>39</v>
      </c>
      <c r="E848" t="s">
        <v>2831</v>
      </c>
      <c r="F848" t="s">
        <v>2832</v>
      </c>
      <c r="G848" t="s">
        <v>2833</v>
      </c>
      <c r="H848" t="s">
        <v>2828</v>
      </c>
      <c r="I848" t="s">
        <v>2818</v>
      </c>
      <c r="J848" t="s">
        <v>2818</v>
      </c>
      <c r="K848" t="s">
        <v>2818</v>
      </c>
      <c r="L848" t="s">
        <v>2834</v>
      </c>
      <c r="M848" t="s">
        <v>2834</v>
      </c>
      <c r="N848" t="s">
        <v>2834</v>
      </c>
      <c r="O848" t="s">
        <v>46</v>
      </c>
      <c r="P848" t="s">
        <v>46</v>
      </c>
      <c r="Q848" t="s">
        <v>2787</v>
      </c>
      <c r="R848" t="s">
        <v>46</v>
      </c>
    </row>
    <row r="849">
      <c r="A849" t="s">
        <v>2733</v>
      </c>
      <c r="B849" t="s">
        <v>1034</v>
      </c>
      <c r="C849" t="s">
        <v>32</v>
      </c>
      <c r="D849" t="s">
        <v>39</v>
      </c>
      <c r="E849" t="s">
        <v>2831</v>
      </c>
      <c r="F849" t="s">
        <v>2832</v>
      </c>
      <c r="G849" t="s">
        <v>2833</v>
      </c>
      <c r="H849" t="s">
        <v>2828</v>
      </c>
      <c r="I849" t="s">
        <v>2835</v>
      </c>
      <c r="J849" t="s">
        <v>2835</v>
      </c>
      <c r="K849" t="s">
        <v>2835</v>
      </c>
      <c r="L849" t="s">
        <v>2779</v>
      </c>
      <c r="M849" t="s">
        <v>2779</v>
      </c>
      <c r="N849" t="s">
        <v>2779</v>
      </c>
      <c r="O849" t="s">
        <v>46</v>
      </c>
      <c r="P849" t="s">
        <v>46</v>
      </c>
      <c r="Q849" t="s">
        <v>2787</v>
      </c>
      <c r="R849" t="s">
        <v>46</v>
      </c>
    </row>
    <row r="850">
      <c r="A850" t="s">
        <v>2733</v>
      </c>
      <c r="B850" t="s">
        <v>38</v>
      </c>
      <c r="C850" t="s">
        <v>32</v>
      </c>
      <c r="D850" t="s">
        <v>39</v>
      </c>
      <c r="E850" t="s">
        <v>2836</v>
      </c>
      <c r="F850" t="s">
        <v>1295</v>
      </c>
      <c r="G850" t="s">
        <v>2837</v>
      </c>
      <c r="H850" t="s">
        <v>2838</v>
      </c>
      <c r="I850" t="s">
        <v>2839</v>
      </c>
      <c r="J850" t="s">
        <v>2839</v>
      </c>
      <c r="K850" t="s">
        <v>2839</v>
      </c>
      <c r="L850" t="s">
        <v>2840</v>
      </c>
      <c r="M850" t="s">
        <v>2840</v>
      </c>
      <c r="N850" t="s">
        <v>2840</v>
      </c>
      <c r="O850" t="s">
        <v>46</v>
      </c>
      <c r="P850" t="s">
        <v>46</v>
      </c>
      <c r="Q850" t="s">
        <v>2841</v>
      </c>
      <c r="R850" t="s">
        <v>46</v>
      </c>
    </row>
    <row r="851">
      <c r="A851" t="s">
        <v>2733</v>
      </c>
      <c r="B851" t="s">
        <v>1034</v>
      </c>
      <c r="C851" t="s">
        <v>32</v>
      </c>
      <c r="D851" t="s">
        <v>39</v>
      </c>
      <c r="E851" t="s">
        <v>2836</v>
      </c>
      <c r="F851" t="s">
        <v>1295</v>
      </c>
      <c r="G851" t="s">
        <v>2837</v>
      </c>
      <c r="H851" t="s">
        <v>2838</v>
      </c>
      <c r="I851" t="s">
        <v>2842</v>
      </c>
      <c r="J851" t="s">
        <v>2842</v>
      </c>
      <c r="K851" t="s">
        <v>2842</v>
      </c>
      <c r="L851" t="s">
        <v>2843</v>
      </c>
      <c r="M851" t="s">
        <v>2843</v>
      </c>
      <c r="N851" t="s">
        <v>2843</v>
      </c>
      <c r="O851" t="s">
        <v>46</v>
      </c>
      <c r="P851" t="s">
        <v>46</v>
      </c>
      <c r="Q851" t="s">
        <v>2841</v>
      </c>
      <c r="R851" t="s">
        <v>46</v>
      </c>
    </row>
    <row r="852">
      <c r="A852" t="s">
        <v>2733</v>
      </c>
      <c r="B852" t="s">
        <v>38</v>
      </c>
      <c r="C852" t="s">
        <v>32</v>
      </c>
      <c r="D852" t="s">
        <v>39</v>
      </c>
      <c r="E852" t="s">
        <v>2844</v>
      </c>
      <c r="F852" t="s">
        <v>2469</v>
      </c>
      <c r="G852" t="s">
        <v>2845</v>
      </c>
      <c r="H852" t="s">
        <v>2846</v>
      </c>
      <c r="I852" t="s">
        <v>2847</v>
      </c>
      <c r="J852" t="s">
        <v>2847</v>
      </c>
      <c r="K852" t="s">
        <v>2847</v>
      </c>
      <c r="L852" t="s">
        <v>2840</v>
      </c>
      <c r="M852" t="s">
        <v>2840</v>
      </c>
      <c r="N852" t="s">
        <v>2840</v>
      </c>
      <c r="O852" t="s">
        <v>46</v>
      </c>
      <c r="P852" t="s">
        <v>46</v>
      </c>
      <c r="Q852" t="s">
        <v>2841</v>
      </c>
      <c r="R852" t="s">
        <v>46</v>
      </c>
    </row>
    <row r="853">
      <c r="A853" t="s">
        <v>2733</v>
      </c>
      <c r="B853" t="s">
        <v>1034</v>
      </c>
      <c r="C853" t="s">
        <v>32</v>
      </c>
      <c r="D853" t="s">
        <v>39</v>
      </c>
      <c r="E853" t="s">
        <v>2844</v>
      </c>
      <c r="F853" t="s">
        <v>2469</v>
      </c>
      <c r="G853" t="s">
        <v>2845</v>
      </c>
      <c r="H853" t="s">
        <v>2846</v>
      </c>
      <c r="I853" t="s">
        <v>2848</v>
      </c>
      <c r="J853" t="s">
        <v>2848</v>
      </c>
      <c r="K853" t="s">
        <v>2848</v>
      </c>
      <c r="L853" t="s">
        <v>2849</v>
      </c>
      <c r="M853" t="s">
        <v>2849</v>
      </c>
      <c r="N853" t="s">
        <v>2849</v>
      </c>
      <c r="O853" t="s">
        <v>46</v>
      </c>
      <c r="P853" t="s">
        <v>46</v>
      </c>
      <c r="Q853" t="s">
        <v>2841</v>
      </c>
      <c r="R853" t="s">
        <v>46</v>
      </c>
    </row>
    <row r="854">
      <c r="A854" t="s">
        <v>2733</v>
      </c>
      <c r="B854" t="s">
        <v>38</v>
      </c>
      <c r="C854" t="s">
        <v>32</v>
      </c>
      <c r="D854" t="s">
        <v>39</v>
      </c>
      <c r="E854" t="s">
        <v>2850</v>
      </c>
      <c r="F854" t="s">
        <v>1875</v>
      </c>
      <c r="G854" t="s">
        <v>2851</v>
      </c>
      <c r="H854" t="s">
        <v>2852</v>
      </c>
      <c r="I854" t="s">
        <v>2853</v>
      </c>
      <c r="J854" t="s">
        <v>2853</v>
      </c>
      <c r="K854" t="s">
        <v>2853</v>
      </c>
      <c r="L854" t="s">
        <v>2840</v>
      </c>
      <c r="M854" t="s">
        <v>2840</v>
      </c>
      <c r="N854" t="s">
        <v>2840</v>
      </c>
      <c r="O854" t="s">
        <v>46</v>
      </c>
      <c r="P854" t="s">
        <v>46</v>
      </c>
      <c r="Q854" t="s">
        <v>2841</v>
      </c>
      <c r="R854" t="s">
        <v>46</v>
      </c>
    </row>
    <row r="855">
      <c r="A855" t="s">
        <v>2733</v>
      </c>
      <c r="B855" t="s">
        <v>1034</v>
      </c>
      <c r="C855" t="s">
        <v>32</v>
      </c>
      <c r="D855" t="s">
        <v>39</v>
      </c>
      <c r="E855" t="s">
        <v>2850</v>
      </c>
      <c r="F855" t="s">
        <v>1875</v>
      </c>
      <c r="G855" t="s">
        <v>2851</v>
      </c>
      <c r="H855" t="s">
        <v>2852</v>
      </c>
      <c r="I855" t="s">
        <v>2854</v>
      </c>
      <c r="J855" t="s">
        <v>2854</v>
      </c>
      <c r="K855" t="s">
        <v>2854</v>
      </c>
      <c r="L855" t="s">
        <v>2855</v>
      </c>
      <c r="M855" t="s">
        <v>2855</v>
      </c>
      <c r="N855" t="s">
        <v>2855</v>
      </c>
      <c r="O855" t="s">
        <v>46</v>
      </c>
      <c r="P855" t="s">
        <v>46</v>
      </c>
      <c r="Q855" t="s">
        <v>2841</v>
      </c>
      <c r="R855" t="s">
        <v>46</v>
      </c>
    </row>
    <row r="856">
      <c r="A856" t="s">
        <v>2733</v>
      </c>
      <c r="B856" t="s">
        <v>38</v>
      </c>
      <c r="C856" t="s">
        <v>32</v>
      </c>
      <c r="D856" t="s">
        <v>39</v>
      </c>
      <c r="E856" t="s">
        <v>2856</v>
      </c>
      <c r="F856" t="s">
        <v>1883</v>
      </c>
      <c r="G856" t="s">
        <v>2857</v>
      </c>
      <c r="H856" t="s">
        <v>2858</v>
      </c>
      <c r="I856" t="s">
        <v>2859</v>
      </c>
      <c r="J856" t="s">
        <v>2859</v>
      </c>
      <c r="K856" t="s">
        <v>2859</v>
      </c>
      <c r="L856" t="s">
        <v>2860</v>
      </c>
      <c r="M856" t="s">
        <v>2860</v>
      </c>
      <c r="N856" t="s">
        <v>2860</v>
      </c>
      <c r="O856" t="s">
        <v>46</v>
      </c>
      <c r="P856" t="s">
        <v>46</v>
      </c>
      <c r="Q856" t="s">
        <v>2841</v>
      </c>
      <c r="R856" t="s">
        <v>46</v>
      </c>
    </row>
    <row r="857">
      <c r="A857" t="s">
        <v>2733</v>
      </c>
      <c r="B857" t="s">
        <v>1034</v>
      </c>
      <c r="C857" t="s">
        <v>32</v>
      </c>
      <c r="D857" t="s">
        <v>39</v>
      </c>
      <c r="E857" t="s">
        <v>2856</v>
      </c>
      <c r="F857" t="s">
        <v>1883</v>
      </c>
      <c r="G857" t="s">
        <v>2857</v>
      </c>
      <c r="H857" t="s">
        <v>2858</v>
      </c>
      <c r="I857" t="s">
        <v>2776</v>
      </c>
      <c r="J857" t="s">
        <v>2776</v>
      </c>
      <c r="K857" t="s">
        <v>2776</v>
      </c>
      <c r="L857" t="s">
        <v>2758</v>
      </c>
      <c r="M857" t="s">
        <v>2758</v>
      </c>
      <c r="N857" t="s">
        <v>2758</v>
      </c>
      <c r="O857" t="s">
        <v>46</v>
      </c>
      <c r="P857" t="s">
        <v>46</v>
      </c>
      <c r="Q857" t="s">
        <v>2841</v>
      </c>
      <c r="R857" t="s">
        <v>46</v>
      </c>
    </row>
    <row r="858">
      <c r="A858" t="s">
        <v>2733</v>
      </c>
      <c r="B858" t="s">
        <v>38</v>
      </c>
      <c r="C858" t="s">
        <v>32</v>
      </c>
      <c r="D858" t="s">
        <v>39</v>
      </c>
      <c r="E858" t="s">
        <v>2861</v>
      </c>
      <c r="F858" t="s">
        <v>2862</v>
      </c>
      <c r="G858" t="s">
        <v>2863</v>
      </c>
      <c r="H858" t="s">
        <v>2864</v>
      </c>
      <c r="I858" t="s">
        <v>2865</v>
      </c>
      <c r="J858" t="s">
        <v>2865</v>
      </c>
      <c r="K858" t="s">
        <v>2865</v>
      </c>
      <c r="L858" t="s">
        <v>2866</v>
      </c>
      <c r="M858" t="s">
        <v>2866</v>
      </c>
      <c r="N858" t="s">
        <v>2866</v>
      </c>
      <c r="O858" t="s">
        <v>46</v>
      </c>
      <c r="P858" t="s">
        <v>46</v>
      </c>
      <c r="Q858" t="s">
        <v>2841</v>
      </c>
      <c r="R858" t="s">
        <v>46</v>
      </c>
    </row>
    <row r="859">
      <c r="A859" t="s">
        <v>2733</v>
      </c>
      <c r="B859" t="s">
        <v>1034</v>
      </c>
      <c r="C859" t="s">
        <v>32</v>
      </c>
      <c r="D859" t="s">
        <v>39</v>
      </c>
      <c r="E859" t="s">
        <v>2861</v>
      </c>
      <c r="F859" t="s">
        <v>2862</v>
      </c>
      <c r="G859" t="s">
        <v>2863</v>
      </c>
      <c r="H859" t="s">
        <v>2864</v>
      </c>
      <c r="I859" t="s">
        <v>2867</v>
      </c>
      <c r="J859" t="s">
        <v>2867</v>
      </c>
      <c r="K859" t="s">
        <v>2867</v>
      </c>
      <c r="L859" t="s">
        <v>2868</v>
      </c>
      <c r="M859" t="s">
        <v>2868</v>
      </c>
      <c r="N859" t="s">
        <v>2868</v>
      </c>
      <c r="O859" t="s">
        <v>46</v>
      </c>
      <c r="P859" t="s">
        <v>46</v>
      </c>
      <c r="Q859" t="s">
        <v>2841</v>
      </c>
      <c r="R859" t="s">
        <v>46</v>
      </c>
    </row>
    <row r="860">
      <c r="A860" t="s">
        <v>2733</v>
      </c>
      <c r="B860" t="s">
        <v>38</v>
      </c>
      <c r="C860" t="s">
        <v>32</v>
      </c>
      <c r="D860" t="s">
        <v>39</v>
      </c>
      <c r="E860" t="s">
        <v>2869</v>
      </c>
      <c r="F860" t="s">
        <v>1232</v>
      </c>
      <c r="G860" t="s">
        <v>2870</v>
      </c>
      <c r="H860" t="s">
        <v>2871</v>
      </c>
      <c r="I860" t="s">
        <v>2872</v>
      </c>
      <c r="J860" t="s">
        <v>2872</v>
      </c>
      <c r="K860" t="s">
        <v>2872</v>
      </c>
      <c r="L860" t="s">
        <v>2873</v>
      </c>
      <c r="M860" t="s">
        <v>2873</v>
      </c>
      <c r="N860" t="s">
        <v>2873</v>
      </c>
      <c r="O860" t="s">
        <v>46</v>
      </c>
      <c r="P860" t="s">
        <v>46</v>
      </c>
      <c r="Q860" t="s">
        <v>2841</v>
      </c>
      <c r="R860" t="s">
        <v>46</v>
      </c>
    </row>
    <row r="861">
      <c r="A861" t="s">
        <v>2733</v>
      </c>
      <c r="B861" t="s">
        <v>1034</v>
      </c>
      <c r="C861" t="s">
        <v>32</v>
      </c>
      <c r="D861" t="s">
        <v>39</v>
      </c>
      <c r="E861" t="s">
        <v>2869</v>
      </c>
      <c r="F861" t="s">
        <v>1232</v>
      </c>
      <c r="G861" t="s">
        <v>2870</v>
      </c>
      <c r="H861" t="s">
        <v>2871</v>
      </c>
      <c r="I861" t="s">
        <v>2829</v>
      </c>
      <c r="J861" t="s">
        <v>2829</v>
      </c>
      <c r="K861" t="s">
        <v>2829</v>
      </c>
      <c r="L861" t="s">
        <v>2741</v>
      </c>
      <c r="M861" t="s">
        <v>2741</v>
      </c>
      <c r="N861" t="s">
        <v>2741</v>
      </c>
      <c r="O861" t="s">
        <v>46</v>
      </c>
      <c r="P861" t="s">
        <v>46</v>
      </c>
      <c r="Q861" t="s">
        <v>2841</v>
      </c>
      <c r="R861" t="s">
        <v>46</v>
      </c>
    </row>
    <row r="862">
      <c r="A862" t="s">
        <v>2733</v>
      </c>
      <c r="B862" t="s">
        <v>38</v>
      </c>
      <c r="C862" t="s">
        <v>32</v>
      </c>
      <c r="D862" t="s">
        <v>39</v>
      </c>
      <c r="E862" t="s">
        <v>2874</v>
      </c>
      <c r="F862" t="s">
        <v>63</v>
      </c>
      <c r="G862" t="s">
        <v>2875</v>
      </c>
      <c r="H862" t="s">
        <v>2876</v>
      </c>
      <c r="I862" t="s">
        <v>2877</v>
      </c>
      <c r="J862" t="s">
        <v>2877</v>
      </c>
      <c r="K862" t="s">
        <v>2877</v>
      </c>
      <c r="L862" t="s">
        <v>2825</v>
      </c>
      <c r="M862" t="s">
        <v>2825</v>
      </c>
      <c r="N862" t="s">
        <v>2825</v>
      </c>
      <c r="O862" t="s">
        <v>46</v>
      </c>
      <c r="P862" t="s">
        <v>46</v>
      </c>
      <c r="Q862" t="s">
        <v>2878</v>
      </c>
      <c r="R862" t="s">
        <v>46</v>
      </c>
    </row>
    <row r="863">
      <c r="A863" t="s">
        <v>2733</v>
      </c>
      <c r="B863" t="s">
        <v>1034</v>
      </c>
      <c r="C863" t="s">
        <v>32</v>
      </c>
      <c r="D863" t="s">
        <v>39</v>
      </c>
      <c r="E863" t="s">
        <v>2874</v>
      </c>
      <c r="F863" t="s">
        <v>63</v>
      </c>
      <c r="G863" t="s">
        <v>2875</v>
      </c>
      <c r="H863" t="s">
        <v>2876</v>
      </c>
      <c r="I863" t="s">
        <v>2879</v>
      </c>
      <c r="J863" t="s">
        <v>2879</v>
      </c>
      <c r="K863" t="s">
        <v>2879</v>
      </c>
      <c r="L863" t="s">
        <v>2880</v>
      </c>
      <c r="M863" t="s">
        <v>2880</v>
      </c>
      <c r="N863" t="s">
        <v>2880</v>
      </c>
      <c r="O863" t="s">
        <v>46</v>
      </c>
      <c r="P863" t="s">
        <v>46</v>
      </c>
      <c r="Q863" t="s">
        <v>2878</v>
      </c>
      <c r="R863" t="s">
        <v>46</v>
      </c>
    </row>
    <row r="864">
      <c r="A864" t="s">
        <v>2733</v>
      </c>
      <c r="B864" t="s">
        <v>38</v>
      </c>
      <c r="C864" t="s">
        <v>32</v>
      </c>
      <c r="D864" t="s">
        <v>39</v>
      </c>
      <c r="E864" t="s">
        <v>2881</v>
      </c>
      <c r="F864" t="s">
        <v>2882</v>
      </c>
      <c r="G864" t="s">
        <v>2833</v>
      </c>
      <c r="H864" t="s">
        <v>2883</v>
      </c>
      <c r="I864" t="s">
        <v>2884</v>
      </c>
      <c r="J864" t="s">
        <v>2884</v>
      </c>
      <c r="K864" t="s">
        <v>2884</v>
      </c>
      <c r="L864" t="s">
        <v>2825</v>
      </c>
      <c r="M864" t="s">
        <v>2825</v>
      </c>
      <c r="N864" t="s">
        <v>2825</v>
      </c>
      <c r="O864" t="s">
        <v>46</v>
      </c>
      <c r="P864" t="s">
        <v>46</v>
      </c>
      <c r="Q864" t="s">
        <v>2878</v>
      </c>
      <c r="R864" t="s">
        <v>46</v>
      </c>
    </row>
    <row r="865">
      <c r="A865" t="s">
        <v>2733</v>
      </c>
      <c r="B865" t="s">
        <v>1034</v>
      </c>
      <c r="C865" t="s">
        <v>32</v>
      </c>
      <c r="D865" t="s">
        <v>39</v>
      </c>
      <c r="E865" t="s">
        <v>2881</v>
      </c>
      <c r="F865" t="s">
        <v>2882</v>
      </c>
      <c r="G865" t="s">
        <v>2833</v>
      </c>
      <c r="H865" t="s">
        <v>2883</v>
      </c>
      <c r="I865" t="s">
        <v>2885</v>
      </c>
      <c r="J865" t="s">
        <v>2885</v>
      </c>
      <c r="K865" t="s">
        <v>2885</v>
      </c>
      <c r="L865" t="s">
        <v>2886</v>
      </c>
      <c r="M865" t="s">
        <v>2886</v>
      </c>
      <c r="N865" t="s">
        <v>2886</v>
      </c>
      <c r="O865" t="s">
        <v>46</v>
      </c>
      <c r="P865" t="s">
        <v>46</v>
      </c>
      <c r="Q865" t="s">
        <v>2878</v>
      </c>
      <c r="R865" t="s">
        <v>46</v>
      </c>
    </row>
    <row r="866">
      <c r="A866" t="s">
        <v>2733</v>
      </c>
      <c r="B866" t="s">
        <v>38</v>
      </c>
      <c r="C866" t="s">
        <v>32</v>
      </c>
      <c r="D866" t="s">
        <v>39</v>
      </c>
      <c r="E866" t="s">
        <v>2887</v>
      </c>
      <c r="F866" t="s">
        <v>1431</v>
      </c>
      <c r="G866" t="s">
        <v>2888</v>
      </c>
      <c r="H866" t="s">
        <v>2889</v>
      </c>
      <c r="I866" t="s">
        <v>2872</v>
      </c>
      <c r="J866" t="s">
        <v>2872</v>
      </c>
      <c r="K866" t="s">
        <v>2872</v>
      </c>
      <c r="L866" t="s">
        <v>2873</v>
      </c>
      <c r="M866" t="s">
        <v>2873</v>
      </c>
      <c r="N866" t="s">
        <v>2873</v>
      </c>
      <c r="O866" t="s">
        <v>46</v>
      </c>
      <c r="P866" t="s">
        <v>46</v>
      </c>
      <c r="Q866" t="s">
        <v>2878</v>
      </c>
      <c r="R866" t="s">
        <v>46</v>
      </c>
    </row>
    <row r="867">
      <c r="A867" t="s">
        <v>2733</v>
      </c>
      <c r="B867" t="s">
        <v>1034</v>
      </c>
      <c r="C867" t="s">
        <v>32</v>
      </c>
      <c r="D867" t="s">
        <v>39</v>
      </c>
      <c r="E867" t="s">
        <v>2887</v>
      </c>
      <c r="F867" t="s">
        <v>1431</v>
      </c>
      <c r="G867" t="s">
        <v>2888</v>
      </c>
      <c r="H867" t="s">
        <v>2889</v>
      </c>
      <c r="I867" t="s">
        <v>2890</v>
      </c>
      <c r="J867" t="s">
        <v>2890</v>
      </c>
      <c r="K867" t="s">
        <v>2890</v>
      </c>
      <c r="L867" t="s">
        <v>2807</v>
      </c>
      <c r="M867" t="s">
        <v>2807</v>
      </c>
      <c r="N867" t="s">
        <v>2807</v>
      </c>
      <c r="O867" t="s">
        <v>46</v>
      </c>
      <c r="P867" t="s">
        <v>46</v>
      </c>
      <c r="Q867" t="s">
        <v>2878</v>
      </c>
      <c r="R867" t="s">
        <v>46</v>
      </c>
    </row>
    <row r="868">
      <c r="A868" t="s">
        <v>2733</v>
      </c>
      <c r="B868" t="s">
        <v>38</v>
      </c>
      <c r="C868" t="s">
        <v>32</v>
      </c>
      <c r="D868" t="s">
        <v>39</v>
      </c>
      <c r="E868" t="s">
        <v>2891</v>
      </c>
      <c r="F868" t="s">
        <v>1314</v>
      </c>
      <c r="G868" t="s">
        <v>2892</v>
      </c>
      <c r="H868" t="s">
        <v>2876</v>
      </c>
      <c r="I868" t="s">
        <v>2825</v>
      </c>
      <c r="J868" t="s">
        <v>2825</v>
      </c>
      <c r="K868" t="s">
        <v>2825</v>
      </c>
      <c r="L868" t="s">
        <v>2893</v>
      </c>
      <c r="M868" t="s">
        <v>2893</v>
      </c>
      <c r="N868" t="s">
        <v>2893</v>
      </c>
      <c r="O868" t="s">
        <v>46</v>
      </c>
      <c r="P868" t="s">
        <v>46</v>
      </c>
      <c r="Q868" t="s">
        <v>2878</v>
      </c>
      <c r="R868" t="s">
        <v>46</v>
      </c>
    </row>
    <row r="869">
      <c r="A869" t="s">
        <v>2733</v>
      </c>
      <c r="B869" t="s">
        <v>1034</v>
      </c>
      <c r="C869" t="s">
        <v>32</v>
      </c>
      <c r="D869" t="s">
        <v>39</v>
      </c>
      <c r="E869" t="s">
        <v>2891</v>
      </c>
      <c r="F869" t="s">
        <v>1314</v>
      </c>
      <c r="G869" t="s">
        <v>2892</v>
      </c>
      <c r="H869" t="s">
        <v>2876</v>
      </c>
      <c r="I869" t="s">
        <v>2894</v>
      </c>
      <c r="J869" t="s">
        <v>2894</v>
      </c>
      <c r="K869" t="s">
        <v>2894</v>
      </c>
      <c r="L869" t="s">
        <v>2895</v>
      </c>
      <c r="M869" t="s">
        <v>2895</v>
      </c>
      <c r="N869" t="s">
        <v>2895</v>
      </c>
      <c r="O869" t="s">
        <v>46</v>
      </c>
      <c r="P869" t="s">
        <v>46</v>
      </c>
      <c r="Q869" t="s">
        <v>2878</v>
      </c>
      <c r="R869" t="s">
        <v>46</v>
      </c>
    </row>
    <row r="870">
      <c r="A870" t="s">
        <v>2733</v>
      </c>
      <c r="B870" t="s">
        <v>38</v>
      </c>
      <c r="C870" t="s">
        <v>32</v>
      </c>
      <c r="D870" t="s">
        <v>39</v>
      </c>
      <c r="E870" t="s">
        <v>2896</v>
      </c>
      <c r="F870" t="s">
        <v>2897</v>
      </c>
      <c r="G870" t="s">
        <v>2898</v>
      </c>
      <c r="H870" t="s">
        <v>2899</v>
      </c>
      <c r="I870" t="s">
        <v>2893</v>
      </c>
      <c r="J870" t="s">
        <v>2893</v>
      </c>
      <c r="K870" t="s">
        <v>2893</v>
      </c>
      <c r="L870" t="s">
        <v>2900</v>
      </c>
      <c r="M870" t="s">
        <v>2900</v>
      </c>
      <c r="N870" t="s">
        <v>2900</v>
      </c>
      <c r="O870" t="s">
        <v>46</v>
      </c>
      <c r="P870" t="s">
        <v>46</v>
      </c>
      <c r="Q870" t="s">
        <v>2878</v>
      </c>
      <c r="R870" t="s">
        <v>46</v>
      </c>
    </row>
    <row r="871">
      <c r="A871" t="s">
        <v>2733</v>
      </c>
      <c r="B871" t="s">
        <v>1034</v>
      </c>
      <c r="C871" t="s">
        <v>32</v>
      </c>
      <c r="D871" t="s">
        <v>39</v>
      </c>
      <c r="E871" t="s">
        <v>2896</v>
      </c>
      <c r="F871" t="s">
        <v>2897</v>
      </c>
      <c r="G871" t="s">
        <v>2898</v>
      </c>
      <c r="H871" t="s">
        <v>2899</v>
      </c>
      <c r="I871" t="s">
        <v>2901</v>
      </c>
      <c r="J871" t="s">
        <v>2901</v>
      </c>
      <c r="K871" t="s">
        <v>2901</v>
      </c>
      <c r="L871" t="s">
        <v>2902</v>
      </c>
      <c r="M871" t="s">
        <v>2902</v>
      </c>
      <c r="N871" t="s">
        <v>2902</v>
      </c>
      <c r="O871" t="s">
        <v>46</v>
      </c>
      <c r="P871" t="s">
        <v>46</v>
      </c>
      <c r="Q871" t="s">
        <v>2878</v>
      </c>
      <c r="R871" t="s">
        <v>46</v>
      </c>
    </row>
    <row r="872">
      <c r="A872" t="s">
        <v>2733</v>
      </c>
      <c r="B872" t="s">
        <v>38</v>
      </c>
      <c r="C872" t="s">
        <v>32</v>
      </c>
      <c r="D872" t="s">
        <v>39</v>
      </c>
      <c r="E872" t="s">
        <v>2881</v>
      </c>
      <c r="F872" t="s">
        <v>1477</v>
      </c>
      <c r="G872" t="s">
        <v>2903</v>
      </c>
      <c r="H872" t="s">
        <v>2904</v>
      </c>
      <c r="I872" t="s">
        <v>2905</v>
      </c>
      <c r="J872" t="s">
        <v>2905</v>
      </c>
      <c r="K872" t="s">
        <v>2905</v>
      </c>
      <c r="L872" t="s">
        <v>2825</v>
      </c>
      <c r="M872" t="s">
        <v>2825</v>
      </c>
      <c r="N872" t="s">
        <v>2825</v>
      </c>
      <c r="O872" t="s">
        <v>46</v>
      </c>
      <c r="P872" t="s">
        <v>46</v>
      </c>
      <c r="Q872" t="s">
        <v>2878</v>
      </c>
      <c r="R872" t="s">
        <v>46</v>
      </c>
    </row>
    <row r="873">
      <c r="A873" t="s">
        <v>2733</v>
      </c>
      <c r="B873" t="s">
        <v>1034</v>
      </c>
      <c r="C873" t="s">
        <v>32</v>
      </c>
      <c r="D873" t="s">
        <v>39</v>
      </c>
      <c r="E873" t="s">
        <v>2881</v>
      </c>
      <c r="F873" t="s">
        <v>1477</v>
      </c>
      <c r="G873" t="s">
        <v>2903</v>
      </c>
      <c r="H873" t="s">
        <v>2904</v>
      </c>
      <c r="I873" t="s">
        <v>2879</v>
      </c>
      <c r="J873" t="s">
        <v>2879</v>
      </c>
      <c r="K873" t="s">
        <v>2879</v>
      </c>
      <c r="L873" t="s">
        <v>2799</v>
      </c>
      <c r="M873" t="s">
        <v>2799</v>
      </c>
      <c r="N873" t="s">
        <v>2799</v>
      </c>
      <c r="O873" t="s">
        <v>46</v>
      </c>
      <c r="P873" t="s">
        <v>46</v>
      </c>
      <c r="Q873" t="s">
        <v>2878</v>
      </c>
      <c r="R873" t="s">
        <v>46</v>
      </c>
    </row>
    <row r="874">
      <c r="A874" t="s">
        <v>2733</v>
      </c>
      <c r="B874" t="s">
        <v>38</v>
      </c>
      <c r="C874" t="s">
        <v>32</v>
      </c>
      <c r="D874" t="s">
        <v>39</v>
      </c>
      <c r="E874" t="s">
        <v>2906</v>
      </c>
      <c r="F874" t="s">
        <v>41</v>
      </c>
      <c r="G874" t="s">
        <v>2907</v>
      </c>
      <c r="H874" t="s">
        <v>2908</v>
      </c>
      <c r="I874" t="s">
        <v>2909</v>
      </c>
      <c r="J874" t="s">
        <v>2909</v>
      </c>
      <c r="K874" t="s">
        <v>2909</v>
      </c>
      <c r="L874" t="s">
        <v>2824</v>
      </c>
      <c r="M874" t="s">
        <v>2824</v>
      </c>
      <c r="N874" t="s">
        <v>2824</v>
      </c>
      <c r="O874" t="s">
        <v>46</v>
      </c>
      <c r="P874" t="s">
        <v>46</v>
      </c>
      <c r="Q874" t="s">
        <v>2878</v>
      </c>
      <c r="R874" t="s">
        <v>46</v>
      </c>
    </row>
    <row r="875">
      <c r="A875" t="s">
        <v>2733</v>
      </c>
      <c r="B875" t="s">
        <v>1034</v>
      </c>
      <c r="C875" t="s">
        <v>32</v>
      </c>
      <c r="D875" t="s">
        <v>39</v>
      </c>
      <c r="E875" t="s">
        <v>2906</v>
      </c>
      <c r="F875" t="s">
        <v>41</v>
      </c>
      <c r="G875" t="s">
        <v>2907</v>
      </c>
      <c r="H875" t="s">
        <v>2908</v>
      </c>
      <c r="I875" t="s">
        <v>2910</v>
      </c>
      <c r="J875" t="s">
        <v>2910</v>
      </c>
      <c r="K875" t="s">
        <v>2910</v>
      </c>
      <c r="L875" t="s">
        <v>2779</v>
      </c>
      <c r="M875" t="s">
        <v>2779</v>
      </c>
      <c r="N875" t="s">
        <v>2779</v>
      </c>
      <c r="O875" t="s">
        <v>46</v>
      </c>
      <c r="P875" t="s">
        <v>46</v>
      </c>
      <c r="Q875" t="s">
        <v>2878</v>
      </c>
      <c r="R875" t="s">
        <v>46</v>
      </c>
    </row>
    <row r="876">
      <c r="A876" t="s">
        <v>2733</v>
      </c>
      <c r="B876" t="s">
        <v>38</v>
      </c>
      <c r="C876" t="s">
        <v>32</v>
      </c>
      <c r="D876" t="s">
        <v>39</v>
      </c>
      <c r="E876" t="s">
        <v>2856</v>
      </c>
      <c r="F876" t="s">
        <v>251</v>
      </c>
      <c r="G876" t="s">
        <v>2911</v>
      </c>
      <c r="H876" t="s">
        <v>2912</v>
      </c>
      <c r="I876" t="s">
        <v>2913</v>
      </c>
      <c r="J876" t="s">
        <v>2913</v>
      </c>
      <c r="K876" t="s">
        <v>2913</v>
      </c>
      <c r="L876" t="s">
        <v>2914</v>
      </c>
      <c r="M876" t="s">
        <v>2914</v>
      </c>
      <c r="N876" t="s">
        <v>2914</v>
      </c>
      <c r="O876" t="s">
        <v>46</v>
      </c>
      <c r="P876" t="s">
        <v>46</v>
      </c>
      <c r="Q876" t="s">
        <v>2915</v>
      </c>
      <c r="R876" t="s">
        <v>46</v>
      </c>
    </row>
    <row r="877">
      <c r="A877" t="s">
        <v>2733</v>
      </c>
      <c r="B877" t="s">
        <v>1034</v>
      </c>
      <c r="C877" t="s">
        <v>32</v>
      </c>
      <c r="D877" t="s">
        <v>39</v>
      </c>
      <c r="E877" t="s">
        <v>2856</v>
      </c>
      <c r="F877" t="s">
        <v>251</v>
      </c>
      <c r="G877" t="s">
        <v>2911</v>
      </c>
      <c r="H877" t="s">
        <v>2912</v>
      </c>
      <c r="I877" t="s">
        <v>2806</v>
      </c>
      <c r="J877" t="s">
        <v>2806</v>
      </c>
      <c r="K877" t="s">
        <v>2806</v>
      </c>
      <c r="L877" t="s">
        <v>2916</v>
      </c>
      <c r="M877" t="s">
        <v>2916</v>
      </c>
      <c r="N877" t="s">
        <v>2916</v>
      </c>
      <c r="O877" t="s">
        <v>46</v>
      </c>
      <c r="P877" t="s">
        <v>46</v>
      </c>
      <c r="Q877" t="s">
        <v>2915</v>
      </c>
      <c r="R877" t="s">
        <v>46</v>
      </c>
    </row>
    <row r="878">
      <c r="A878" t="s">
        <v>2733</v>
      </c>
      <c r="B878" t="s">
        <v>38</v>
      </c>
      <c r="C878" t="s">
        <v>32</v>
      </c>
      <c r="D878" t="s">
        <v>39</v>
      </c>
      <c r="E878" t="s">
        <v>2917</v>
      </c>
      <c r="F878" t="s">
        <v>1643</v>
      </c>
      <c r="G878" t="s">
        <v>2918</v>
      </c>
      <c r="H878" t="s">
        <v>2919</v>
      </c>
      <c r="I878" t="s">
        <v>2920</v>
      </c>
      <c r="J878" t="s">
        <v>2920</v>
      </c>
      <c r="K878" t="s">
        <v>2920</v>
      </c>
      <c r="L878" t="s">
        <v>2914</v>
      </c>
      <c r="M878" t="s">
        <v>2914</v>
      </c>
      <c r="N878" t="s">
        <v>2914</v>
      </c>
      <c r="O878" t="s">
        <v>46</v>
      </c>
      <c r="P878" t="s">
        <v>46</v>
      </c>
      <c r="Q878" t="s">
        <v>2915</v>
      </c>
      <c r="R878" t="s">
        <v>46</v>
      </c>
    </row>
    <row r="879">
      <c r="A879" t="s">
        <v>2733</v>
      </c>
      <c r="B879" t="s">
        <v>1034</v>
      </c>
      <c r="C879" t="s">
        <v>32</v>
      </c>
      <c r="D879" t="s">
        <v>39</v>
      </c>
      <c r="E879" t="s">
        <v>2917</v>
      </c>
      <c r="F879" t="s">
        <v>1643</v>
      </c>
      <c r="G879" t="s">
        <v>2918</v>
      </c>
      <c r="H879" t="s">
        <v>2919</v>
      </c>
      <c r="I879" t="s">
        <v>2921</v>
      </c>
      <c r="J879" t="s">
        <v>2921</v>
      </c>
      <c r="K879" t="s">
        <v>2921</v>
      </c>
      <c r="L879" t="s">
        <v>2922</v>
      </c>
      <c r="M879" t="s">
        <v>2922</v>
      </c>
      <c r="N879" t="s">
        <v>2922</v>
      </c>
      <c r="O879" t="s">
        <v>46</v>
      </c>
      <c r="P879" t="s">
        <v>46</v>
      </c>
      <c r="Q879" t="s">
        <v>2915</v>
      </c>
      <c r="R879" t="s">
        <v>46</v>
      </c>
    </row>
    <row r="880">
      <c r="A880" t="s">
        <v>2733</v>
      </c>
      <c r="B880" t="s">
        <v>38</v>
      </c>
      <c r="C880" t="s">
        <v>32</v>
      </c>
      <c r="D880" t="s">
        <v>39</v>
      </c>
      <c r="E880" t="s">
        <v>2923</v>
      </c>
      <c r="F880" t="s">
        <v>1521</v>
      </c>
      <c r="G880" t="s">
        <v>2924</v>
      </c>
      <c r="H880" t="s">
        <v>2925</v>
      </c>
      <c r="I880" t="s">
        <v>2824</v>
      </c>
      <c r="J880" t="s">
        <v>2824</v>
      </c>
      <c r="K880" t="s">
        <v>2824</v>
      </c>
      <c r="L880" t="s">
        <v>2825</v>
      </c>
      <c r="M880" t="s">
        <v>2825</v>
      </c>
      <c r="N880" t="s">
        <v>2825</v>
      </c>
      <c r="O880" t="s">
        <v>46</v>
      </c>
      <c r="P880" t="s">
        <v>46</v>
      </c>
      <c r="Q880" t="s">
        <v>2915</v>
      </c>
      <c r="R880" t="s">
        <v>46</v>
      </c>
    </row>
    <row r="881">
      <c r="A881" t="s">
        <v>2733</v>
      </c>
      <c r="B881" t="s">
        <v>1034</v>
      </c>
      <c r="C881" t="s">
        <v>32</v>
      </c>
      <c r="D881" t="s">
        <v>39</v>
      </c>
      <c r="E881" t="s">
        <v>2923</v>
      </c>
      <c r="F881" t="s">
        <v>1521</v>
      </c>
      <c r="G881" t="s">
        <v>2924</v>
      </c>
      <c r="H881" t="s">
        <v>2925</v>
      </c>
      <c r="I881" t="s">
        <v>2926</v>
      </c>
      <c r="J881" t="s">
        <v>2926</v>
      </c>
      <c r="K881" t="s">
        <v>2926</v>
      </c>
      <c r="L881" t="s">
        <v>2927</v>
      </c>
      <c r="M881" t="s">
        <v>2927</v>
      </c>
      <c r="N881" t="s">
        <v>2927</v>
      </c>
      <c r="O881" t="s">
        <v>46</v>
      </c>
      <c r="P881" t="s">
        <v>46</v>
      </c>
      <c r="Q881" t="s">
        <v>2915</v>
      </c>
      <c r="R881" t="s">
        <v>46</v>
      </c>
    </row>
    <row r="882">
      <c r="A882" t="s">
        <v>2733</v>
      </c>
      <c r="B882" t="s">
        <v>38</v>
      </c>
      <c r="C882" t="s">
        <v>32</v>
      </c>
      <c r="D882" t="s">
        <v>39</v>
      </c>
      <c r="E882" t="s">
        <v>2928</v>
      </c>
      <c r="F882" t="s">
        <v>2929</v>
      </c>
      <c r="G882" t="s">
        <v>2930</v>
      </c>
      <c r="H882" t="s">
        <v>2931</v>
      </c>
      <c r="I882" t="s">
        <v>2932</v>
      </c>
      <c r="J882" t="s">
        <v>2932</v>
      </c>
      <c r="K882" t="s">
        <v>2932</v>
      </c>
      <c r="L882" t="s">
        <v>2933</v>
      </c>
      <c r="M882" t="s">
        <v>2933</v>
      </c>
      <c r="N882" t="s">
        <v>2933</v>
      </c>
      <c r="O882" t="s">
        <v>46</v>
      </c>
      <c r="P882" t="s">
        <v>46</v>
      </c>
      <c r="Q882" t="s">
        <v>2934</v>
      </c>
      <c r="R882" t="s">
        <v>46</v>
      </c>
    </row>
    <row r="883">
      <c r="A883" t="s">
        <v>2733</v>
      </c>
      <c r="B883" t="s">
        <v>1034</v>
      </c>
      <c r="C883" t="s">
        <v>32</v>
      </c>
      <c r="D883" t="s">
        <v>39</v>
      </c>
      <c r="E883" t="s">
        <v>2928</v>
      </c>
      <c r="F883" t="s">
        <v>2929</v>
      </c>
      <c r="G883" t="s">
        <v>2930</v>
      </c>
      <c r="H883" t="s">
        <v>2931</v>
      </c>
      <c r="I883" t="s">
        <v>2935</v>
      </c>
      <c r="J883" t="s">
        <v>2935</v>
      </c>
      <c r="K883" t="s">
        <v>2935</v>
      </c>
      <c r="L883" t="s">
        <v>2840</v>
      </c>
      <c r="M883" t="s">
        <v>2840</v>
      </c>
      <c r="N883" t="s">
        <v>2840</v>
      </c>
      <c r="O883" t="s">
        <v>46</v>
      </c>
      <c r="P883" t="s">
        <v>46</v>
      </c>
      <c r="Q883" t="s">
        <v>2934</v>
      </c>
      <c r="R883" t="s">
        <v>46</v>
      </c>
    </row>
    <row r="884">
      <c r="A884" t="s">
        <v>2733</v>
      </c>
      <c r="B884" t="s">
        <v>38</v>
      </c>
      <c r="C884" t="s">
        <v>32</v>
      </c>
      <c r="D884" t="s">
        <v>39</v>
      </c>
      <c r="E884" t="s">
        <v>2936</v>
      </c>
      <c r="F884" t="s">
        <v>2937</v>
      </c>
      <c r="G884" t="s">
        <v>2938</v>
      </c>
      <c r="H884" t="s">
        <v>2939</v>
      </c>
      <c r="I884" t="s">
        <v>2933</v>
      </c>
      <c r="J884" t="s">
        <v>2933</v>
      </c>
      <c r="K884" t="s">
        <v>2933</v>
      </c>
      <c r="L884" t="s">
        <v>2824</v>
      </c>
      <c r="M884" t="s">
        <v>2824</v>
      </c>
      <c r="N884" t="s">
        <v>2824</v>
      </c>
      <c r="O884" t="s">
        <v>46</v>
      </c>
      <c r="P884" t="s">
        <v>46</v>
      </c>
      <c r="Q884" t="s">
        <v>2934</v>
      </c>
      <c r="R884" t="s">
        <v>46</v>
      </c>
    </row>
    <row r="885">
      <c r="A885" t="s">
        <v>2733</v>
      </c>
      <c r="B885" t="s">
        <v>1034</v>
      </c>
      <c r="C885" t="s">
        <v>32</v>
      </c>
      <c r="D885" t="s">
        <v>39</v>
      </c>
      <c r="E885" t="s">
        <v>2936</v>
      </c>
      <c r="F885" t="s">
        <v>2937</v>
      </c>
      <c r="G885" t="s">
        <v>2938</v>
      </c>
      <c r="H885" t="s">
        <v>2939</v>
      </c>
      <c r="I885" t="s">
        <v>2940</v>
      </c>
      <c r="J885" t="s">
        <v>2940</v>
      </c>
      <c r="K885" t="s">
        <v>2940</v>
      </c>
      <c r="L885" t="s">
        <v>2867</v>
      </c>
      <c r="M885" t="s">
        <v>2867</v>
      </c>
      <c r="N885" t="s">
        <v>2867</v>
      </c>
      <c r="O885" t="s">
        <v>46</v>
      </c>
      <c r="P885" t="s">
        <v>46</v>
      </c>
      <c r="Q885" t="s">
        <v>2934</v>
      </c>
      <c r="R885" t="s">
        <v>46</v>
      </c>
    </row>
    <row r="886">
      <c r="A886" t="s">
        <v>2733</v>
      </c>
      <c r="B886" t="s">
        <v>38</v>
      </c>
      <c r="C886" t="s">
        <v>32</v>
      </c>
      <c r="D886" t="s">
        <v>39</v>
      </c>
      <c r="E886" t="s">
        <v>2941</v>
      </c>
      <c r="F886" t="s">
        <v>1984</v>
      </c>
      <c r="G886" t="s">
        <v>2735</v>
      </c>
      <c r="H886" t="s">
        <v>2942</v>
      </c>
      <c r="I886" t="s">
        <v>2932</v>
      </c>
      <c r="J886" t="s">
        <v>2932</v>
      </c>
      <c r="K886" t="s">
        <v>2932</v>
      </c>
      <c r="L886" t="s">
        <v>2927</v>
      </c>
      <c r="M886" t="s">
        <v>2927</v>
      </c>
      <c r="N886" t="s">
        <v>2927</v>
      </c>
      <c r="O886" t="s">
        <v>46</v>
      </c>
      <c r="P886" t="s">
        <v>46</v>
      </c>
      <c r="Q886" t="s">
        <v>2934</v>
      </c>
      <c r="R886" t="s">
        <v>46</v>
      </c>
    </row>
    <row r="887">
      <c r="A887" t="s">
        <v>2733</v>
      </c>
      <c r="B887" t="s">
        <v>1034</v>
      </c>
      <c r="C887" t="s">
        <v>32</v>
      </c>
      <c r="D887" t="s">
        <v>39</v>
      </c>
      <c r="E887" t="s">
        <v>2941</v>
      </c>
      <c r="F887" t="s">
        <v>1984</v>
      </c>
      <c r="G887" t="s">
        <v>2735</v>
      </c>
      <c r="H887" t="s">
        <v>2942</v>
      </c>
      <c r="I887" t="s">
        <v>2943</v>
      </c>
      <c r="J887" t="s">
        <v>2943</v>
      </c>
      <c r="K887" t="s">
        <v>2943</v>
      </c>
      <c r="L887" t="s">
        <v>2944</v>
      </c>
      <c r="M887" t="s">
        <v>2944</v>
      </c>
      <c r="N887" t="s">
        <v>2944</v>
      </c>
      <c r="O887" t="s">
        <v>46</v>
      </c>
      <c r="P887" t="s">
        <v>46</v>
      </c>
      <c r="Q887" t="s">
        <v>2934</v>
      </c>
      <c r="R887" t="s">
        <v>46</v>
      </c>
    </row>
    <row r="888">
      <c r="A888" t="s">
        <v>2733</v>
      </c>
      <c r="B888" t="s">
        <v>38</v>
      </c>
      <c r="C888" t="s">
        <v>32</v>
      </c>
      <c r="D888" t="s">
        <v>39</v>
      </c>
      <c r="E888" t="s">
        <v>2945</v>
      </c>
      <c r="F888" t="s">
        <v>63</v>
      </c>
      <c r="G888" t="s">
        <v>2938</v>
      </c>
      <c r="H888" t="s">
        <v>2946</v>
      </c>
      <c r="I888" t="s">
        <v>2947</v>
      </c>
      <c r="J888" t="s">
        <v>2947</v>
      </c>
      <c r="K888" t="s">
        <v>2947</v>
      </c>
      <c r="L888" t="s">
        <v>2948</v>
      </c>
      <c r="M888" t="s">
        <v>2948</v>
      </c>
      <c r="N888" t="s">
        <v>2948</v>
      </c>
      <c r="O888" t="s">
        <v>46</v>
      </c>
      <c r="P888" t="s">
        <v>46</v>
      </c>
      <c r="Q888" t="s">
        <v>2949</v>
      </c>
      <c r="R888" t="s">
        <v>46</v>
      </c>
    </row>
    <row r="889">
      <c r="A889" t="s">
        <v>2733</v>
      </c>
      <c r="B889" t="s">
        <v>1034</v>
      </c>
      <c r="C889" t="s">
        <v>32</v>
      </c>
      <c r="D889" t="s">
        <v>39</v>
      </c>
      <c r="E889" t="s">
        <v>2945</v>
      </c>
      <c r="F889" t="s">
        <v>63</v>
      </c>
      <c r="G889" t="s">
        <v>2938</v>
      </c>
      <c r="H889" t="s">
        <v>2946</v>
      </c>
      <c r="I889" t="s">
        <v>2950</v>
      </c>
      <c r="J889" t="s">
        <v>2950</v>
      </c>
      <c r="K889" t="s">
        <v>2950</v>
      </c>
      <c r="L889" t="s">
        <v>2916</v>
      </c>
      <c r="M889" t="s">
        <v>2916</v>
      </c>
      <c r="N889" t="s">
        <v>2916</v>
      </c>
      <c r="O889" t="s">
        <v>46</v>
      </c>
      <c r="P889" t="s">
        <v>46</v>
      </c>
      <c r="Q889" t="s">
        <v>2949</v>
      </c>
      <c r="R889" t="s">
        <v>46</v>
      </c>
    </row>
    <row r="890">
      <c r="A890" t="s">
        <v>2733</v>
      </c>
      <c r="B890" t="s">
        <v>38</v>
      </c>
      <c r="C890" t="s">
        <v>32</v>
      </c>
      <c r="D890" t="s">
        <v>39</v>
      </c>
      <c r="E890" t="s">
        <v>2869</v>
      </c>
      <c r="F890" t="s">
        <v>2951</v>
      </c>
      <c r="G890" t="s">
        <v>2952</v>
      </c>
      <c r="H890" t="s">
        <v>2953</v>
      </c>
      <c r="I890" t="s">
        <v>2954</v>
      </c>
      <c r="J890" t="s">
        <v>2954</v>
      </c>
      <c r="K890" t="s">
        <v>2954</v>
      </c>
      <c r="L890" t="s">
        <v>2825</v>
      </c>
      <c r="M890" t="s">
        <v>2825</v>
      </c>
      <c r="N890" t="s">
        <v>2825</v>
      </c>
      <c r="O890" t="s">
        <v>46</v>
      </c>
      <c r="P890" t="s">
        <v>46</v>
      </c>
      <c r="Q890" t="s">
        <v>2949</v>
      </c>
      <c r="R890" t="s">
        <v>46</v>
      </c>
    </row>
    <row r="891">
      <c r="A891" t="s">
        <v>2733</v>
      </c>
      <c r="B891" t="s">
        <v>1034</v>
      </c>
      <c r="C891" t="s">
        <v>32</v>
      </c>
      <c r="D891" t="s">
        <v>39</v>
      </c>
      <c r="E891" t="s">
        <v>2869</v>
      </c>
      <c r="F891" t="s">
        <v>2951</v>
      </c>
      <c r="G891" t="s">
        <v>2952</v>
      </c>
      <c r="H891" t="s">
        <v>2953</v>
      </c>
      <c r="I891" t="s">
        <v>2955</v>
      </c>
      <c r="J891" t="s">
        <v>2955</v>
      </c>
      <c r="K891" t="s">
        <v>2955</v>
      </c>
      <c r="L891" t="s">
        <v>2956</v>
      </c>
      <c r="M891" t="s">
        <v>2956</v>
      </c>
      <c r="N891" t="s">
        <v>2956</v>
      </c>
      <c r="O891" t="s">
        <v>46</v>
      </c>
      <c r="P891" t="s">
        <v>46</v>
      </c>
      <c r="Q891" t="s">
        <v>2949</v>
      </c>
      <c r="R891" t="s">
        <v>46</v>
      </c>
    </row>
    <row r="892">
      <c r="A892" t="s">
        <v>2733</v>
      </c>
      <c r="B892" t="s">
        <v>38</v>
      </c>
      <c r="C892" t="s">
        <v>32</v>
      </c>
      <c r="D892" t="s">
        <v>39</v>
      </c>
      <c r="E892" t="s">
        <v>2957</v>
      </c>
      <c r="F892" t="s">
        <v>1749</v>
      </c>
      <c r="G892" t="s">
        <v>2958</v>
      </c>
      <c r="H892" t="s">
        <v>2946</v>
      </c>
      <c r="I892" t="s">
        <v>2959</v>
      </c>
      <c r="J892" t="s">
        <v>2959</v>
      </c>
      <c r="K892" t="s">
        <v>2959</v>
      </c>
      <c r="L892" t="s">
        <v>2947</v>
      </c>
      <c r="M892" t="s">
        <v>2947</v>
      </c>
      <c r="N892" t="s">
        <v>2947</v>
      </c>
      <c r="O892" t="s">
        <v>46</v>
      </c>
      <c r="P892" t="s">
        <v>46</v>
      </c>
      <c r="Q892" t="s">
        <v>2949</v>
      </c>
      <c r="R892" t="s">
        <v>46</v>
      </c>
    </row>
    <row r="893">
      <c r="A893" t="s">
        <v>2733</v>
      </c>
      <c r="B893" t="s">
        <v>1034</v>
      </c>
      <c r="C893" t="s">
        <v>32</v>
      </c>
      <c r="D893" t="s">
        <v>39</v>
      </c>
      <c r="E893" t="s">
        <v>2957</v>
      </c>
      <c r="F893" t="s">
        <v>1749</v>
      </c>
      <c r="G893" t="s">
        <v>2958</v>
      </c>
      <c r="H893" t="s">
        <v>2946</v>
      </c>
      <c r="I893" t="s">
        <v>2960</v>
      </c>
      <c r="J893" t="s">
        <v>2960</v>
      </c>
      <c r="K893" t="s">
        <v>2960</v>
      </c>
      <c r="L893" t="s">
        <v>2961</v>
      </c>
      <c r="M893" t="s">
        <v>2961</v>
      </c>
      <c r="N893" t="s">
        <v>2961</v>
      </c>
      <c r="O893" t="s">
        <v>46</v>
      </c>
      <c r="P893" t="s">
        <v>46</v>
      </c>
      <c r="Q893" t="s">
        <v>2949</v>
      </c>
      <c r="R893" t="s">
        <v>46</v>
      </c>
    </row>
    <row r="894">
      <c r="A894" t="s">
        <v>2733</v>
      </c>
      <c r="B894" t="s">
        <v>38</v>
      </c>
      <c r="C894" t="s">
        <v>32</v>
      </c>
      <c r="D894" t="s">
        <v>39</v>
      </c>
      <c r="E894" t="s">
        <v>2962</v>
      </c>
      <c r="F894" t="s">
        <v>1290</v>
      </c>
      <c r="G894" t="s">
        <v>2907</v>
      </c>
      <c r="H894" t="s">
        <v>2963</v>
      </c>
      <c r="I894" t="s">
        <v>2964</v>
      </c>
      <c r="J894" t="s">
        <v>2964</v>
      </c>
      <c r="K894" t="s">
        <v>2964</v>
      </c>
      <c r="L894" t="s">
        <v>2965</v>
      </c>
      <c r="M894" t="s">
        <v>2965</v>
      </c>
      <c r="N894" t="s">
        <v>2965</v>
      </c>
      <c r="O894" t="s">
        <v>46</v>
      </c>
      <c r="P894" t="s">
        <v>46</v>
      </c>
      <c r="Q894" t="s">
        <v>2739</v>
      </c>
      <c r="R894" t="s">
        <v>46</v>
      </c>
    </row>
    <row r="895">
      <c r="A895" t="s">
        <v>2733</v>
      </c>
      <c r="B895" t="s">
        <v>1034</v>
      </c>
      <c r="C895" t="s">
        <v>32</v>
      </c>
      <c r="D895" t="s">
        <v>39</v>
      </c>
      <c r="E895" t="s">
        <v>2962</v>
      </c>
      <c r="F895" t="s">
        <v>1290</v>
      </c>
      <c r="G895" t="s">
        <v>2907</v>
      </c>
      <c r="H895" t="s">
        <v>2963</v>
      </c>
      <c r="I895" t="s">
        <v>2879</v>
      </c>
      <c r="J895" t="s">
        <v>2879</v>
      </c>
      <c r="K895" t="s">
        <v>2879</v>
      </c>
      <c r="L895" t="s">
        <v>2806</v>
      </c>
      <c r="M895" t="s">
        <v>2806</v>
      </c>
      <c r="N895" t="s">
        <v>2806</v>
      </c>
      <c r="O895" t="s">
        <v>46</v>
      </c>
      <c r="P895" t="s">
        <v>46</v>
      </c>
      <c r="Q895" t="s">
        <v>2739</v>
      </c>
      <c r="R895" t="s">
        <v>46</v>
      </c>
    </row>
    <row r="896">
      <c r="A896" t="s">
        <v>2733</v>
      </c>
      <c r="B896" t="s">
        <v>38</v>
      </c>
      <c r="C896" t="s">
        <v>32</v>
      </c>
      <c r="D896" t="s">
        <v>39</v>
      </c>
      <c r="E896" t="s">
        <v>2966</v>
      </c>
      <c r="F896" t="s">
        <v>2605</v>
      </c>
      <c r="G896" t="s">
        <v>2907</v>
      </c>
      <c r="H896" t="s">
        <v>2967</v>
      </c>
      <c r="I896" t="s">
        <v>2968</v>
      </c>
      <c r="J896" t="s">
        <v>2968</v>
      </c>
      <c r="K896" t="s">
        <v>2968</v>
      </c>
      <c r="L896" t="s">
        <v>2969</v>
      </c>
      <c r="M896" t="s">
        <v>2969</v>
      </c>
      <c r="N896" t="s">
        <v>2969</v>
      </c>
      <c r="O896" t="s">
        <v>46</v>
      </c>
      <c r="P896" t="s">
        <v>46</v>
      </c>
      <c r="Q896" t="s">
        <v>2970</v>
      </c>
      <c r="R896" t="s">
        <v>46</v>
      </c>
    </row>
    <row r="897">
      <c r="A897" t="s">
        <v>2733</v>
      </c>
      <c r="B897" t="s">
        <v>1034</v>
      </c>
      <c r="C897" t="s">
        <v>32</v>
      </c>
      <c r="D897" t="s">
        <v>39</v>
      </c>
      <c r="E897" t="s">
        <v>2966</v>
      </c>
      <c r="F897" t="s">
        <v>2605</v>
      </c>
      <c r="G897" t="s">
        <v>2907</v>
      </c>
      <c r="H897" t="s">
        <v>2967</v>
      </c>
      <c r="I897" t="s">
        <v>2922</v>
      </c>
      <c r="J897" t="s">
        <v>2922</v>
      </c>
      <c r="K897" t="s">
        <v>2922</v>
      </c>
      <c r="L897" t="s">
        <v>2955</v>
      </c>
      <c r="M897" t="s">
        <v>2955</v>
      </c>
      <c r="N897" t="s">
        <v>2955</v>
      </c>
      <c r="O897" t="s">
        <v>46</v>
      </c>
      <c r="P897" t="s">
        <v>46</v>
      </c>
      <c r="Q897" t="s">
        <v>2970</v>
      </c>
      <c r="R897" t="s">
        <v>46</v>
      </c>
    </row>
    <row r="898">
      <c r="A898" t="s">
        <v>2733</v>
      </c>
      <c r="B898" t="s">
        <v>38</v>
      </c>
      <c r="C898" t="s">
        <v>32</v>
      </c>
      <c r="D898" t="s">
        <v>39</v>
      </c>
      <c r="E898" t="s">
        <v>2971</v>
      </c>
      <c r="F898" t="s">
        <v>2972</v>
      </c>
      <c r="G898" t="s">
        <v>2924</v>
      </c>
      <c r="H898" t="s">
        <v>2973</v>
      </c>
      <c r="I898" t="s">
        <v>2859</v>
      </c>
      <c r="J898" t="s">
        <v>2859</v>
      </c>
      <c r="K898" t="s">
        <v>2859</v>
      </c>
      <c r="L898" t="s">
        <v>2974</v>
      </c>
      <c r="M898" t="s">
        <v>2974</v>
      </c>
      <c r="N898" t="s">
        <v>2974</v>
      </c>
      <c r="O898" t="s">
        <v>46</v>
      </c>
      <c r="P898" t="s">
        <v>46</v>
      </c>
      <c r="Q898" t="s">
        <v>2739</v>
      </c>
      <c r="R898" t="s">
        <v>46</v>
      </c>
    </row>
    <row r="899">
      <c r="A899" t="s">
        <v>2733</v>
      </c>
      <c r="B899" t="s">
        <v>1034</v>
      </c>
      <c r="C899" t="s">
        <v>32</v>
      </c>
      <c r="D899" t="s">
        <v>39</v>
      </c>
      <c r="E899" t="s">
        <v>2971</v>
      </c>
      <c r="F899" t="s">
        <v>2972</v>
      </c>
      <c r="G899" t="s">
        <v>2924</v>
      </c>
      <c r="H899" t="s">
        <v>2973</v>
      </c>
      <c r="I899" t="s">
        <v>2974</v>
      </c>
      <c r="J899" t="s">
        <v>2974</v>
      </c>
      <c r="K899" t="s">
        <v>2974</v>
      </c>
      <c r="L899" t="s">
        <v>2927</v>
      </c>
      <c r="M899" t="s">
        <v>2927</v>
      </c>
      <c r="N899" t="s">
        <v>2927</v>
      </c>
      <c r="O899" t="s">
        <v>46</v>
      </c>
      <c r="P899" t="s">
        <v>46</v>
      </c>
      <c r="Q899" t="s">
        <v>2739</v>
      </c>
      <c r="R899" t="s">
        <v>46</v>
      </c>
    </row>
    <row r="900">
      <c r="A900" t="s">
        <v>2733</v>
      </c>
      <c r="B900" t="s">
        <v>38</v>
      </c>
      <c r="C900" t="s">
        <v>32</v>
      </c>
      <c r="D900" t="s">
        <v>39</v>
      </c>
      <c r="E900" t="s">
        <v>2975</v>
      </c>
      <c r="F900" t="s">
        <v>2976</v>
      </c>
      <c r="G900" t="s">
        <v>2907</v>
      </c>
      <c r="H900" t="s">
        <v>2977</v>
      </c>
      <c r="I900" t="s">
        <v>2978</v>
      </c>
      <c r="J900" t="s">
        <v>2978</v>
      </c>
      <c r="K900" t="s">
        <v>2978</v>
      </c>
      <c r="L900" t="s">
        <v>2979</v>
      </c>
      <c r="M900" t="s">
        <v>2979</v>
      </c>
      <c r="N900" t="s">
        <v>2979</v>
      </c>
      <c r="O900" t="s">
        <v>46</v>
      </c>
      <c r="P900" t="s">
        <v>46</v>
      </c>
      <c r="Q900" t="s">
        <v>2739</v>
      </c>
      <c r="R900" t="s">
        <v>46</v>
      </c>
    </row>
    <row r="901">
      <c r="A901" t="s">
        <v>2733</v>
      </c>
      <c r="B901" t="s">
        <v>1034</v>
      </c>
      <c r="C901" t="s">
        <v>32</v>
      </c>
      <c r="D901" t="s">
        <v>39</v>
      </c>
      <c r="E901" t="s">
        <v>2975</v>
      </c>
      <c r="F901" t="s">
        <v>2976</v>
      </c>
      <c r="G901" t="s">
        <v>2907</v>
      </c>
      <c r="H901" t="s">
        <v>2977</v>
      </c>
      <c r="I901" t="s">
        <v>2927</v>
      </c>
      <c r="J901" t="s">
        <v>2927</v>
      </c>
      <c r="K901" t="s">
        <v>2927</v>
      </c>
      <c r="L901" t="s">
        <v>2961</v>
      </c>
      <c r="M901" t="s">
        <v>2961</v>
      </c>
      <c r="N901" t="s">
        <v>2961</v>
      </c>
      <c r="O901" t="s">
        <v>46</v>
      </c>
      <c r="P901" t="s">
        <v>46</v>
      </c>
      <c r="Q901" t="s">
        <v>2739</v>
      </c>
      <c r="R901" t="s">
        <v>46</v>
      </c>
    </row>
    <row r="902">
      <c r="A902" t="s">
        <v>2733</v>
      </c>
      <c r="B902" t="s">
        <v>38</v>
      </c>
      <c r="C902" t="s">
        <v>32</v>
      </c>
      <c r="D902" t="s">
        <v>39</v>
      </c>
      <c r="E902" t="s">
        <v>2980</v>
      </c>
      <c r="F902" t="s">
        <v>2981</v>
      </c>
      <c r="G902" t="s">
        <v>2837</v>
      </c>
      <c r="H902" t="s">
        <v>2967</v>
      </c>
      <c r="I902" t="s">
        <v>2982</v>
      </c>
      <c r="J902" t="s">
        <v>2982</v>
      </c>
      <c r="K902" t="s">
        <v>2982</v>
      </c>
      <c r="L902" t="s">
        <v>2947</v>
      </c>
      <c r="M902" t="s">
        <v>2947</v>
      </c>
      <c r="N902" t="s">
        <v>2947</v>
      </c>
      <c r="O902" t="s">
        <v>46</v>
      </c>
      <c r="P902" t="s">
        <v>46</v>
      </c>
      <c r="Q902" t="s">
        <v>2739</v>
      </c>
      <c r="R902" t="s">
        <v>46</v>
      </c>
    </row>
    <row r="903">
      <c r="A903" t="s">
        <v>2733</v>
      </c>
      <c r="B903" t="s">
        <v>1034</v>
      </c>
      <c r="C903" t="s">
        <v>32</v>
      </c>
      <c r="D903" t="s">
        <v>39</v>
      </c>
      <c r="E903" t="s">
        <v>2980</v>
      </c>
      <c r="F903" t="s">
        <v>2981</v>
      </c>
      <c r="G903" t="s">
        <v>2837</v>
      </c>
      <c r="H903" t="s">
        <v>2967</v>
      </c>
      <c r="I903" t="s">
        <v>2799</v>
      </c>
      <c r="J903" t="s">
        <v>2799</v>
      </c>
      <c r="K903" t="s">
        <v>2799</v>
      </c>
      <c r="L903" t="s">
        <v>2921</v>
      </c>
      <c r="M903" t="s">
        <v>2921</v>
      </c>
      <c r="N903" t="s">
        <v>2921</v>
      </c>
      <c r="O903" t="s">
        <v>46</v>
      </c>
      <c r="P903" t="s">
        <v>46</v>
      </c>
      <c r="Q903" t="s">
        <v>2739</v>
      </c>
      <c r="R903" t="s">
        <v>46</v>
      </c>
    </row>
    <row r="904">
      <c r="A904" t="s">
        <v>2733</v>
      </c>
      <c r="B904" t="s">
        <v>38</v>
      </c>
      <c r="C904" t="s">
        <v>32</v>
      </c>
      <c r="D904" t="s">
        <v>39</v>
      </c>
      <c r="E904" t="s">
        <v>2983</v>
      </c>
      <c r="F904" t="s">
        <v>2984</v>
      </c>
      <c r="G904" t="s">
        <v>2985</v>
      </c>
      <c r="H904" t="s">
        <v>2986</v>
      </c>
      <c r="I904" t="s">
        <v>2987</v>
      </c>
      <c r="J904" t="s">
        <v>2987</v>
      </c>
      <c r="K904" t="s">
        <v>2987</v>
      </c>
      <c r="L904" t="s">
        <v>2988</v>
      </c>
      <c r="M904" t="s">
        <v>2988</v>
      </c>
      <c r="N904" t="s">
        <v>2988</v>
      </c>
      <c r="O904" t="s">
        <v>46</v>
      </c>
      <c r="P904" t="s">
        <v>46</v>
      </c>
      <c r="Q904" t="s">
        <v>2739</v>
      </c>
      <c r="R904" t="s">
        <v>46</v>
      </c>
    </row>
    <row r="905">
      <c r="A905" t="s">
        <v>2733</v>
      </c>
      <c r="B905" t="s">
        <v>1034</v>
      </c>
      <c r="C905" t="s">
        <v>32</v>
      </c>
      <c r="D905" t="s">
        <v>39</v>
      </c>
      <c r="E905" t="s">
        <v>2983</v>
      </c>
      <c r="F905" t="s">
        <v>2984</v>
      </c>
      <c r="G905" t="s">
        <v>2985</v>
      </c>
      <c r="H905" t="s">
        <v>2986</v>
      </c>
      <c r="I905" t="s">
        <v>2989</v>
      </c>
      <c r="J905" t="s">
        <v>2989</v>
      </c>
      <c r="K905" t="s">
        <v>2989</v>
      </c>
      <c r="L905" t="s">
        <v>2754</v>
      </c>
      <c r="M905" t="s">
        <v>2754</v>
      </c>
      <c r="N905" t="s">
        <v>2754</v>
      </c>
      <c r="O905" t="s">
        <v>46</v>
      </c>
      <c r="P905" t="s">
        <v>46</v>
      </c>
      <c r="Q905" t="s">
        <v>2739</v>
      </c>
      <c r="R905" t="s">
        <v>46</v>
      </c>
    </row>
    <row r="906">
      <c r="A906" t="s">
        <v>2733</v>
      </c>
      <c r="B906" t="s">
        <v>38</v>
      </c>
      <c r="C906" t="s">
        <v>32</v>
      </c>
      <c r="D906" t="s">
        <v>39</v>
      </c>
      <c r="E906" t="s">
        <v>2990</v>
      </c>
      <c r="F906" t="s">
        <v>2991</v>
      </c>
      <c r="G906" t="s">
        <v>2992</v>
      </c>
      <c r="H906" t="s">
        <v>2993</v>
      </c>
      <c r="I906" t="s">
        <v>2994</v>
      </c>
      <c r="J906" t="s">
        <v>2994</v>
      </c>
      <c r="K906" t="s">
        <v>2994</v>
      </c>
      <c r="L906" t="s">
        <v>2995</v>
      </c>
      <c r="M906" t="s">
        <v>2995</v>
      </c>
      <c r="N906" t="s">
        <v>2995</v>
      </c>
      <c r="O906" t="s">
        <v>46</v>
      </c>
      <c r="P906" t="s">
        <v>46</v>
      </c>
      <c r="Q906" t="s">
        <v>2739</v>
      </c>
      <c r="R906" t="s">
        <v>46</v>
      </c>
    </row>
    <row r="907">
      <c r="A907" t="s">
        <v>2733</v>
      </c>
      <c r="B907" t="s">
        <v>1034</v>
      </c>
      <c r="C907" t="s">
        <v>32</v>
      </c>
      <c r="D907" t="s">
        <v>39</v>
      </c>
      <c r="E907" t="s">
        <v>2990</v>
      </c>
      <c r="F907" t="s">
        <v>2991</v>
      </c>
      <c r="G907" t="s">
        <v>2992</v>
      </c>
      <c r="H907" t="s">
        <v>2993</v>
      </c>
      <c r="I907" t="s">
        <v>2793</v>
      </c>
      <c r="J907" t="s">
        <v>2793</v>
      </c>
      <c r="K907" t="s">
        <v>2793</v>
      </c>
      <c r="L907" t="s">
        <v>2741</v>
      </c>
      <c r="M907" t="s">
        <v>2741</v>
      </c>
      <c r="N907" t="s">
        <v>2741</v>
      </c>
      <c r="O907" t="s">
        <v>46</v>
      </c>
      <c r="P907" t="s">
        <v>46</v>
      </c>
      <c r="Q907" t="s">
        <v>2739</v>
      </c>
      <c r="R907" t="s">
        <v>46</v>
      </c>
    </row>
    <row r="908">
      <c r="A908" t="s">
        <v>2733</v>
      </c>
      <c r="B908" t="s">
        <v>38</v>
      </c>
      <c r="C908" t="s">
        <v>32</v>
      </c>
      <c r="D908" t="s">
        <v>39</v>
      </c>
      <c r="E908" t="s">
        <v>2983</v>
      </c>
      <c r="F908" t="s">
        <v>2681</v>
      </c>
      <c r="G908" t="s">
        <v>2996</v>
      </c>
      <c r="H908" t="s">
        <v>2997</v>
      </c>
      <c r="I908" t="s">
        <v>2998</v>
      </c>
      <c r="J908" t="s">
        <v>2998</v>
      </c>
      <c r="K908" t="s">
        <v>2998</v>
      </c>
      <c r="L908" t="s">
        <v>2926</v>
      </c>
      <c r="M908" t="s">
        <v>2926</v>
      </c>
      <c r="N908" t="s">
        <v>2926</v>
      </c>
      <c r="O908" t="s">
        <v>46</v>
      </c>
      <c r="P908" t="s">
        <v>46</v>
      </c>
      <c r="Q908" t="s">
        <v>2739</v>
      </c>
      <c r="R908" t="s">
        <v>46</v>
      </c>
    </row>
    <row r="909">
      <c r="A909" t="s">
        <v>2733</v>
      </c>
      <c r="B909" t="s">
        <v>1034</v>
      </c>
      <c r="C909" t="s">
        <v>32</v>
      </c>
      <c r="D909" t="s">
        <v>39</v>
      </c>
      <c r="E909" t="s">
        <v>2983</v>
      </c>
      <c r="F909" t="s">
        <v>2681</v>
      </c>
      <c r="G909" t="s">
        <v>2996</v>
      </c>
      <c r="H909" t="s">
        <v>2997</v>
      </c>
      <c r="I909" t="s">
        <v>2879</v>
      </c>
      <c r="J909" t="s">
        <v>2879</v>
      </c>
      <c r="K909" t="s">
        <v>2879</v>
      </c>
      <c r="L909" t="s">
        <v>2799</v>
      </c>
      <c r="M909" t="s">
        <v>2799</v>
      </c>
      <c r="N909" t="s">
        <v>2799</v>
      </c>
      <c r="O909" t="s">
        <v>46</v>
      </c>
      <c r="P909" t="s">
        <v>46</v>
      </c>
      <c r="Q909" t="s">
        <v>2739</v>
      </c>
      <c r="R909" t="s">
        <v>46</v>
      </c>
    </row>
    <row r="910">
      <c r="A910" t="s">
        <v>2733</v>
      </c>
      <c r="B910" t="s">
        <v>38</v>
      </c>
      <c r="C910" t="s">
        <v>32</v>
      </c>
      <c r="D910" t="s">
        <v>39</v>
      </c>
      <c r="E910" t="s">
        <v>2999</v>
      </c>
      <c r="F910" t="s">
        <v>1270</v>
      </c>
      <c r="G910" t="s">
        <v>3000</v>
      </c>
      <c r="H910" t="s">
        <v>3001</v>
      </c>
      <c r="I910" t="s">
        <v>2848</v>
      </c>
      <c r="J910" t="s">
        <v>2848</v>
      </c>
      <c r="K910" t="s">
        <v>2848</v>
      </c>
      <c r="L910" t="s">
        <v>3002</v>
      </c>
      <c r="M910" t="s">
        <v>3002</v>
      </c>
      <c r="N910" t="s">
        <v>3002</v>
      </c>
      <c r="O910" t="s">
        <v>46</v>
      </c>
      <c r="P910" t="s">
        <v>46</v>
      </c>
      <c r="Q910" t="s">
        <v>3003</v>
      </c>
      <c r="R910" t="s">
        <v>46</v>
      </c>
    </row>
    <row r="911">
      <c r="A911" t="s">
        <v>2733</v>
      </c>
      <c r="B911" t="s">
        <v>1034</v>
      </c>
      <c r="C911" t="s">
        <v>32</v>
      </c>
      <c r="D911" t="s">
        <v>39</v>
      </c>
      <c r="E911" t="s">
        <v>2999</v>
      </c>
      <c r="F911" t="s">
        <v>1270</v>
      </c>
      <c r="G911" t="s">
        <v>3000</v>
      </c>
      <c r="H911" t="s">
        <v>3001</v>
      </c>
      <c r="I911" t="s">
        <v>3004</v>
      </c>
      <c r="J911" t="s">
        <v>3004</v>
      </c>
      <c r="K911" t="s">
        <v>3004</v>
      </c>
      <c r="L911" t="s">
        <v>3005</v>
      </c>
      <c r="M911" t="s">
        <v>3005</v>
      </c>
      <c r="N911" t="s">
        <v>3005</v>
      </c>
      <c r="O911" t="s">
        <v>46</v>
      </c>
      <c r="P911" t="s">
        <v>46</v>
      </c>
      <c r="Q911" t="s">
        <v>3003</v>
      </c>
      <c r="R911" t="s">
        <v>46</v>
      </c>
    </row>
    <row r="912">
      <c r="A912" t="s">
        <v>2733</v>
      </c>
      <c r="B912" t="s">
        <v>38</v>
      </c>
      <c r="C912" t="s">
        <v>32</v>
      </c>
      <c r="D912" t="s">
        <v>39</v>
      </c>
      <c r="E912" t="s">
        <v>3006</v>
      </c>
      <c r="F912" t="s">
        <v>2991</v>
      </c>
      <c r="G912" t="s">
        <v>3007</v>
      </c>
      <c r="H912" t="s">
        <v>3001</v>
      </c>
      <c r="I912" t="s">
        <v>2901</v>
      </c>
      <c r="J912" t="s">
        <v>2901</v>
      </c>
      <c r="K912" t="s">
        <v>2901</v>
      </c>
      <c r="L912" t="s">
        <v>3002</v>
      </c>
      <c r="M912" t="s">
        <v>3002</v>
      </c>
      <c r="N912" t="s">
        <v>3002</v>
      </c>
      <c r="O912" t="s">
        <v>46</v>
      </c>
      <c r="P912" t="s">
        <v>46</v>
      </c>
      <c r="Q912" t="s">
        <v>3003</v>
      </c>
      <c r="R912" t="s">
        <v>46</v>
      </c>
    </row>
    <row r="913">
      <c r="A913" t="s">
        <v>2733</v>
      </c>
      <c r="B913" t="s">
        <v>1034</v>
      </c>
      <c r="C913" t="s">
        <v>32</v>
      </c>
      <c r="D913" t="s">
        <v>39</v>
      </c>
      <c r="E913" t="s">
        <v>3006</v>
      </c>
      <c r="F913" t="s">
        <v>2991</v>
      </c>
      <c r="G913" t="s">
        <v>3007</v>
      </c>
      <c r="H913" t="s">
        <v>3001</v>
      </c>
      <c r="I913" t="s">
        <v>3008</v>
      </c>
      <c r="J913" t="s">
        <v>3008</v>
      </c>
      <c r="K913" t="s">
        <v>3008</v>
      </c>
      <c r="L913" t="s">
        <v>3009</v>
      </c>
      <c r="M913" t="s">
        <v>3009</v>
      </c>
      <c r="N913" t="s">
        <v>3009</v>
      </c>
      <c r="O913" t="s">
        <v>46</v>
      </c>
      <c r="P913" t="s">
        <v>46</v>
      </c>
      <c r="Q913" t="s">
        <v>3003</v>
      </c>
      <c r="R913" t="s">
        <v>46</v>
      </c>
    </row>
    <row r="914">
      <c r="A914" t="s">
        <v>2733</v>
      </c>
      <c r="B914" t="s">
        <v>38</v>
      </c>
      <c r="C914" t="s">
        <v>32</v>
      </c>
      <c r="D914" t="s">
        <v>39</v>
      </c>
      <c r="E914" t="s">
        <v>3010</v>
      </c>
      <c r="F914" t="s">
        <v>1105</v>
      </c>
      <c r="G914" t="s">
        <v>3011</v>
      </c>
      <c r="H914" t="s">
        <v>3012</v>
      </c>
      <c r="I914" t="s">
        <v>3013</v>
      </c>
      <c r="J914" t="s">
        <v>3013</v>
      </c>
      <c r="K914" t="s">
        <v>3013</v>
      </c>
      <c r="L914" t="s">
        <v>2848</v>
      </c>
      <c r="M914" t="s">
        <v>2848</v>
      </c>
      <c r="N914" t="s">
        <v>2848</v>
      </c>
      <c r="O914" t="s">
        <v>46</v>
      </c>
      <c r="P914" t="s">
        <v>46</v>
      </c>
      <c r="Q914" t="s">
        <v>3003</v>
      </c>
      <c r="R914" t="s">
        <v>46</v>
      </c>
    </row>
    <row r="915">
      <c r="A915" t="s">
        <v>2733</v>
      </c>
      <c r="B915" t="s">
        <v>1034</v>
      </c>
      <c r="C915" t="s">
        <v>32</v>
      </c>
      <c r="D915" t="s">
        <v>39</v>
      </c>
      <c r="E915" t="s">
        <v>3010</v>
      </c>
      <c r="F915" t="s">
        <v>1105</v>
      </c>
      <c r="G915" t="s">
        <v>3011</v>
      </c>
      <c r="H915" t="s">
        <v>3012</v>
      </c>
      <c r="I915" t="s">
        <v>3008</v>
      </c>
      <c r="J915" t="s">
        <v>3008</v>
      </c>
      <c r="K915" t="s">
        <v>3008</v>
      </c>
      <c r="L915" t="s">
        <v>3014</v>
      </c>
      <c r="M915" t="s">
        <v>3014</v>
      </c>
      <c r="N915" t="s">
        <v>3014</v>
      </c>
      <c r="O915" t="s">
        <v>46</v>
      </c>
      <c r="P915" t="s">
        <v>46</v>
      </c>
      <c r="Q915" t="s">
        <v>3003</v>
      </c>
      <c r="R915" t="s">
        <v>46</v>
      </c>
    </row>
    <row r="916">
      <c r="A916" t="s">
        <v>2733</v>
      </c>
      <c r="B916" t="s">
        <v>38</v>
      </c>
      <c r="C916" t="s">
        <v>32</v>
      </c>
      <c r="D916" t="s">
        <v>39</v>
      </c>
      <c r="E916" t="s">
        <v>3015</v>
      </c>
      <c r="F916" t="s">
        <v>3016</v>
      </c>
      <c r="G916" t="s">
        <v>3017</v>
      </c>
      <c r="H916" t="s">
        <v>3018</v>
      </c>
      <c r="I916" t="s">
        <v>3019</v>
      </c>
      <c r="J916" t="s">
        <v>3019</v>
      </c>
      <c r="K916" t="s">
        <v>3019</v>
      </c>
      <c r="L916" t="s">
        <v>3013</v>
      </c>
      <c r="M916" t="s">
        <v>3013</v>
      </c>
      <c r="N916" t="s">
        <v>3013</v>
      </c>
      <c r="O916" t="s">
        <v>46</v>
      </c>
      <c r="P916" t="s">
        <v>46</v>
      </c>
      <c r="Q916" t="s">
        <v>3003</v>
      </c>
      <c r="R916" t="s">
        <v>46</v>
      </c>
    </row>
    <row r="917">
      <c r="A917" t="s">
        <v>2733</v>
      </c>
      <c r="B917" t="s">
        <v>1034</v>
      </c>
      <c r="C917" t="s">
        <v>32</v>
      </c>
      <c r="D917" t="s">
        <v>39</v>
      </c>
      <c r="E917" t="s">
        <v>3015</v>
      </c>
      <c r="F917" t="s">
        <v>3016</v>
      </c>
      <c r="G917" t="s">
        <v>3017</v>
      </c>
      <c r="H917" t="s">
        <v>3018</v>
      </c>
      <c r="I917" t="s">
        <v>3008</v>
      </c>
      <c r="J917" t="s">
        <v>3008</v>
      </c>
      <c r="K917" t="s">
        <v>3008</v>
      </c>
      <c r="L917" t="s">
        <v>3014</v>
      </c>
      <c r="M917" t="s">
        <v>3014</v>
      </c>
      <c r="N917" t="s">
        <v>3014</v>
      </c>
      <c r="O917" t="s">
        <v>46</v>
      </c>
      <c r="P917" t="s">
        <v>46</v>
      </c>
      <c r="Q917" t="s">
        <v>3003</v>
      </c>
      <c r="R917" t="s">
        <v>46</v>
      </c>
    </row>
    <row r="918">
      <c r="A918" t="s">
        <v>2733</v>
      </c>
      <c r="B918" t="s">
        <v>38</v>
      </c>
      <c r="C918" t="s">
        <v>32</v>
      </c>
      <c r="D918" t="s">
        <v>39</v>
      </c>
      <c r="E918" t="s">
        <v>3020</v>
      </c>
      <c r="F918" t="s">
        <v>1695</v>
      </c>
      <c r="G918" t="s">
        <v>3021</v>
      </c>
      <c r="H918" t="s">
        <v>3022</v>
      </c>
      <c r="I918" t="s">
        <v>3023</v>
      </c>
      <c r="J918" t="s">
        <v>3023</v>
      </c>
      <c r="K918" t="s">
        <v>3023</v>
      </c>
      <c r="L918" t="s">
        <v>3024</v>
      </c>
      <c r="M918" t="s">
        <v>3024</v>
      </c>
      <c r="N918" t="s">
        <v>3024</v>
      </c>
      <c r="O918" t="s">
        <v>46</v>
      </c>
      <c r="P918" t="s">
        <v>46</v>
      </c>
      <c r="Q918" t="s">
        <v>3025</v>
      </c>
      <c r="R918" t="s">
        <v>46</v>
      </c>
    </row>
    <row r="919">
      <c r="A919" t="s">
        <v>2733</v>
      </c>
      <c r="B919" t="s">
        <v>1034</v>
      </c>
      <c r="C919" t="s">
        <v>32</v>
      </c>
      <c r="D919" t="s">
        <v>39</v>
      </c>
      <c r="E919" t="s">
        <v>3020</v>
      </c>
      <c r="F919" t="s">
        <v>1695</v>
      </c>
      <c r="G919" t="s">
        <v>3021</v>
      </c>
      <c r="H919" t="s">
        <v>3022</v>
      </c>
      <c r="I919" t="s">
        <v>3026</v>
      </c>
      <c r="J919" t="s">
        <v>3026</v>
      </c>
      <c r="K919" t="s">
        <v>3026</v>
      </c>
      <c r="L919" t="s">
        <v>2794</v>
      </c>
      <c r="M919" t="s">
        <v>2794</v>
      </c>
      <c r="N919" t="s">
        <v>2794</v>
      </c>
      <c r="O919" t="s">
        <v>46</v>
      </c>
      <c r="P919" t="s">
        <v>46</v>
      </c>
      <c r="Q919" t="s">
        <v>3025</v>
      </c>
      <c r="R919" t="s">
        <v>46</v>
      </c>
    </row>
    <row r="920">
      <c r="A920" t="s">
        <v>2733</v>
      </c>
      <c r="B920" t="s">
        <v>38</v>
      </c>
      <c r="C920" t="s">
        <v>32</v>
      </c>
      <c r="D920" t="s">
        <v>39</v>
      </c>
      <c r="E920" t="s">
        <v>2896</v>
      </c>
      <c r="F920" t="s">
        <v>3027</v>
      </c>
      <c r="G920" t="s">
        <v>3028</v>
      </c>
      <c r="H920" t="s">
        <v>3029</v>
      </c>
      <c r="I920" t="s">
        <v>2848</v>
      </c>
      <c r="J920" t="s">
        <v>2848</v>
      </c>
      <c r="K920" t="s">
        <v>2848</v>
      </c>
      <c r="L920" t="s">
        <v>3002</v>
      </c>
      <c r="M920" t="s">
        <v>3002</v>
      </c>
      <c r="N920" t="s">
        <v>3002</v>
      </c>
      <c r="O920" t="s">
        <v>46</v>
      </c>
      <c r="P920" t="s">
        <v>46</v>
      </c>
      <c r="Q920" t="s">
        <v>3025</v>
      </c>
      <c r="R920" t="s">
        <v>46</v>
      </c>
    </row>
    <row r="921">
      <c r="A921" t="s">
        <v>2733</v>
      </c>
      <c r="B921" t="s">
        <v>1034</v>
      </c>
      <c r="C921" t="s">
        <v>32</v>
      </c>
      <c r="D921" t="s">
        <v>39</v>
      </c>
      <c r="E921" t="s">
        <v>2896</v>
      </c>
      <c r="F921" t="s">
        <v>3027</v>
      </c>
      <c r="G921" t="s">
        <v>3028</v>
      </c>
      <c r="H921" t="s">
        <v>3029</v>
      </c>
      <c r="I921" t="s">
        <v>3004</v>
      </c>
      <c r="J921" t="s">
        <v>3004</v>
      </c>
      <c r="K921" t="s">
        <v>3004</v>
      </c>
      <c r="L921" t="s">
        <v>3030</v>
      </c>
      <c r="M921" t="s">
        <v>3030</v>
      </c>
      <c r="N921" t="s">
        <v>3030</v>
      </c>
      <c r="O921" t="s">
        <v>46</v>
      </c>
      <c r="P921" t="s">
        <v>46</v>
      </c>
      <c r="Q921" t="s">
        <v>3025</v>
      </c>
      <c r="R921" t="s">
        <v>46</v>
      </c>
    </row>
    <row r="922">
      <c r="A922" t="s">
        <v>2733</v>
      </c>
      <c r="B922" t="s">
        <v>38</v>
      </c>
      <c r="C922" t="s">
        <v>32</v>
      </c>
      <c r="D922" t="s">
        <v>39</v>
      </c>
      <c r="E922" t="s">
        <v>3031</v>
      </c>
      <c r="F922" t="s">
        <v>1332</v>
      </c>
      <c r="G922" t="s">
        <v>2781</v>
      </c>
      <c r="H922" t="s">
        <v>3032</v>
      </c>
      <c r="I922" t="s">
        <v>2763</v>
      </c>
      <c r="J922" t="s">
        <v>2763</v>
      </c>
      <c r="K922" t="s">
        <v>2763</v>
      </c>
      <c r="L922" t="s">
        <v>3024</v>
      </c>
      <c r="M922" t="s">
        <v>3024</v>
      </c>
      <c r="N922" t="s">
        <v>3024</v>
      </c>
      <c r="O922" t="s">
        <v>46</v>
      </c>
      <c r="P922" t="s">
        <v>46</v>
      </c>
      <c r="Q922" t="s">
        <v>3025</v>
      </c>
      <c r="R922" t="s">
        <v>46</v>
      </c>
    </row>
    <row r="923">
      <c r="A923" t="s">
        <v>2733</v>
      </c>
      <c r="B923" t="s">
        <v>1034</v>
      </c>
      <c r="C923" t="s">
        <v>32</v>
      </c>
      <c r="D923" t="s">
        <v>39</v>
      </c>
      <c r="E923" t="s">
        <v>3031</v>
      </c>
      <c r="F923" t="s">
        <v>1332</v>
      </c>
      <c r="G923" t="s">
        <v>2781</v>
      </c>
      <c r="H923" t="s">
        <v>3032</v>
      </c>
      <c r="I923" t="s">
        <v>3033</v>
      </c>
      <c r="J923" t="s">
        <v>3033</v>
      </c>
      <c r="K923" t="s">
        <v>3033</v>
      </c>
      <c r="L923" t="s">
        <v>2770</v>
      </c>
      <c r="M923" t="s">
        <v>2770</v>
      </c>
      <c r="N923" t="s">
        <v>2770</v>
      </c>
      <c r="O923" t="s">
        <v>46</v>
      </c>
      <c r="P923" t="s">
        <v>46</v>
      </c>
      <c r="Q923" t="s">
        <v>3025</v>
      </c>
      <c r="R923" t="s">
        <v>46</v>
      </c>
    </row>
    <row r="924">
      <c r="A924" t="s">
        <v>2733</v>
      </c>
      <c r="B924" t="s">
        <v>38</v>
      </c>
      <c r="C924" t="s">
        <v>32</v>
      </c>
      <c r="D924" t="s">
        <v>39</v>
      </c>
      <c r="E924" t="s">
        <v>2844</v>
      </c>
      <c r="F924" t="s">
        <v>1616</v>
      </c>
      <c r="G924" t="s">
        <v>3034</v>
      </c>
      <c r="H924" t="s">
        <v>3035</v>
      </c>
      <c r="I924" t="s">
        <v>3036</v>
      </c>
      <c r="J924" t="s">
        <v>3036</v>
      </c>
      <c r="K924" t="s">
        <v>3036</v>
      </c>
      <c r="L924" t="s">
        <v>3037</v>
      </c>
      <c r="M924" t="s">
        <v>3037</v>
      </c>
      <c r="N924" t="s">
        <v>3037</v>
      </c>
      <c r="O924" t="s">
        <v>46</v>
      </c>
      <c r="P924" t="s">
        <v>46</v>
      </c>
      <c r="Q924" t="s">
        <v>3025</v>
      </c>
      <c r="R924" t="s">
        <v>46</v>
      </c>
    </row>
    <row r="925">
      <c r="A925" t="s">
        <v>2733</v>
      </c>
      <c r="B925" t="s">
        <v>1034</v>
      </c>
      <c r="C925" t="s">
        <v>32</v>
      </c>
      <c r="D925" t="s">
        <v>39</v>
      </c>
      <c r="E925" t="s">
        <v>2844</v>
      </c>
      <c r="F925" t="s">
        <v>1616</v>
      </c>
      <c r="G925" t="s">
        <v>3034</v>
      </c>
      <c r="H925" t="s">
        <v>3035</v>
      </c>
      <c r="I925" t="s">
        <v>3038</v>
      </c>
      <c r="J925" t="s">
        <v>3038</v>
      </c>
      <c r="K925" t="s">
        <v>3038</v>
      </c>
      <c r="L925" t="s">
        <v>3039</v>
      </c>
      <c r="M925" t="s">
        <v>3039</v>
      </c>
      <c r="N925" t="s">
        <v>3039</v>
      </c>
      <c r="O925" t="s">
        <v>46</v>
      </c>
      <c r="P925" t="s">
        <v>46</v>
      </c>
      <c r="Q925" t="s">
        <v>3025</v>
      </c>
      <c r="R925" t="s">
        <v>46</v>
      </c>
    </row>
    <row r="926">
      <c r="A926" t="s">
        <v>2733</v>
      </c>
      <c r="B926" t="s">
        <v>38</v>
      </c>
      <c r="C926" t="s">
        <v>32</v>
      </c>
      <c r="D926" t="s">
        <v>39</v>
      </c>
      <c r="E926" t="s">
        <v>2983</v>
      </c>
      <c r="F926" t="s">
        <v>1511</v>
      </c>
      <c r="G926" t="s">
        <v>3040</v>
      </c>
      <c r="H926" t="s">
        <v>3032</v>
      </c>
      <c r="I926" t="s">
        <v>3041</v>
      </c>
      <c r="J926" t="s">
        <v>3041</v>
      </c>
      <c r="K926" t="s">
        <v>3041</v>
      </c>
      <c r="L926" t="s">
        <v>2848</v>
      </c>
      <c r="M926" t="s">
        <v>2848</v>
      </c>
      <c r="N926" t="s">
        <v>2848</v>
      </c>
      <c r="O926" t="s">
        <v>46</v>
      </c>
      <c r="P926" t="s">
        <v>46</v>
      </c>
      <c r="Q926" t="s">
        <v>3025</v>
      </c>
      <c r="R926" t="s">
        <v>46</v>
      </c>
    </row>
    <row r="927">
      <c r="A927" t="s">
        <v>2733</v>
      </c>
      <c r="B927" t="s">
        <v>1034</v>
      </c>
      <c r="C927" t="s">
        <v>32</v>
      </c>
      <c r="D927" t="s">
        <v>39</v>
      </c>
      <c r="E927" t="s">
        <v>2983</v>
      </c>
      <c r="F927" t="s">
        <v>1511</v>
      </c>
      <c r="G927" t="s">
        <v>3040</v>
      </c>
      <c r="H927" t="s">
        <v>3032</v>
      </c>
      <c r="I927" t="s">
        <v>3008</v>
      </c>
      <c r="J927" t="s">
        <v>3008</v>
      </c>
      <c r="K927" t="s">
        <v>3008</v>
      </c>
      <c r="L927" t="s">
        <v>3009</v>
      </c>
      <c r="M927" t="s">
        <v>3009</v>
      </c>
      <c r="N927" t="s">
        <v>3009</v>
      </c>
      <c r="O927" t="s">
        <v>46</v>
      </c>
      <c r="P927" t="s">
        <v>46</v>
      </c>
      <c r="Q927" t="s">
        <v>3025</v>
      </c>
      <c r="R927" t="s">
        <v>46</v>
      </c>
    </row>
    <row r="928">
      <c r="A928" t="s">
        <v>2733</v>
      </c>
      <c r="B928" t="s">
        <v>38</v>
      </c>
      <c r="C928" t="s">
        <v>32</v>
      </c>
      <c r="D928" t="s">
        <v>39</v>
      </c>
      <c r="E928" t="s">
        <v>3042</v>
      </c>
      <c r="F928" t="s">
        <v>257</v>
      </c>
      <c r="G928" t="s">
        <v>2845</v>
      </c>
      <c r="H928" t="s">
        <v>3043</v>
      </c>
      <c r="I928" t="s">
        <v>3044</v>
      </c>
      <c r="J928" t="s">
        <v>3044</v>
      </c>
      <c r="K928" t="s">
        <v>3044</v>
      </c>
      <c r="L928" t="s">
        <v>3045</v>
      </c>
      <c r="M928" t="s">
        <v>3045</v>
      </c>
      <c r="N928" t="s">
        <v>3045</v>
      </c>
      <c r="O928" t="s">
        <v>46</v>
      </c>
      <c r="P928" t="s">
        <v>46</v>
      </c>
      <c r="Q928" t="s">
        <v>2756</v>
      </c>
      <c r="R928" t="s">
        <v>46</v>
      </c>
    </row>
    <row r="929">
      <c r="A929" t="s">
        <v>2733</v>
      </c>
      <c r="B929" t="s">
        <v>1034</v>
      </c>
      <c r="C929" t="s">
        <v>32</v>
      </c>
      <c r="D929" t="s">
        <v>39</v>
      </c>
      <c r="E929" t="s">
        <v>3042</v>
      </c>
      <c r="F929" t="s">
        <v>257</v>
      </c>
      <c r="G929" t="s">
        <v>2845</v>
      </c>
      <c r="H929" t="s">
        <v>3043</v>
      </c>
      <c r="I929" t="s">
        <v>3046</v>
      </c>
      <c r="J929" t="s">
        <v>3046</v>
      </c>
      <c r="K929" t="s">
        <v>3046</v>
      </c>
      <c r="L929" t="s">
        <v>3047</v>
      </c>
      <c r="M929" t="s">
        <v>3047</v>
      </c>
      <c r="N929" t="s">
        <v>3047</v>
      </c>
      <c r="O929" t="s">
        <v>46</v>
      </c>
      <c r="P929" t="s">
        <v>46</v>
      </c>
      <c r="Q929" t="s">
        <v>2756</v>
      </c>
      <c r="R929" t="s">
        <v>46</v>
      </c>
    </row>
    <row r="930">
      <c r="A930" t="s">
        <v>2733</v>
      </c>
      <c r="B930" t="s">
        <v>38</v>
      </c>
      <c r="C930" t="s">
        <v>32</v>
      </c>
      <c r="D930" t="s">
        <v>39</v>
      </c>
      <c r="E930" t="s">
        <v>2966</v>
      </c>
      <c r="F930" t="s">
        <v>1160</v>
      </c>
      <c r="G930" t="s">
        <v>3048</v>
      </c>
      <c r="H930" t="s">
        <v>3049</v>
      </c>
      <c r="I930" t="s">
        <v>2746</v>
      </c>
      <c r="J930" t="s">
        <v>2746</v>
      </c>
      <c r="K930" t="s">
        <v>2746</v>
      </c>
      <c r="L930" t="s">
        <v>2769</v>
      </c>
      <c r="M930" t="s">
        <v>2769</v>
      </c>
      <c r="N930" t="s">
        <v>2769</v>
      </c>
      <c r="O930" t="s">
        <v>46</v>
      </c>
      <c r="P930" t="s">
        <v>46</v>
      </c>
      <c r="Q930" t="s">
        <v>3050</v>
      </c>
      <c r="R930" t="s">
        <v>46</v>
      </c>
    </row>
    <row r="931">
      <c r="A931" t="s">
        <v>2733</v>
      </c>
      <c r="B931" t="s">
        <v>1034</v>
      </c>
      <c r="C931" t="s">
        <v>32</v>
      </c>
      <c r="D931" t="s">
        <v>39</v>
      </c>
      <c r="E931" t="s">
        <v>2966</v>
      </c>
      <c r="F931" t="s">
        <v>1160</v>
      </c>
      <c r="G931" t="s">
        <v>3048</v>
      </c>
      <c r="H931" t="s">
        <v>3049</v>
      </c>
      <c r="I931" t="s">
        <v>2819</v>
      </c>
      <c r="J931" t="s">
        <v>2819</v>
      </c>
      <c r="K931" t="s">
        <v>2819</v>
      </c>
      <c r="L931" t="s">
        <v>3051</v>
      </c>
      <c r="M931" t="s">
        <v>3051</v>
      </c>
      <c r="N931" t="s">
        <v>3051</v>
      </c>
      <c r="O931" t="s">
        <v>46</v>
      </c>
      <c r="P931" t="s">
        <v>46</v>
      </c>
      <c r="Q931" t="s">
        <v>3050</v>
      </c>
      <c r="R931" t="s">
        <v>46</v>
      </c>
    </row>
    <row r="932">
      <c r="A932" t="s">
        <v>2733</v>
      </c>
      <c r="B932" t="s">
        <v>38</v>
      </c>
      <c r="C932" t="s">
        <v>32</v>
      </c>
      <c r="D932" t="s">
        <v>39</v>
      </c>
      <c r="E932" t="s">
        <v>3052</v>
      </c>
      <c r="F932" t="s">
        <v>1337</v>
      </c>
      <c r="G932" t="s">
        <v>3053</v>
      </c>
      <c r="H932" t="s">
        <v>3054</v>
      </c>
      <c r="I932" t="s">
        <v>2746</v>
      </c>
      <c r="J932" t="s">
        <v>2746</v>
      </c>
      <c r="K932" t="s">
        <v>2746</v>
      </c>
      <c r="L932" t="s">
        <v>2763</v>
      </c>
      <c r="M932" t="s">
        <v>2763</v>
      </c>
      <c r="N932" t="s">
        <v>2763</v>
      </c>
      <c r="O932" t="s">
        <v>46</v>
      </c>
      <c r="P932" t="s">
        <v>46</v>
      </c>
      <c r="Q932" t="s">
        <v>3050</v>
      </c>
      <c r="R932" t="s">
        <v>46</v>
      </c>
    </row>
    <row r="933">
      <c r="A933" t="s">
        <v>2733</v>
      </c>
      <c r="B933" t="s">
        <v>1034</v>
      </c>
      <c r="C933" t="s">
        <v>32</v>
      </c>
      <c r="D933" t="s">
        <v>39</v>
      </c>
      <c r="E933" t="s">
        <v>3052</v>
      </c>
      <c r="F933" t="s">
        <v>1337</v>
      </c>
      <c r="G933" t="s">
        <v>3053</v>
      </c>
      <c r="H933" t="s">
        <v>3054</v>
      </c>
      <c r="I933" t="s">
        <v>2801</v>
      </c>
      <c r="J933" t="s">
        <v>2801</v>
      </c>
      <c r="K933" t="s">
        <v>2801</v>
      </c>
      <c r="L933" t="s">
        <v>2795</v>
      </c>
      <c r="M933" t="s">
        <v>2795</v>
      </c>
      <c r="N933" t="s">
        <v>2795</v>
      </c>
      <c r="O933" t="s">
        <v>46</v>
      </c>
      <c r="P933" t="s">
        <v>46</v>
      </c>
      <c r="Q933" t="s">
        <v>3050</v>
      </c>
      <c r="R933" t="s">
        <v>46</v>
      </c>
    </row>
    <row r="934">
      <c r="A934" t="s">
        <v>2733</v>
      </c>
      <c r="B934" t="s">
        <v>38</v>
      </c>
      <c r="C934" t="s">
        <v>32</v>
      </c>
      <c r="D934" t="s">
        <v>39</v>
      </c>
      <c r="E934" t="s">
        <v>3055</v>
      </c>
      <c r="F934" t="s">
        <v>3056</v>
      </c>
      <c r="G934" t="s">
        <v>2773</v>
      </c>
      <c r="H934" t="s">
        <v>3057</v>
      </c>
      <c r="I934" t="s">
        <v>2746</v>
      </c>
      <c r="J934" t="s">
        <v>2746</v>
      </c>
      <c r="K934" t="s">
        <v>2746</v>
      </c>
      <c r="L934" t="s">
        <v>2763</v>
      </c>
      <c r="M934" t="s">
        <v>2763</v>
      </c>
      <c r="N934" t="s">
        <v>2763</v>
      </c>
      <c r="O934" t="s">
        <v>46</v>
      </c>
      <c r="P934" t="s">
        <v>46</v>
      </c>
      <c r="Q934" t="s">
        <v>3050</v>
      </c>
      <c r="R934" t="s">
        <v>46</v>
      </c>
    </row>
    <row r="935">
      <c r="A935" t="s">
        <v>2733</v>
      </c>
      <c r="B935" t="s">
        <v>1034</v>
      </c>
      <c r="C935" t="s">
        <v>32</v>
      </c>
      <c r="D935" t="s">
        <v>39</v>
      </c>
      <c r="E935" t="s">
        <v>3055</v>
      </c>
      <c r="F935" t="s">
        <v>3056</v>
      </c>
      <c r="G935" t="s">
        <v>2773</v>
      </c>
      <c r="H935" t="s">
        <v>3057</v>
      </c>
      <c r="I935" t="s">
        <v>3058</v>
      </c>
      <c r="J935" t="s">
        <v>3058</v>
      </c>
      <c r="K935" t="s">
        <v>3058</v>
      </c>
      <c r="L935" t="s">
        <v>2779</v>
      </c>
      <c r="M935" t="s">
        <v>2779</v>
      </c>
      <c r="N935" t="s">
        <v>2779</v>
      </c>
      <c r="O935" t="s">
        <v>46</v>
      </c>
      <c r="P935" t="s">
        <v>46</v>
      </c>
      <c r="Q935" t="s">
        <v>3050</v>
      </c>
      <c r="R935" t="s">
        <v>46</v>
      </c>
    </row>
    <row r="936">
      <c r="A936" t="s">
        <v>2733</v>
      </c>
      <c r="B936" t="s">
        <v>38</v>
      </c>
      <c r="C936" t="s">
        <v>32</v>
      </c>
      <c r="D936" t="s">
        <v>39</v>
      </c>
      <c r="E936" t="s">
        <v>3059</v>
      </c>
      <c r="F936" t="s">
        <v>3060</v>
      </c>
      <c r="G936" t="s">
        <v>3053</v>
      </c>
      <c r="H936" t="s">
        <v>3061</v>
      </c>
      <c r="I936" t="s">
        <v>2763</v>
      </c>
      <c r="J936" t="s">
        <v>2763</v>
      </c>
      <c r="K936" t="s">
        <v>2763</v>
      </c>
      <c r="L936" t="s">
        <v>3062</v>
      </c>
      <c r="M936" t="s">
        <v>3062</v>
      </c>
      <c r="N936" t="s">
        <v>3062</v>
      </c>
      <c r="O936" t="s">
        <v>46</v>
      </c>
      <c r="P936" t="s">
        <v>46</v>
      </c>
      <c r="Q936" t="s">
        <v>3050</v>
      </c>
      <c r="R936" t="s">
        <v>46</v>
      </c>
    </row>
    <row r="937">
      <c r="A937" t="s">
        <v>2733</v>
      </c>
      <c r="B937" t="s">
        <v>1034</v>
      </c>
      <c r="C937" t="s">
        <v>32</v>
      </c>
      <c r="D937" t="s">
        <v>39</v>
      </c>
      <c r="E937" t="s">
        <v>3059</v>
      </c>
      <c r="F937" t="s">
        <v>3060</v>
      </c>
      <c r="G937" t="s">
        <v>3053</v>
      </c>
      <c r="H937" t="s">
        <v>3061</v>
      </c>
      <c r="I937" t="s">
        <v>3063</v>
      </c>
      <c r="J937" t="s">
        <v>3064</v>
      </c>
      <c r="K937" t="s">
        <v>3064</v>
      </c>
      <c r="L937" t="s">
        <v>3065</v>
      </c>
      <c r="M937" t="s">
        <v>3065</v>
      </c>
      <c r="N937" t="s">
        <v>3065</v>
      </c>
      <c r="O937" t="s">
        <v>46</v>
      </c>
      <c r="P937" t="s">
        <v>46</v>
      </c>
      <c r="Q937" t="s">
        <v>3050</v>
      </c>
      <c r="R937" t="s">
        <v>46</v>
      </c>
    </row>
    <row r="938">
      <c r="A938" t="s">
        <v>2733</v>
      </c>
      <c r="B938" t="s">
        <v>38</v>
      </c>
      <c r="C938" t="s">
        <v>32</v>
      </c>
      <c r="D938" t="s">
        <v>39</v>
      </c>
      <c r="E938" t="s">
        <v>3066</v>
      </c>
      <c r="F938" t="s">
        <v>3067</v>
      </c>
      <c r="G938" t="s">
        <v>3028</v>
      </c>
      <c r="H938" t="s">
        <v>3022</v>
      </c>
      <c r="I938" t="s">
        <v>2763</v>
      </c>
      <c r="J938" t="s">
        <v>2763</v>
      </c>
      <c r="K938" t="s">
        <v>2763</v>
      </c>
      <c r="L938" t="s">
        <v>3024</v>
      </c>
      <c r="M938" t="s">
        <v>3024</v>
      </c>
      <c r="N938" t="s">
        <v>3024</v>
      </c>
      <c r="O938" t="s">
        <v>46</v>
      </c>
      <c r="P938" t="s">
        <v>46</v>
      </c>
      <c r="Q938" t="s">
        <v>3050</v>
      </c>
      <c r="R938" t="s">
        <v>46</v>
      </c>
    </row>
    <row r="939">
      <c r="A939" t="s">
        <v>2733</v>
      </c>
      <c r="B939" t="s">
        <v>1034</v>
      </c>
      <c r="C939" t="s">
        <v>32</v>
      </c>
      <c r="D939" t="s">
        <v>39</v>
      </c>
      <c r="E939" t="s">
        <v>3066</v>
      </c>
      <c r="F939" t="s">
        <v>3067</v>
      </c>
      <c r="G939" t="s">
        <v>3028</v>
      </c>
      <c r="H939" t="s">
        <v>3022</v>
      </c>
      <c r="I939" t="s">
        <v>3068</v>
      </c>
      <c r="J939" t="s">
        <v>3068</v>
      </c>
      <c r="K939" t="s">
        <v>3068</v>
      </c>
      <c r="L939" t="s">
        <v>3069</v>
      </c>
      <c r="M939" t="s">
        <v>3069</v>
      </c>
      <c r="N939" t="s">
        <v>3069</v>
      </c>
      <c r="O939" t="s">
        <v>46</v>
      </c>
      <c r="P939" t="s">
        <v>46</v>
      </c>
      <c r="Q939" t="s">
        <v>3050</v>
      </c>
      <c r="R939" t="s">
        <v>46</v>
      </c>
    </row>
    <row r="940">
      <c r="A940" t="s">
        <v>2733</v>
      </c>
      <c r="B940" t="s">
        <v>38</v>
      </c>
      <c r="C940" t="s">
        <v>32</v>
      </c>
      <c r="D940" t="s">
        <v>39</v>
      </c>
      <c r="E940" t="s">
        <v>3070</v>
      </c>
      <c r="F940" t="s">
        <v>3071</v>
      </c>
      <c r="G940" t="s">
        <v>3028</v>
      </c>
      <c r="H940" t="s">
        <v>3072</v>
      </c>
      <c r="I940" t="s">
        <v>2763</v>
      </c>
      <c r="J940" t="s">
        <v>2763</v>
      </c>
      <c r="K940" t="s">
        <v>2763</v>
      </c>
      <c r="L940" t="s">
        <v>3024</v>
      </c>
      <c r="M940" t="s">
        <v>3024</v>
      </c>
      <c r="N940" t="s">
        <v>3024</v>
      </c>
      <c r="O940" t="s">
        <v>46</v>
      </c>
      <c r="P940" t="s">
        <v>46</v>
      </c>
      <c r="Q940" t="s">
        <v>3050</v>
      </c>
      <c r="R940" t="s">
        <v>46</v>
      </c>
    </row>
    <row r="941">
      <c r="A941" t="s">
        <v>2733</v>
      </c>
      <c r="B941" t="s">
        <v>1034</v>
      </c>
      <c r="C941" t="s">
        <v>32</v>
      </c>
      <c r="D941" t="s">
        <v>39</v>
      </c>
      <c r="E941" t="s">
        <v>3070</v>
      </c>
      <c r="F941" t="s">
        <v>3071</v>
      </c>
      <c r="G941" t="s">
        <v>3028</v>
      </c>
      <c r="H941" t="s">
        <v>3072</v>
      </c>
      <c r="I941" t="s">
        <v>3073</v>
      </c>
      <c r="J941" t="s">
        <v>3073</v>
      </c>
      <c r="K941" t="s">
        <v>3073</v>
      </c>
      <c r="L941" t="s">
        <v>3074</v>
      </c>
      <c r="M941" t="s">
        <v>3074</v>
      </c>
      <c r="N941" t="s">
        <v>3039</v>
      </c>
      <c r="O941" t="s">
        <v>46</v>
      </c>
      <c r="P941" t="s">
        <v>46</v>
      </c>
      <c r="Q941" t="s">
        <v>3050</v>
      </c>
      <c r="R941" t="s">
        <v>46</v>
      </c>
    </row>
    <row r="942">
      <c r="A942" t="s">
        <v>2733</v>
      </c>
      <c r="B942" t="s">
        <v>38</v>
      </c>
      <c r="C942" t="s">
        <v>32</v>
      </c>
      <c r="D942" t="s">
        <v>39</v>
      </c>
      <c r="E942" t="s">
        <v>3075</v>
      </c>
      <c r="F942" t="s">
        <v>2506</v>
      </c>
      <c r="G942" t="s">
        <v>3076</v>
      </c>
      <c r="H942" t="s">
        <v>3077</v>
      </c>
      <c r="I942" t="s">
        <v>3078</v>
      </c>
      <c r="J942" t="s">
        <v>3078</v>
      </c>
      <c r="K942" t="s">
        <v>3078</v>
      </c>
      <c r="L942" t="s">
        <v>2763</v>
      </c>
      <c r="M942" t="s">
        <v>2763</v>
      </c>
      <c r="N942" t="s">
        <v>2763</v>
      </c>
      <c r="O942" t="s">
        <v>46</v>
      </c>
      <c r="P942" t="s">
        <v>46</v>
      </c>
      <c r="Q942" t="s">
        <v>3050</v>
      </c>
      <c r="R942" t="s">
        <v>46</v>
      </c>
    </row>
    <row r="943">
      <c r="A943" t="s">
        <v>2733</v>
      </c>
      <c r="B943" t="s">
        <v>1034</v>
      </c>
      <c r="C943" t="s">
        <v>32</v>
      </c>
      <c r="D943" t="s">
        <v>39</v>
      </c>
      <c r="E943" t="s">
        <v>3075</v>
      </c>
      <c r="F943" t="s">
        <v>2506</v>
      </c>
      <c r="G943" t="s">
        <v>3076</v>
      </c>
      <c r="H943" t="s">
        <v>3077</v>
      </c>
      <c r="I943" t="s">
        <v>3079</v>
      </c>
      <c r="J943" t="s">
        <v>3079</v>
      </c>
      <c r="K943" t="s">
        <v>3079</v>
      </c>
      <c r="L943" t="s">
        <v>3080</v>
      </c>
      <c r="M943" t="s">
        <v>3080</v>
      </c>
      <c r="N943" t="s">
        <v>3080</v>
      </c>
      <c r="O943" t="s">
        <v>46</v>
      </c>
      <c r="P943" t="s">
        <v>46</v>
      </c>
      <c r="Q943" t="s">
        <v>3050</v>
      </c>
      <c r="R943" t="s">
        <v>46</v>
      </c>
    </row>
    <row r="944">
      <c r="A944" t="s">
        <v>2733</v>
      </c>
      <c r="B944" t="s">
        <v>38</v>
      </c>
      <c r="C944" t="s">
        <v>32</v>
      </c>
      <c r="D944" t="s">
        <v>39</v>
      </c>
      <c r="E944" t="s">
        <v>3081</v>
      </c>
      <c r="F944" t="s">
        <v>1914</v>
      </c>
      <c r="G944" t="s">
        <v>3034</v>
      </c>
      <c r="H944" t="s">
        <v>3082</v>
      </c>
      <c r="I944" t="s">
        <v>2763</v>
      </c>
      <c r="J944" t="s">
        <v>2763</v>
      </c>
      <c r="K944" t="s">
        <v>2763</v>
      </c>
      <c r="L944" t="s">
        <v>3083</v>
      </c>
      <c r="M944" t="s">
        <v>3083</v>
      </c>
      <c r="N944" t="s">
        <v>3083</v>
      </c>
      <c r="O944" t="s">
        <v>46</v>
      </c>
      <c r="P944" t="s">
        <v>46</v>
      </c>
      <c r="Q944" t="s">
        <v>3050</v>
      </c>
      <c r="R944" t="s">
        <v>46</v>
      </c>
    </row>
    <row r="945">
      <c r="A945" t="s">
        <v>2733</v>
      </c>
      <c r="B945" t="s">
        <v>1034</v>
      </c>
      <c r="C945" t="s">
        <v>32</v>
      </c>
      <c r="D945" t="s">
        <v>39</v>
      </c>
      <c r="E945" t="s">
        <v>3081</v>
      </c>
      <c r="F945" t="s">
        <v>1914</v>
      </c>
      <c r="G945" t="s">
        <v>3034</v>
      </c>
      <c r="H945" t="s">
        <v>3082</v>
      </c>
      <c r="I945" t="s">
        <v>3084</v>
      </c>
      <c r="J945" t="s">
        <v>3084</v>
      </c>
      <c r="K945" t="s">
        <v>3084</v>
      </c>
      <c r="L945" t="s">
        <v>3085</v>
      </c>
      <c r="M945" t="s">
        <v>3085</v>
      </c>
      <c r="N945" t="s">
        <v>3085</v>
      </c>
      <c r="O945" t="s">
        <v>46</v>
      </c>
      <c r="P945" t="s">
        <v>46</v>
      </c>
      <c r="Q945" t="s">
        <v>3050</v>
      </c>
      <c r="R945" t="s">
        <v>46</v>
      </c>
    </row>
    <row r="946">
      <c r="A946" t="s">
        <v>2733</v>
      </c>
      <c r="B946" t="s">
        <v>38</v>
      </c>
      <c r="C946" t="s">
        <v>32</v>
      </c>
      <c r="D946" t="s">
        <v>39</v>
      </c>
      <c r="E946" t="s">
        <v>3031</v>
      </c>
      <c r="F946" t="s">
        <v>2605</v>
      </c>
      <c r="G946" t="s">
        <v>3053</v>
      </c>
      <c r="H946" t="s">
        <v>3086</v>
      </c>
      <c r="I946" t="s">
        <v>2769</v>
      </c>
      <c r="J946" t="s">
        <v>2769</v>
      </c>
      <c r="K946" t="s">
        <v>2769</v>
      </c>
      <c r="L946" t="s">
        <v>3083</v>
      </c>
      <c r="M946" t="s">
        <v>3083</v>
      </c>
      <c r="N946" t="s">
        <v>3083</v>
      </c>
      <c r="O946" t="s">
        <v>46</v>
      </c>
      <c r="P946" t="s">
        <v>46</v>
      </c>
      <c r="Q946" t="s">
        <v>3050</v>
      </c>
      <c r="R946" t="s">
        <v>46</v>
      </c>
    </row>
    <row r="947">
      <c r="A947" t="s">
        <v>2733</v>
      </c>
      <c r="B947" t="s">
        <v>1034</v>
      </c>
      <c r="C947" t="s">
        <v>32</v>
      </c>
      <c r="D947" t="s">
        <v>39</v>
      </c>
      <c r="E947" t="s">
        <v>3031</v>
      </c>
      <c r="F947" t="s">
        <v>2605</v>
      </c>
      <c r="G947" t="s">
        <v>3053</v>
      </c>
      <c r="H947" t="s">
        <v>3086</v>
      </c>
      <c r="I947" t="s">
        <v>2820</v>
      </c>
      <c r="J947" t="s">
        <v>2820</v>
      </c>
      <c r="K947" t="s">
        <v>2820</v>
      </c>
      <c r="L947" t="s">
        <v>2801</v>
      </c>
      <c r="M947" t="s">
        <v>2801</v>
      </c>
      <c r="N947" t="s">
        <v>2801</v>
      </c>
      <c r="O947" t="s">
        <v>46</v>
      </c>
      <c r="P947" t="s">
        <v>46</v>
      </c>
      <c r="Q947" t="s">
        <v>3050</v>
      </c>
      <c r="R947" t="s">
        <v>46</v>
      </c>
    </row>
    <row r="948">
      <c r="A948" t="s">
        <v>2733</v>
      </c>
      <c r="B948" t="s">
        <v>38</v>
      </c>
      <c r="C948" t="s">
        <v>32</v>
      </c>
      <c r="D948" t="s">
        <v>39</v>
      </c>
      <c r="E948" t="s">
        <v>3010</v>
      </c>
      <c r="F948" t="s">
        <v>2419</v>
      </c>
      <c r="G948" t="s">
        <v>3087</v>
      </c>
      <c r="H948" t="s">
        <v>3088</v>
      </c>
      <c r="I948" t="s">
        <v>2746</v>
      </c>
      <c r="J948" t="s">
        <v>2746</v>
      </c>
      <c r="K948" t="s">
        <v>2746</v>
      </c>
      <c r="L948" t="s">
        <v>2769</v>
      </c>
      <c r="M948" t="s">
        <v>2769</v>
      </c>
      <c r="N948" t="s">
        <v>2769</v>
      </c>
      <c r="O948" t="s">
        <v>46</v>
      </c>
      <c r="P948" t="s">
        <v>46</v>
      </c>
      <c r="Q948" t="s">
        <v>3050</v>
      </c>
      <c r="R948" t="s">
        <v>46</v>
      </c>
    </row>
    <row r="949">
      <c r="A949" t="s">
        <v>2733</v>
      </c>
      <c r="B949" t="s">
        <v>1034</v>
      </c>
      <c r="C949" t="s">
        <v>32</v>
      </c>
      <c r="D949" t="s">
        <v>39</v>
      </c>
      <c r="E949" t="s">
        <v>3010</v>
      </c>
      <c r="F949" t="s">
        <v>2419</v>
      </c>
      <c r="G949" t="s">
        <v>3087</v>
      </c>
      <c r="H949" t="s">
        <v>3088</v>
      </c>
      <c r="I949" t="s">
        <v>3047</v>
      </c>
      <c r="J949" t="s">
        <v>3047</v>
      </c>
      <c r="K949" t="s">
        <v>3047</v>
      </c>
      <c r="L949" t="s">
        <v>3089</v>
      </c>
      <c r="M949" t="s">
        <v>3089</v>
      </c>
      <c r="N949" t="s">
        <v>3089</v>
      </c>
      <c r="O949" t="s">
        <v>46</v>
      </c>
      <c r="P949" t="s">
        <v>46</v>
      </c>
      <c r="Q949" t="s">
        <v>3050</v>
      </c>
      <c r="R949" t="s">
        <v>46</v>
      </c>
    </row>
    <row r="950">
      <c r="A950" t="s">
        <v>2733</v>
      </c>
      <c r="B950" t="s">
        <v>38</v>
      </c>
      <c r="C950" t="s">
        <v>32</v>
      </c>
      <c r="D950" t="s">
        <v>39</v>
      </c>
      <c r="E950" t="s">
        <v>3090</v>
      </c>
      <c r="F950" t="s">
        <v>3091</v>
      </c>
      <c r="G950" t="s">
        <v>2863</v>
      </c>
      <c r="H950" t="s">
        <v>3092</v>
      </c>
      <c r="I950" t="s">
        <v>3093</v>
      </c>
      <c r="J950" t="s">
        <v>3093</v>
      </c>
      <c r="K950" t="s">
        <v>3093</v>
      </c>
      <c r="L950" t="s">
        <v>3094</v>
      </c>
      <c r="M950" t="s">
        <v>3094</v>
      </c>
      <c r="N950" t="s">
        <v>3094</v>
      </c>
      <c r="O950" t="s">
        <v>46</v>
      </c>
      <c r="P950" t="s">
        <v>46</v>
      </c>
      <c r="Q950" t="s">
        <v>3050</v>
      </c>
      <c r="R950" t="s">
        <v>46</v>
      </c>
    </row>
    <row r="951">
      <c r="A951" t="s">
        <v>2733</v>
      </c>
      <c r="B951" t="s">
        <v>1034</v>
      </c>
      <c r="C951" t="s">
        <v>32</v>
      </c>
      <c r="D951" t="s">
        <v>39</v>
      </c>
      <c r="E951" t="s">
        <v>3090</v>
      </c>
      <c r="F951" t="s">
        <v>3091</v>
      </c>
      <c r="G951" t="s">
        <v>2863</v>
      </c>
      <c r="H951" t="s">
        <v>3092</v>
      </c>
      <c r="I951" t="s">
        <v>3095</v>
      </c>
      <c r="J951" t="s">
        <v>3095</v>
      </c>
      <c r="K951" t="s">
        <v>3095</v>
      </c>
      <c r="L951" t="s">
        <v>3096</v>
      </c>
      <c r="M951" t="s">
        <v>3096</v>
      </c>
      <c r="N951" t="s">
        <v>3096</v>
      </c>
      <c r="O951" t="s">
        <v>46</v>
      </c>
      <c r="P951" t="s">
        <v>46</v>
      </c>
      <c r="Q951" t="s">
        <v>3050</v>
      </c>
      <c r="R951" t="s">
        <v>46</v>
      </c>
    </row>
    <row r="952">
      <c r="A952" t="s">
        <v>2733</v>
      </c>
      <c r="B952" t="s">
        <v>38</v>
      </c>
      <c r="C952" t="s">
        <v>32</v>
      </c>
      <c r="D952" t="s">
        <v>39</v>
      </c>
      <c r="E952" t="s">
        <v>3097</v>
      </c>
      <c r="F952" t="s">
        <v>3098</v>
      </c>
      <c r="G952" t="s">
        <v>3099</v>
      </c>
      <c r="H952" t="s">
        <v>3100</v>
      </c>
      <c r="I952" t="s">
        <v>3101</v>
      </c>
      <c r="J952" t="s">
        <v>3101</v>
      </c>
      <c r="K952" t="s">
        <v>3101</v>
      </c>
      <c r="L952" t="s">
        <v>3102</v>
      </c>
      <c r="M952" t="s">
        <v>3102</v>
      </c>
      <c r="N952" t="s">
        <v>3102</v>
      </c>
      <c r="O952" t="s">
        <v>46</v>
      </c>
      <c r="P952" t="s">
        <v>46</v>
      </c>
      <c r="Q952" t="s">
        <v>3103</v>
      </c>
      <c r="R952" t="s">
        <v>46</v>
      </c>
    </row>
    <row r="953">
      <c r="A953" t="s">
        <v>2733</v>
      </c>
      <c r="B953" t="s">
        <v>1034</v>
      </c>
      <c r="C953" t="s">
        <v>32</v>
      </c>
      <c r="D953" t="s">
        <v>39</v>
      </c>
      <c r="E953" t="s">
        <v>3097</v>
      </c>
      <c r="F953" t="s">
        <v>3098</v>
      </c>
      <c r="G953" t="s">
        <v>3099</v>
      </c>
      <c r="H953" t="s">
        <v>3100</v>
      </c>
      <c r="I953" t="s">
        <v>3104</v>
      </c>
      <c r="J953" t="s">
        <v>3104</v>
      </c>
      <c r="K953" t="s">
        <v>3104</v>
      </c>
      <c r="L953" t="s">
        <v>3084</v>
      </c>
      <c r="M953" t="s">
        <v>3084</v>
      </c>
      <c r="N953" t="s">
        <v>3084</v>
      </c>
      <c r="O953" t="s">
        <v>46</v>
      </c>
      <c r="P953" t="s">
        <v>46</v>
      </c>
      <c r="Q953" t="s">
        <v>3103</v>
      </c>
      <c r="R953" t="s">
        <v>46</v>
      </c>
    </row>
    <row r="954">
      <c r="A954" t="s">
        <v>2733</v>
      </c>
      <c r="B954" t="s">
        <v>38</v>
      </c>
      <c r="C954" t="s">
        <v>32</v>
      </c>
      <c r="D954" t="s">
        <v>39</v>
      </c>
      <c r="E954" t="s">
        <v>3105</v>
      </c>
      <c r="F954" t="s">
        <v>3106</v>
      </c>
      <c r="G954" t="s">
        <v>2863</v>
      </c>
      <c r="H954" t="s">
        <v>2744</v>
      </c>
      <c r="I954" t="s">
        <v>3107</v>
      </c>
      <c r="J954" t="s">
        <v>3107</v>
      </c>
      <c r="K954" t="s">
        <v>3107</v>
      </c>
      <c r="L954" t="s">
        <v>2989</v>
      </c>
      <c r="M954" t="s">
        <v>2989</v>
      </c>
      <c r="N954" t="s">
        <v>2989</v>
      </c>
      <c r="O954" t="s">
        <v>46</v>
      </c>
      <c r="P954" t="s">
        <v>46</v>
      </c>
      <c r="Q954" t="s">
        <v>3103</v>
      </c>
      <c r="R954" t="s">
        <v>46</v>
      </c>
    </row>
    <row r="955">
      <c r="A955" t="s">
        <v>2733</v>
      </c>
      <c r="B955" t="s">
        <v>1034</v>
      </c>
      <c r="C955" t="s">
        <v>32</v>
      </c>
      <c r="D955" t="s">
        <v>39</v>
      </c>
      <c r="E955" t="s">
        <v>3105</v>
      </c>
      <c r="F955" t="s">
        <v>3106</v>
      </c>
      <c r="G955" t="s">
        <v>2863</v>
      </c>
      <c r="H955" t="s">
        <v>2744</v>
      </c>
      <c r="I955" t="s">
        <v>3085</v>
      </c>
      <c r="J955" t="s">
        <v>3085</v>
      </c>
      <c r="K955" t="s">
        <v>3085</v>
      </c>
      <c r="L955" t="s">
        <v>3108</v>
      </c>
      <c r="M955" t="s">
        <v>3108</v>
      </c>
      <c r="N955" t="s">
        <v>3108</v>
      </c>
      <c r="O955" t="s">
        <v>46</v>
      </c>
      <c r="P955" t="s">
        <v>46</v>
      </c>
      <c r="Q955" t="s">
        <v>3103</v>
      </c>
      <c r="R955" t="s">
        <v>46</v>
      </c>
    </row>
    <row r="956">
      <c r="A956" t="s">
        <v>2733</v>
      </c>
      <c r="B956" t="s">
        <v>38</v>
      </c>
      <c r="C956" t="s">
        <v>32</v>
      </c>
      <c r="D956" t="s">
        <v>39</v>
      </c>
      <c r="E956" t="s">
        <v>3109</v>
      </c>
      <c r="F956" t="s">
        <v>3110</v>
      </c>
      <c r="G956" t="s">
        <v>2816</v>
      </c>
      <c r="H956" t="s">
        <v>3111</v>
      </c>
      <c r="I956" t="s">
        <v>3112</v>
      </c>
      <c r="J956" t="s">
        <v>3112</v>
      </c>
      <c r="K956" t="s">
        <v>3112</v>
      </c>
      <c r="L956" t="s">
        <v>2740</v>
      </c>
      <c r="M956" t="s">
        <v>2740</v>
      </c>
      <c r="N956" t="s">
        <v>2740</v>
      </c>
      <c r="O956" t="s">
        <v>46</v>
      </c>
      <c r="P956" t="s">
        <v>46</v>
      </c>
      <c r="Q956" t="s">
        <v>3103</v>
      </c>
      <c r="R956" t="s">
        <v>46</v>
      </c>
    </row>
    <row r="957">
      <c r="A957" t="s">
        <v>2733</v>
      </c>
      <c r="B957" t="s">
        <v>1034</v>
      </c>
      <c r="C957" t="s">
        <v>32</v>
      </c>
      <c r="D957" t="s">
        <v>39</v>
      </c>
      <c r="E957" t="s">
        <v>3109</v>
      </c>
      <c r="F957" t="s">
        <v>3110</v>
      </c>
      <c r="G957" t="s">
        <v>2816</v>
      </c>
      <c r="H957" t="s">
        <v>3111</v>
      </c>
      <c r="I957" t="s">
        <v>2748</v>
      </c>
      <c r="J957" t="s">
        <v>2748</v>
      </c>
      <c r="K957" t="s">
        <v>2748</v>
      </c>
      <c r="L957" t="s">
        <v>3113</v>
      </c>
      <c r="M957" t="s">
        <v>3113</v>
      </c>
      <c r="N957" t="s">
        <v>3113</v>
      </c>
      <c r="O957" t="s">
        <v>46</v>
      </c>
      <c r="P957" t="s">
        <v>46</v>
      </c>
      <c r="Q957" t="s">
        <v>3103</v>
      </c>
      <c r="R957" t="s">
        <v>46</v>
      </c>
    </row>
    <row r="958">
      <c r="A958" t="s">
        <v>2733</v>
      </c>
      <c r="B958" t="s">
        <v>38</v>
      </c>
      <c r="C958" t="s">
        <v>32</v>
      </c>
      <c r="D958" t="s">
        <v>39</v>
      </c>
      <c r="E958" t="s">
        <v>3114</v>
      </c>
      <c r="F958" t="s">
        <v>2991</v>
      </c>
      <c r="G958" t="s">
        <v>3115</v>
      </c>
      <c r="H958" t="s">
        <v>3116</v>
      </c>
      <c r="I958" t="s">
        <v>3045</v>
      </c>
      <c r="J958" t="s">
        <v>3045</v>
      </c>
      <c r="K958" t="s">
        <v>3045</v>
      </c>
      <c r="L958" t="s">
        <v>3102</v>
      </c>
      <c r="M958" t="s">
        <v>3102</v>
      </c>
      <c r="N958" t="s">
        <v>3102</v>
      </c>
      <c r="O958" t="s">
        <v>46</v>
      </c>
      <c r="P958" t="s">
        <v>46</v>
      </c>
      <c r="Q958" t="s">
        <v>3103</v>
      </c>
      <c r="R958" t="s">
        <v>46</v>
      </c>
    </row>
    <row r="959">
      <c r="A959" t="s">
        <v>2733</v>
      </c>
      <c r="B959" t="s">
        <v>1034</v>
      </c>
      <c r="C959" t="s">
        <v>32</v>
      </c>
      <c r="D959" t="s">
        <v>39</v>
      </c>
      <c r="E959" t="s">
        <v>3114</v>
      </c>
      <c r="F959" t="s">
        <v>2991</v>
      </c>
      <c r="G959" t="s">
        <v>3115</v>
      </c>
      <c r="H959" t="s">
        <v>3116</v>
      </c>
      <c r="I959" t="s">
        <v>2806</v>
      </c>
      <c r="J959" t="s">
        <v>2806</v>
      </c>
      <c r="K959" t="s">
        <v>2806</v>
      </c>
      <c r="L959" t="s">
        <v>2921</v>
      </c>
      <c r="M959" t="s">
        <v>2921</v>
      </c>
      <c r="N959" t="s">
        <v>2921</v>
      </c>
      <c r="O959" t="s">
        <v>46</v>
      </c>
      <c r="P959" t="s">
        <v>46</v>
      </c>
      <c r="Q959" t="s">
        <v>3103</v>
      </c>
      <c r="R959" t="s">
        <v>46</v>
      </c>
    </row>
    <row r="960">
      <c r="A960" t="s">
        <v>2733</v>
      </c>
      <c r="B960" t="s">
        <v>38</v>
      </c>
      <c r="C960" t="s">
        <v>32</v>
      </c>
      <c r="D960" t="s">
        <v>39</v>
      </c>
      <c r="E960" t="s">
        <v>3117</v>
      </c>
      <c r="F960" t="s">
        <v>2616</v>
      </c>
      <c r="G960" t="s">
        <v>3118</v>
      </c>
      <c r="H960" t="s">
        <v>3119</v>
      </c>
      <c r="I960" t="s">
        <v>2754</v>
      </c>
      <c r="J960" t="s">
        <v>2754</v>
      </c>
      <c r="K960" t="s">
        <v>2754</v>
      </c>
      <c r="L960" t="s">
        <v>2755</v>
      </c>
      <c r="M960" t="s">
        <v>2755</v>
      </c>
      <c r="N960" t="s">
        <v>2755</v>
      </c>
      <c r="O960" t="s">
        <v>46</v>
      </c>
      <c r="P960" t="s">
        <v>46</v>
      </c>
      <c r="Q960" t="s">
        <v>3103</v>
      </c>
      <c r="R960" t="s">
        <v>46</v>
      </c>
    </row>
    <row r="961">
      <c r="A961" t="s">
        <v>2733</v>
      </c>
      <c r="B961" t="s">
        <v>1034</v>
      </c>
      <c r="C961" t="s">
        <v>32</v>
      </c>
      <c r="D961" t="s">
        <v>39</v>
      </c>
      <c r="E961" t="s">
        <v>3117</v>
      </c>
      <c r="F961" t="s">
        <v>2616</v>
      </c>
      <c r="G961" t="s">
        <v>3118</v>
      </c>
      <c r="H961" t="s">
        <v>3119</v>
      </c>
      <c r="I961" t="s">
        <v>2801</v>
      </c>
      <c r="J961" t="s">
        <v>2801</v>
      </c>
      <c r="K961" t="s">
        <v>2801</v>
      </c>
      <c r="L961" t="s">
        <v>3084</v>
      </c>
      <c r="M961" t="s">
        <v>3084</v>
      </c>
      <c r="N961" t="s">
        <v>3084</v>
      </c>
      <c r="O961" t="s">
        <v>46</v>
      </c>
      <c r="P961" t="s">
        <v>46</v>
      </c>
      <c r="Q961" t="s">
        <v>3103</v>
      </c>
      <c r="R961" t="s">
        <v>46</v>
      </c>
    </row>
    <row r="962">
      <c r="A962" t="s">
        <v>2733</v>
      </c>
      <c r="B962" t="s">
        <v>38</v>
      </c>
      <c r="C962" t="s">
        <v>32</v>
      </c>
      <c r="D962" t="s">
        <v>39</v>
      </c>
      <c r="E962" t="s">
        <v>2850</v>
      </c>
      <c r="F962" t="s">
        <v>2256</v>
      </c>
      <c r="G962" t="s">
        <v>2784</v>
      </c>
      <c r="H962" t="s">
        <v>3120</v>
      </c>
      <c r="I962" t="s">
        <v>2834</v>
      </c>
      <c r="J962" t="s">
        <v>2834</v>
      </c>
      <c r="K962" t="s">
        <v>2834</v>
      </c>
      <c r="L962" t="s">
        <v>2879</v>
      </c>
      <c r="M962" t="s">
        <v>2879</v>
      </c>
      <c r="N962" t="s">
        <v>2879</v>
      </c>
      <c r="O962" t="s">
        <v>46</v>
      </c>
      <c r="P962" t="s">
        <v>46</v>
      </c>
      <c r="Q962" t="s">
        <v>3103</v>
      </c>
      <c r="R962" t="s">
        <v>46</v>
      </c>
    </row>
    <row r="963">
      <c r="A963" t="s">
        <v>2733</v>
      </c>
      <c r="B963" t="s">
        <v>1034</v>
      </c>
      <c r="C963" t="s">
        <v>32</v>
      </c>
      <c r="D963" t="s">
        <v>39</v>
      </c>
      <c r="E963" t="s">
        <v>2850</v>
      </c>
      <c r="F963" t="s">
        <v>2256</v>
      </c>
      <c r="G963" t="s">
        <v>2784</v>
      </c>
      <c r="H963" t="s">
        <v>3120</v>
      </c>
      <c r="I963" t="s">
        <v>3047</v>
      </c>
      <c r="J963" t="s">
        <v>2807</v>
      </c>
      <c r="K963" t="s">
        <v>2807</v>
      </c>
      <c r="L963" t="s">
        <v>3089</v>
      </c>
      <c r="M963" t="s">
        <v>3089</v>
      </c>
      <c r="N963" t="s">
        <v>3089</v>
      </c>
      <c r="O963" t="s">
        <v>46</v>
      </c>
      <c r="P963" t="s">
        <v>46</v>
      </c>
      <c r="Q963" t="s">
        <v>3103</v>
      </c>
      <c r="R963" t="s">
        <v>46</v>
      </c>
    </row>
    <row r="964">
      <c r="A964" t="s">
        <v>2733</v>
      </c>
      <c r="B964" t="s">
        <v>38</v>
      </c>
      <c r="C964" t="s">
        <v>32</v>
      </c>
      <c r="D964" t="s">
        <v>39</v>
      </c>
      <c r="E964" t="s">
        <v>3121</v>
      </c>
      <c r="F964" t="s">
        <v>1961</v>
      </c>
      <c r="G964" t="s">
        <v>3040</v>
      </c>
      <c r="H964" t="s">
        <v>3122</v>
      </c>
      <c r="I964" t="s">
        <v>3123</v>
      </c>
      <c r="J964" t="s">
        <v>3123</v>
      </c>
      <c r="K964" t="s">
        <v>3123</v>
      </c>
      <c r="L964" t="s">
        <v>3037</v>
      </c>
      <c r="M964" t="s">
        <v>3037</v>
      </c>
      <c r="N964" t="s">
        <v>3037</v>
      </c>
      <c r="O964" t="s">
        <v>46</v>
      </c>
      <c r="P964" t="s">
        <v>46</v>
      </c>
      <c r="Q964" t="s">
        <v>3103</v>
      </c>
      <c r="R964" t="s">
        <v>46</v>
      </c>
    </row>
    <row r="965">
      <c r="A965" t="s">
        <v>2733</v>
      </c>
      <c r="B965" t="s">
        <v>1034</v>
      </c>
      <c r="C965" t="s">
        <v>32</v>
      </c>
      <c r="D965" t="s">
        <v>39</v>
      </c>
      <c r="E965" t="s">
        <v>3121</v>
      </c>
      <c r="F965" t="s">
        <v>1961</v>
      </c>
      <c r="G965" t="s">
        <v>3040</v>
      </c>
      <c r="H965" t="s">
        <v>3122</v>
      </c>
      <c r="I965" t="s">
        <v>3124</v>
      </c>
      <c r="J965" t="s">
        <v>3124</v>
      </c>
      <c r="K965" t="s">
        <v>3124</v>
      </c>
      <c r="L965" t="s">
        <v>3125</v>
      </c>
      <c r="M965" t="s">
        <v>3125</v>
      </c>
      <c r="N965" t="s">
        <v>3125</v>
      </c>
      <c r="O965" t="s">
        <v>46</v>
      </c>
      <c r="P965" t="s">
        <v>46</v>
      </c>
      <c r="Q965" t="s">
        <v>3103</v>
      </c>
      <c r="R965" t="s">
        <v>46</v>
      </c>
    </row>
    <row r="966">
      <c r="A966" t="s">
        <v>2733</v>
      </c>
      <c r="B966" t="s">
        <v>38</v>
      </c>
      <c r="C966" t="s">
        <v>32</v>
      </c>
      <c r="D966" t="s">
        <v>39</v>
      </c>
      <c r="E966" t="s">
        <v>3126</v>
      </c>
      <c r="F966" t="s">
        <v>1483</v>
      </c>
      <c r="G966" t="s">
        <v>3000</v>
      </c>
      <c r="H966" t="s">
        <v>3127</v>
      </c>
      <c r="I966" t="s">
        <v>3128</v>
      </c>
      <c r="J966" t="s">
        <v>3128</v>
      </c>
      <c r="K966" t="s">
        <v>3128</v>
      </c>
      <c r="L966" t="s">
        <v>3129</v>
      </c>
      <c r="M966" t="s">
        <v>3129</v>
      </c>
      <c r="N966" t="s">
        <v>3129</v>
      </c>
      <c r="O966" t="s">
        <v>46</v>
      </c>
      <c r="P966" t="s">
        <v>46</v>
      </c>
      <c r="Q966" t="s">
        <v>3103</v>
      </c>
      <c r="R966" t="s">
        <v>46</v>
      </c>
    </row>
    <row r="967">
      <c r="A967" t="s">
        <v>2733</v>
      </c>
      <c r="B967" t="s">
        <v>1034</v>
      </c>
      <c r="C967" t="s">
        <v>32</v>
      </c>
      <c r="D967" t="s">
        <v>39</v>
      </c>
      <c r="E967" t="s">
        <v>3126</v>
      </c>
      <c r="F967" t="s">
        <v>1483</v>
      </c>
      <c r="G967" t="s">
        <v>3000</v>
      </c>
      <c r="H967" t="s">
        <v>3127</v>
      </c>
      <c r="I967" t="s">
        <v>3008</v>
      </c>
      <c r="J967" t="s">
        <v>3008</v>
      </c>
      <c r="K967" t="s">
        <v>3008</v>
      </c>
      <c r="L967" t="s">
        <v>3069</v>
      </c>
      <c r="M967" t="s">
        <v>3069</v>
      </c>
      <c r="N967" t="s">
        <v>3069</v>
      </c>
      <c r="O967" t="s">
        <v>46</v>
      </c>
      <c r="P967" t="s">
        <v>46</v>
      </c>
      <c r="Q967" t="s">
        <v>3103</v>
      </c>
      <c r="R967" t="s">
        <v>46</v>
      </c>
    </row>
    <row r="968">
      <c r="A968" t="s">
        <v>2733</v>
      </c>
      <c r="B968" t="s">
        <v>38</v>
      </c>
      <c r="C968" t="s">
        <v>32</v>
      </c>
      <c r="D968" t="s">
        <v>39</v>
      </c>
      <c r="E968" t="s">
        <v>3130</v>
      </c>
      <c r="F968" t="s">
        <v>2402</v>
      </c>
      <c r="G968" t="s">
        <v>3131</v>
      </c>
      <c r="H968" t="s">
        <v>3132</v>
      </c>
      <c r="I968" t="s">
        <v>2829</v>
      </c>
      <c r="J968" t="s">
        <v>2829</v>
      </c>
      <c r="K968" t="s">
        <v>2829</v>
      </c>
      <c r="L968" t="s">
        <v>3133</v>
      </c>
      <c r="M968" t="s">
        <v>3133</v>
      </c>
      <c r="N968" t="s">
        <v>3133</v>
      </c>
      <c r="O968" t="s">
        <v>46</v>
      </c>
      <c r="P968" t="s">
        <v>46</v>
      </c>
      <c r="Q968" t="s">
        <v>2756</v>
      </c>
      <c r="R968" t="s">
        <v>46</v>
      </c>
    </row>
    <row r="969">
      <c r="A969" t="s">
        <v>2733</v>
      </c>
      <c r="B969" t="s">
        <v>1034</v>
      </c>
      <c r="C969" t="s">
        <v>32</v>
      </c>
      <c r="D969" t="s">
        <v>39</v>
      </c>
      <c r="E969" t="s">
        <v>3130</v>
      </c>
      <c r="F969" t="s">
        <v>2402</v>
      </c>
      <c r="G969" t="s">
        <v>3131</v>
      </c>
      <c r="H969" t="s">
        <v>3132</v>
      </c>
      <c r="I969" t="s">
        <v>3134</v>
      </c>
      <c r="J969" t="s">
        <v>3134</v>
      </c>
      <c r="K969" t="s">
        <v>3134</v>
      </c>
      <c r="L969" t="s">
        <v>2849</v>
      </c>
      <c r="M969" t="s">
        <v>2849</v>
      </c>
      <c r="N969" t="s">
        <v>2849</v>
      </c>
      <c r="O969" t="s">
        <v>46</v>
      </c>
      <c r="P969" t="s">
        <v>46</v>
      </c>
      <c r="Q969" t="s">
        <v>2756</v>
      </c>
      <c r="R969" t="s">
        <v>46</v>
      </c>
    </row>
    <row r="970">
      <c r="A970" t="s">
        <v>2733</v>
      </c>
      <c r="B970" t="s">
        <v>38</v>
      </c>
      <c r="C970" t="s">
        <v>32</v>
      </c>
      <c r="D970" t="s">
        <v>39</v>
      </c>
      <c r="E970" t="s">
        <v>2923</v>
      </c>
      <c r="F970" t="s">
        <v>3135</v>
      </c>
      <c r="G970" t="s">
        <v>3076</v>
      </c>
      <c r="H970" t="s">
        <v>3049</v>
      </c>
      <c r="I970" t="s">
        <v>3078</v>
      </c>
      <c r="J970" t="s">
        <v>3078</v>
      </c>
      <c r="K970" t="s">
        <v>3078</v>
      </c>
      <c r="L970" t="s">
        <v>2763</v>
      </c>
      <c r="M970" t="s">
        <v>2763</v>
      </c>
      <c r="N970" t="s">
        <v>2763</v>
      </c>
      <c r="O970" t="s">
        <v>46</v>
      </c>
      <c r="P970" t="s">
        <v>46</v>
      </c>
      <c r="Q970" t="s">
        <v>2756</v>
      </c>
      <c r="R970" t="s">
        <v>46</v>
      </c>
    </row>
    <row r="971">
      <c r="A971" t="s">
        <v>2733</v>
      </c>
      <c r="B971" t="s">
        <v>1034</v>
      </c>
      <c r="C971" t="s">
        <v>32</v>
      </c>
      <c r="D971" t="s">
        <v>39</v>
      </c>
      <c r="E971" t="s">
        <v>2923</v>
      </c>
      <c r="F971" t="s">
        <v>3135</v>
      </c>
      <c r="G971" t="s">
        <v>3076</v>
      </c>
      <c r="H971" t="s">
        <v>3049</v>
      </c>
      <c r="I971" t="s">
        <v>3136</v>
      </c>
      <c r="J971" t="s">
        <v>3136</v>
      </c>
      <c r="K971" t="s">
        <v>3136</v>
      </c>
      <c r="L971" t="s">
        <v>3137</v>
      </c>
      <c r="M971" t="s">
        <v>3137</v>
      </c>
      <c r="N971" t="s">
        <v>3137</v>
      </c>
      <c r="O971" t="s">
        <v>46</v>
      </c>
      <c r="P971" t="s">
        <v>46</v>
      </c>
      <c r="Q971" t="s">
        <v>2756</v>
      </c>
      <c r="R971" t="s">
        <v>46</v>
      </c>
    </row>
    <row r="972">
      <c r="A972" t="s">
        <v>2733</v>
      </c>
      <c r="B972" t="s">
        <v>38</v>
      </c>
      <c r="C972" t="s">
        <v>32</v>
      </c>
      <c r="D972" t="s">
        <v>39</v>
      </c>
      <c r="E972" t="s">
        <v>3138</v>
      </c>
      <c r="F972" t="s">
        <v>3139</v>
      </c>
      <c r="G972" t="s">
        <v>3007</v>
      </c>
      <c r="H972" t="s">
        <v>3140</v>
      </c>
      <c r="I972" t="s">
        <v>3019</v>
      </c>
      <c r="J972" t="s">
        <v>3019</v>
      </c>
      <c r="K972" t="s">
        <v>3019</v>
      </c>
      <c r="L972" t="s">
        <v>2848</v>
      </c>
      <c r="M972" t="s">
        <v>2848</v>
      </c>
      <c r="N972" t="s">
        <v>2848</v>
      </c>
      <c r="O972" t="s">
        <v>46</v>
      </c>
      <c r="P972" t="s">
        <v>46</v>
      </c>
      <c r="Q972" t="s">
        <v>2756</v>
      </c>
      <c r="R972" t="s">
        <v>46</v>
      </c>
    </row>
    <row r="973">
      <c r="A973" t="s">
        <v>2733</v>
      </c>
      <c r="B973" t="s">
        <v>1034</v>
      </c>
      <c r="C973" t="s">
        <v>32</v>
      </c>
      <c r="D973" t="s">
        <v>39</v>
      </c>
      <c r="E973" t="s">
        <v>3138</v>
      </c>
      <c r="F973" t="s">
        <v>3139</v>
      </c>
      <c r="G973" t="s">
        <v>3007</v>
      </c>
      <c r="H973" t="s">
        <v>3140</v>
      </c>
      <c r="I973" t="s">
        <v>3008</v>
      </c>
      <c r="J973" t="s">
        <v>3008</v>
      </c>
      <c r="K973" t="s">
        <v>3008</v>
      </c>
      <c r="L973" t="s">
        <v>3069</v>
      </c>
      <c r="M973" t="s">
        <v>3069</v>
      </c>
      <c r="N973" t="s">
        <v>3069</v>
      </c>
      <c r="O973" t="s">
        <v>46</v>
      </c>
      <c r="P973" t="s">
        <v>46</v>
      </c>
      <c r="Q973" t="s">
        <v>2756</v>
      </c>
      <c r="R973" t="s">
        <v>46</v>
      </c>
    </row>
    <row r="974">
      <c r="A974" t="s">
        <v>2733</v>
      </c>
      <c r="B974" t="s">
        <v>38</v>
      </c>
      <c r="C974" t="s">
        <v>32</v>
      </c>
      <c r="D974" t="s">
        <v>39</v>
      </c>
      <c r="E974" t="s">
        <v>3141</v>
      </c>
      <c r="F974" t="s">
        <v>251</v>
      </c>
      <c r="G974" t="s">
        <v>2863</v>
      </c>
      <c r="H974" t="s">
        <v>3142</v>
      </c>
      <c r="I974" t="s">
        <v>3112</v>
      </c>
      <c r="J974" t="s">
        <v>3112</v>
      </c>
      <c r="K974" t="s">
        <v>3112</v>
      </c>
      <c r="L974" t="s">
        <v>3143</v>
      </c>
      <c r="M974" t="s">
        <v>3143</v>
      </c>
      <c r="N974" t="s">
        <v>3143</v>
      </c>
      <c r="O974" t="s">
        <v>46</v>
      </c>
      <c r="P974" t="s">
        <v>46</v>
      </c>
      <c r="Q974" t="s">
        <v>2756</v>
      </c>
      <c r="R974" t="s">
        <v>46</v>
      </c>
    </row>
    <row r="975">
      <c r="A975" t="s">
        <v>2733</v>
      </c>
      <c r="B975" t="s">
        <v>1034</v>
      </c>
      <c r="C975" t="s">
        <v>32</v>
      </c>
      <c r="D975" t="s">
        <v>39</v>
      </c>
      <c r="E975" t="s">
        <v>3141</v>
      </c>
      <c r="F975" t="s">
        <v>251</v>
      </c>
      <c r="G975" t="s">
        <v>2863</v>
      </c>
      <c r="H975" t="s">
        <v>3142</v>
      </c>
      <c r="I975" t="s">
        <v>3144</v>
      </c>
      <c r="J975" t="s">
        <v>3144</v>
      </c>
      <c r="K975" t="s">
        <v>3144</v>
      </c>
      <c r="L975" t="s">
        <v>3041</v>
      </c>
      <c r="M975" t="s">
        <v>3041</v>
      </c>
      <c r="N975" t="s">
        <v>3041</v>
      </c>
      <c r="O975" t="s">
        <v>46</v>
      </c>
      <c r="P975" t="s">
        <v>46</v>
      </c>
      <c r="Q975" t="s">
        <v>2756</v>
      </c>
      <c r="R975" t="s">
        <v>46</v>
      </c>
    </row>
    <row r="976">
      <c r="A976" t="s">
        <v>2733</v>
      </c>
      <c r="B976" t="s">
        <v>38</v>
      </c>
      <c r="C976" t="s">
        <v>32</v>
      </c>
      <c r="D976" t="s">
        <v>39</v>
      </c>
      <c r="E976" t="s">
        <v>3145</v>
      </c>
      <c r="F976" t="s">
        <v>1166</v>
      </c>
      <c r="G976" t="s">
        <v>2760</v>
      </c>
      <c r="H976" t="s">
        <v>3146</v>
      </c>
      <c r="I976" t="s">
        <v>3078</v>
      </c>
      <c r="J976" t="s">
        <v>3078</v>
      </c>
      <c r="K976" t="s">
        <v>3078</v>
      </c>
      <c r="L976" t="s">
        <v>2763</v>
      </c>
      <c r="M976" t="s">
        <v>2763</v>
      </c>
      <c r="N976" t="s">
        <v>2763</v>
      </c>
      <c r="O976" t="s">
        <v>46</v>
      </c>
      <c r="P976" t="s">
        <v>46</v>
      </c>
      <c r="Q976" t="s">
        <v>2756</v>
      </c>
      <c r="R976" t="s">
        <v>46</v>
      </c>
    </row>
    <row r="977">
      <c r="A977" t="s">
        <v>2733</v>
      </c>
      <c r="B977" t="s">
        <v>1034</v>
      </c>
      <c r="C977" t="s">
        <v>32</v>
      </c>
      <c r="D977" t="s">
        <v>39</v>
      </c>
      <c r="E977" t="s">
        <v>3145</v>
      </c>
      <c r="F977" t="s">
        <v>1166</v>
      </c>
      <c r="G977" t="s">
        <v>2760</v>
      </c>
      <c r="H977" t="s">
        <v>3146</v>
      </c>
      <c r="I977" t="s">
        <v>3147</v>
      </c>
      <c r="J977" t="s">
        <v>3147</v>
      </c>
      <c r="K977" t="s">
        <v>3147</v>
      </c>
      <c r="L977" t="s">
        <v>3148</v>
      </c>
      <c r="M977" t="s">
        <v>3148</v>
      </c>
      <c r="N977" t="s">
        <v>3148</v>
      </c>
      <c r="O977" t="s">
        <v>46</v>
      </c>
      <c r="P977" t="s">
        <v>46</v>
      </c>
      <c r="Q977" t="s">
        <v>2756</v>
      </c>
      <c r="R977" t="s">
        <v>46</v>
      </c>
    </row>
    <row r="978">
      <c r="A978" t="s">
        <v>2733</v>
      </c>
      <c r="B978" t="s">
        <v>38</v>
      </c>
      <c r="C978" t="s">
        <v>32</v>
      </c>
      <c r="D978" t="s">
        <v>39</v>
      </c>
      <c r="E978" t="s">
        <v>2780</v>
      </c>
      <c r="F978" t="s">
        <v>3149</v>
      </c>
      <c r="G978" t="s">
        <v>3150</v>
      </c>
      <c r="H978" t="s">
        <v>3151</v>
      </c>
      <c r="I978" t="s">
        <v>2905</v>
      </c>
      <c r="J978" t="s">
        <v>2905</v>
      </c>
      <c r="K978" t="s">
        <v>2905</v>
      </c>
      <c r="L978" t="s">
        <v>2825</v>
      </c>
      <c r="M978" t="s">
        <v>2825</v>
      </c>
      <c r="N978" t="s">
        <v>2825</v>
      </c>
      <c r="O978" t="s">
        <v>46</v>
      </c>
      <c r="P978" t="s">
        <v>46</v>
      </c>
      <c r="Q978" t="s">
        <v>2756</v>
      </c>
      <c r="R978" t="s">
        <v>46</v>
      </c>
    </row>
    <row r="979">
      <c r="A979" t="s">
        <v>2733</v>
      </c>
      <c r="B979" t="s">
        <v>1034</v>
      </c>
      <c r="C979" t="s">
        <v>32</v>
      </c>
      <c r="D979" t="s">
        <v>39</v>
      </c>
      <c r="E979" t="s">
        <v>2780</v>
      </c>
      <c r="F979" t="s">
        <v>3149</v>
      </c>
      <c r="G979" t="s">
        <v>3150</v>
      </c>
      <c r="H979" t="s">
        <v>3151</v>
      </c>
      <c r="I979" t="s">
        <v>3152</v>
      </c>
      <c r="J979" t="s">
        <v>3152</v>
      </c>
      <c r="K979" t="s">
        <v>3152</v>
      </c>
      <c r="L979" t="s">
        <v>2846</v>
      </c>
      <c r="M979" t="s">
        <v>2846</v>
      </c>
      <c r="N979" t="s">
        <v>2846</v>
      </c>
      <c r="O979" t="s">
        <v>46</v>
      </c>
      <c r="P979" t="s">
        <v>46</v>
      </c>
      <c r="Q979" t="s">
        <v>2756</v>
      </c>
      <c r="R979" t="s">
        <v>46</v>
      </c>
    </row>
    <row r="980">
      <c r="A980" t="s">
        <v>2733</v>
      </c>
      <c r="B980" t="s">
        <v>38</v>
      </c>
      <c r="C980" t="s">
        <v>32</v>
      </c>
      <c r="D980" t="s">
        <v>39</v>
      </c>
      <c r="E980" t="s">
        <v>3153</v>
      </c>
      <c r="F980" t="s">
        <v>1239</v>
      </c>
      <c r="G980" t="s">
        <v>2863</v>
      </c>
      <c r="H980" t="s">
        <v>3108</v>
      </c>
      <c r="I980" t="s">
        <v>3154</v>
      </c>
      <c r="J980" t="s">
        <v>3154</v>
      </c>
      <c r="K980" t="s">
        <v>3154</v>
      </c>
      <c r="L980" t="s">
        <v>2847</v>
      </c>
      <c r="M980" t="s">
        <v>2847</v>
      </c>
      <c r="N980" t="s">
        <v>2847</v>
      </c>
      <c r="O980" t="s">
        <v>46</v>
      </c>
      <c r="P980" t="s">
        <v>46</v>
      </c>
      <c r="Q980" t="s">
        <v>2756</v>
      </c>
      <c r="R980" t="s">
        <v>46</v>
      </c>
    </row>
    <row r="981">
      <c r="A981" t="s">
        <v>2733</v>
      </c>
      <c r="B981" t="s">
        <v>1034</v>
      </c>
      <c r="C981" t="s">
        <v>32</v>
      </c>
      <c r="D981" t="s">
        <v>39</v>
      </c>
      <c r="E981" t="s">
        <v>3153</v>
      </c>
      <c r="F981" t="s">
        <v>1239</v>
      </c>
      <c r="G981" t="s">
        <v>2863</v>
      </c>
      <c r="H981" t="s">
        <v>3108</v>
      </c>
      <c r="I981" t="s">
        <v>3134</v>
      </c>
      <c r="J981" t="s">
        <v>3134</v>
      </c>
      <c r="K981" t="s">
        <v>3134</v>
      </c>
      <c r="L981" t="s">
        <v>2894</v>
      </c>
      <c r="M981" t="s">
        <v>2894</v>
      </c>
      <c r="N981" t="s">
        <v>2894</v>
      </c>
      <c r="O981" t="s">
        <v>46</v>
      </c>
      <c r="P981" t="s">
        <v>46</v>
      </c>
      <c r="Q981" t="s">
        <v>2756</v>
      </c>
      <c r="R981" t="s">
        <v>46</v>
      </c>
    </row>
    <row r="982">
      <c r="A982" t="s">
        <v>2733</v>
      </c>
      <c r="B982" t="s">
        <v>38</v>
      </c>
      <c r="C982" t="s">
        <v>32</v>
      </c>
      <c r="D982" t="s">
        <v>39</v>
      </c>
      <c r="E982" t="s">
        <v>3155</v>
      </c>
      <c r="F982" t="s">
        <v>2526</v>
      </c>
      <c r="G982" t="s">
        <v>2767</v>
      </c>
      <c r="H982" t="s">
        <v>3088</v>
      </c>
      <c r="I982" t="s">
        <v>2762</v>
      </c>
      <c r="J982" t="s">
        <v>2762</v>
      </c>
      <c r="K982" t="s">
        <v>2762</v>
      </c>
      <c r="L982" t="s">
        <v>2763</v>
      </c>
      <c r="M982" t="s">
        <v>2763</v>
      </c>
      <c r="N982" t="s">
        <v>2763</v>
      </c>
      <c r="O982" t="s">
        <v>46</v>
      </c>
      <c r="P982" t="s">
        <v>46</v>
      </c>
      <c r="Q982" t="s">
        <v>2756</v>
      </c>
      <c r="R982" t="s">
        <v>46</v>
      </c>
    </row>
    <row r="983">
      <c r="A983" t="s">
        <v>2733</v>
      </c>
      <c r="B983" t="s">
        <v>1034</v>
      </c>
      <c r="C983" t="s">
        <v>32</v>
      </c>
      <c r="D983" t="s">
        <v>39</v>
      </c>
      <c r="E983" t="s">
        <v>3155</v>
      </c>
      <c r="F983" t="s">
        <v>2526</v>
      </c>
      <c r="G983" t="s">
        <v>2767</v>
      </c>
      <c r="H983" t="s">
        <v>3088</v>
      </c>
      <c r="I983" t="s">
        <v>3084</v>
      </c>
      <c r="J983" t="s">
        <v>3084</v>
      </c>
      <c r="K983" t="s">
        <v>3084</v>
      </c>
      <c r="L983" t="s">
        <v>3156</v>
      </c>
      <c r="M983" t="s">
        <v>3156</v>
      </c>
      <c r="N983" t="s">
        <v>3156</v>
      </c>
      <c r="O983" t="s">
        <v>46</v>
      </c>
      <c r="P983" t="s">
        <v>46</v>
      </c>
      <c r="Q983" t="s">
        <v>2756</v>
      </c>
      <c r="R983" t="s">
        <v>46</v>
      </c>
    </row>
    <row r="984">
      <c r="A984" t="s">
        <v>2733</v>
      </c>
      <c r="B984" t="s">
        <v>38</v>
      </c>
      <c r="C984" t="s">
        <v>32</v>
      </c>
      <c r="D984" t="s">
        <v>39</v>
      </c>
      <c r="E984" t="s">
        <v>3157</v>
      </c>
      <c r="F984" t="s">
        <v>2477</v>
      </c>
      <c r="G984" t="s">
        <v>3158</v>
      </c>
      <c r="H984" t="s">
        <v>2793</v>
      </c>
      <c r="I984" t="s">
        <v>3159</v>
      </c>
      <c r="J984" t="s">
        <v>3159</v>
      </c>
      <c r="K984" t="s">
        <v>3159</v>
      </c>
      <c r="L984" t="s">
        <v>2872</v>
      </c>
      <c r="M984" t="s">
        <v>2872</v>
      </c>
      <c r="N984" t="s">
        <v>2872</v>
      </c>
      <c r="O984" t="s">
        <v>46</v>
      </c>
      <c r="P984" t="s">
        <v>46</v>
      </c>
      <c r="Q984" t="s">
        <v>3160</v>
      </c>
      <c r="R984" t="s">
        <v>46</v>
      </c>
    </row>
    <row r="985">
      <c r="A985" t="s">
        <v>2733</v>
      </c>
      <c r="B985" t="s">
        <v>1034</v>
      </c>
      <c r="C985" t="s">
        <v>32</v>
      </c>
      <c r="D985" t="s">
        <v>39</v>
      </c>
      <c r="E985" t="s">
        <v>3157</v>
      </c>
      <c r="F985" t="s">
        <v>2477</v>
      </c>
      <c r="G985" t="s">
        <v>3158</v>
      </c>
      <c r="H985" t="s">
        <v>2793</v>
      </c>
      <c r="I985" t="s">
        <v>3161</v>
      </c>
      <c r="J985" t="s">
        <v>3161</v>
      </c>
      <c r="K985" t="s">
        <v>3161</v>
      </c>
      <c r="L985" t="s">
        <v>2893</v>
      </c>
      <c r="M985" t="s">
        <v>2893</v>
      </c>
      <c r="N985" t="s">
        <v>2893</v>
      </c>
      <c r="O985" t="s">
        <v>46</v>
      </c>
      <c r="P985" t="s">
        <v>46</v>
      </c>
      <c r="Q985" t="s">
        <v>3160</v>
      </c>
      <c r="R985" t="s">
        <v>46</v>
      </c>
    </row>
    <row r="986">
      <c r="A986" t="s">
        <v>2733</v>
      </c>
      <c r="B986" t="s">
        <v>38</v>
      </c>
      <c r="C986" t="s">
        <v>32</v>
      </c>
      <c r="D986" t="s">
        <v>39</v>
      </c>
      <c r="E986" t="s">
        <v>2923</v>
      </c>
      <c r="F986" t="s">
        <v>2277</v>
      </c>
      <c r="G986" t="s">
        <v>2863</v>
      </c>
      <c r="H986" t="s">
        <v>2818</v>
      </c>
      <c r="I986" t="s">
        <v>3162</v>
      </c>
      <c r="J986" t="s">
        <v>3162</v>
      </c>
      <c r="K986" t="s">
        <v>3162</v>
      </c>
      <c r="L986" t="s">
        <v>3163</v>
      </c>
      <c r="M986" t="s">
        <v>3163</v>
      </c>
      <c r="N986" t="s">
        <v>3163</v>
      </c>
      <c r="O986" t="s">
        <v>46</v>
      </c>
      <c r="P986" t="s">
        <v>46</v>
      </c>
      <c r="Q986" t="s">
        <v>3160</v>
      </c>
      <c r="R986" t="s">
        <v>46</v>
      </c>
    </row>
    <row r="987">
      <c r="A987" t="s">
        <v>2733</v>
      </c>
      <c r="B987" t="s">
        <v>1034</v>
      </c>
      <c r="C987" t="s">
        <v>32</v>
      </c>
      <c r="D987" t="s">
        <v>39</v>
      </c>
      <c r="E987" t="s">
        <v>2923</v>
      </c>
      <c r="F987" t="s">
        <v>2277</v>
      </c>
      <c r="G987" t="s">
        <v>2863</v>
      </c>
      <c r="H987" t="s">
        <v>2818</v>
      </c>
      <c r="I987" t="s">
        <v>3164</v>
      </c>
      <c r="J987" t="s">
        <v>3164</v>
      </c>
      <c r="K987" t="s">
        <v>3164</v>
      </c>
      <c r="L987" t="s">
        <v>3041</v>
      </c>
      <c r="M987" t="s">
        <v>3041</v>
      </c>
      <c r="N987" t="s">
        <v>3041</v>
      </c>
      <c r="O987" t="s">
        <v>46</v>
      </c>
      <c r="P987" t="s">
        <v>46</v>
      </c>
      <c r="Q987" t="s">
        <v>3160</v>
      </c>
      <c r="R987" t="s">
        <v>46</v>
      </c>
    </row>
    <row r="988">
      <c r="A988" t="s">
        <v>2733</v>
      </c>
      <c r="B988" t="s">
        <v>38</v>
      </c>
      <c r="C988" t="s">
        <v>32</v>
      </c>
      <c r="D988" t="s">
        <v>39</v>
      </c>
      <c r="E988" t="s">
        <v>3165</v>
      </c>
      <c r="F988" t="s">
        <v>2264</v>
      </c>
      <c r="G988" t="s">
        <v>3166</v>
      </c>
      <c r="H988" t="s">
        <v>3088</v>
      </c>
      <c r="I988" t="s">
        <v>2762</v>
      </c>
      <c r="J988" t="s">
        <v>2762</v>
      </c>
      <c r="K988" t="s">
        <v>2762</v>
      </c>
      <c r="L988" t="s">
        <v>2763</v>
      </c>
      <c r="M988" t="s">
        <v>2763</v>
      </c>
      <c r="N988" t="s">
        <v>2763</v>
      </c>
      <c r="O988" t="s">
        <v>46</v>
      </c>
      <c r="P988" t="s">
        <v>46</v>
      </c>
      <c r="Q988" t="s">
        <v>3160</v>
      </c>
      <c r="R988" t="s">
        <v>46</v>
      </c>
    </row>
    <row r="989">
      <c r="A989" t="s">
        <v>2733</v>
      </c>
      <c r="B989" t="s">
        <v>1034</v>
      </c>
      <c r="C989" t="s">
        <v>32</v>
      </c>
      <c r="D989" t="s">
        <v>39</v>
      </c>
      <c r="E989" t="s">
        <v>3165</v>
      </c>
      <c r="F989" t="s">
        <v>2264</v>
      </c>
      <c r="G989" t="s">
        <v>3166</v>
      </c>
      <c r="H989" t="s">
        <v>3088</v>
      </c>
      <c r="I989" t="s">
        <v>3063</v>
      </c>
      <c r="J989" t="s">
        <v>3063</v>
      </c>
      <c r="K989" t="s">
        <v>3063</v>
      </c>
      <c r="L989" t="s">
        <v>3065</v>
      </c>
      <c r="M989" t="s">
        <v>3065</v>
      </c>
      <c r="N989" t="s">
        <v>3065</v>
      </c>
      <c r="O989" t="s">
        <v>46</v>
      </c>
      <c r="P989" t="s">
        <v>46</v>
      </c>
      <c r="Q989" t="s">
        <v>3160</v>
      </c>
      <c r="R989" t="s">
        <v>46</v>
      </c>
    </row>
    <row r="990">
      <c r="A990" t="s">
        <v>2733</v>
      </c>
      <c r="B990" t="s">
        <v>38</v>
      </c>
      <c r="C990" t="s">
        <v>32</v>
      </c>
      <c r="D990" t="s">
        <v>39</v>
      </c>
      <c r="E990" t="s">
        <v>3167</v>
      </c>
      <c r="F990" t="s">
        <v>3168</v>
      </c>
      <c r="G990" t="s">
        <v>3131</v>
      </c>
      <c r="H990" t="s">
        <v>2889</v>
      </c>
      <c r="I990" t="s">
        <v>2989</v>
      </c>
      <c r="J990" t="s">
        <v>2989</v>
      </c>
      <c r="K990" t="s">
        <v>2989</v>
      </c>
      <c r="L990" t="s">
        <v>3169</v>
      </c>
      <c r="M990" t="s">
        <v>3169</v>
      </c>
      <c r="N990" t="s">
        <v>3169</v>
      </c>
      <c r="O990" t="s">
        <v>46</v>
      </c>
      <c r="P990" t="s">
        <v>46</v>
      </c>
      <c r="Q990" t="s">
        <v>3160</v>
      </c>
      <c r="R990" t="s">
        <v>46</v>
      </c>
    </row>
    <row r="991">
      <c r="A991" t="s">
        <v>2733</v>
      </c>
      <c r="B991" t="s">
        <v>1034</v>
      </c>
      <c r="C991" t="s">
        <v>32</v>
      </c>
      <c r="D991" t="s">
        <v>39</v>
      </c>
      <c r="E991" t="s">
        <v>3167</v>
      </c>
      <c r="F991" t="s">
        <v>3168</v>
      </c>
      <c r="G991" t="s">
        <v>3131</v>
      </c>
      <c r="H991" t="s">
        <v>2889</v>
      </c>
      <c r="I991" t="s">
        <v>3170</v>
      </c>
      <c r="J991" t="s">
        <v>3170</v>
      </c>
      <c r="K991" t="s">
        <v>3170</v>
      </c>
      <c r="L991" t="s">
        <v>3171</v>
      </c>
      <c r="M991" t="s">
        <v>3171</v>
      </c>
      <c r="N991" t="s">
        <v>3171</v>
      </c>
      <c r="O991" t="s">
        <v>46</v>
      </c>
      <c r="P991" t="s">
        <v>46</v>
      </c>
      <c r="Q991" t="s">
        <v>3160</v>
      </c>
      <c r="R991" t="s">
        <v>46</v>
      </c>
    </row>
    <row r="992">
      <c r="A992" t="s">
        <v>2733</v>
      </c>
      <c r="B992" t="s">
        <v>38</v>
      </c>
      <c r="C992" t="s">
        <v>32</v>
      </c>
      <c r="D992" t="s">
        <v>39</v>
      </c>
      <c r="E992" t="s">
        <v>3172</v>
      </c>
      <c r="F992" t="s">
        <v>1414</v>
      </c>
      <c r="G992" t="s">
        <v>3053</v>
      </c>
      <c r="H992" t="s">
        <v>3173</v>
      </c>
      <c r="I992" t="s">
        <v>2746</v>
      </c>
      <c r="J992" t="s">
        <v>2746</v>
      </c>
      <c r="K992" t="s">
        <v>2746</v>
      </c>
      <c r="L992" t="s">
        <v>2763</v>
      </c>
      <c r="M992" t="s">
        <v>2763</v>
      </c>
      <c r="N992" t="s">
        <v>2763</v>
      </c>
      <c r="O992" t="s">
        <v>46</v>
      </c>
      <c r="P992" t="s">
        <v>46</v>
      </c>
      <c r="Q992" t="s">
        <v>3160</v>
      </c>
      <c r="R992" t="s">
        <v>46</v>
      </c>
    </row>
    <row r="993">
      <c r="A993" t="s">
        <v>2733</v>
      </c>
      <c r="B993" t="s">
        <v>1034</v>
      </c>
      <c r="C993" t="s">
        <v>32</v>
      </c>
      <c r="D993" t="s">
        <v>39</v>
      </c>
      <c r="E993" t="s">
        <v>3172</v>
      </c>
      <c r="F993" t="s">
        <v>1414</v>
      </c>
      <c r="G993" t="s">
        <v>3053</v>
      </c>
      <c r="H993" t="s">
        <v>3173</v>
      </c>
      <c r="I993" t="s">
        <v>2820</v>
      </c>
      <c r="J993" t="s">
        <v>2820</v>
      </c>
      <c r="K993" t="s">
        <v>2820</v>
      </c>
      <c r="L993" t="s">
        <v>2801</v>
      </c>
      <c r="M993" t="s">
        <v>2801</v>
      </c>
      <c r="N993" t="s">
        <v>2801</v>
      </c>
      <c r="O993" t="s">
        <v>46</v>
      </c>
      <c r="P993" t="s">
        <v>46</v>
      </c>
      <c r="Q993" t="s">
        <v>3160</v>
      </c>
      <c r="R993" t="s">
        <v>46</v>
      </c>
    </row>
    <row r="994">
      <c r="A994" t="s">
        <v>2733</v>
      </c>
      <c r="B994" t="s">
        <v>38</v>
      </c>
      <c r="C994" t="s">
        <v>32</v>
      </c>
      <c r="D994" t="s">
        <v>39</v>
      </c>
      <c r="E994" t="s">
        <v>3174</v>
      </c>
      <c r="F994" t="s">
        <v>3175</v>
      </c>
      <c r="G994" t="s">
        <v>3176</v>
      </c>
      <c r="H994" t="s">
        <v>3177</v>
      </c>
      <c r="I994" t="s">
        <v>2825</v>
      </c>
      <c r="J994" t="s">
        <v>2825</v>
      </c>
      <c r="K994" t="s">
        <v>2825</v>
      </c>
      <c r="L994" t="s">
        <v>3178</v>
      </c>
      <c r="M994" t="s">
        <v>3178</v>
      </c>
      <c r="N994" t="s">
        <v>3178</v>
      </c>
      <c r="O994" t="s">
        <v>46</v>
      </c>
      <c r="P994" t="s">
        <v>46</v>
      </c>
      <c r="Q994" t="s">
        <v>3160</v>
      </c>
      <c r="R994" t="s">
        <v>46</v>
      </c>
    </row>
    <row r="995">
      <c r="A995" t="s">
        <v>2733</v>
      </c>
      <c r="B995" t="s">
        <v>1034</v>
      </c>
      <c r="C995" t="s">
        <v>32</v>
      </c>
      <c r="D995" t="s">
        <v>39</v>
      </c>
      <c r="E995" t="s">
        <v>3174</v>
      </c>
      <c r="F995" t="s">
        <v>3175</v>
      </c>
      <c r="G995" t="s">
        <v>3176</v>
      </c>
      <c r="H995" t="s">
        <v>3177</v>
      </c>
      <c r="I995" t="s">
        <v>3123</v>
      </c>
      <c r="J995" t="s">
        <v>3123</v>
      </c>
      <c r="K995" t="s">
        <v>3123</v>
      </c>
      <c r="L995" t="s">
        <v>3179</v>
      </c>
      <c r="M995" t="s">
        <v>3179</v>
      </c>
      <c r="N995" t="s">
        <v>3179</v>
      </c>
      <c r="O995" t="s">
        <v>46</v>
      </c>
      <c r="P995" t="s">
        <v>46</v>
      </c>
      <c r="Q995" t="s">
        <v>3160</v>
      </c>
      <c r="R995" t="s">
        <v>46</v>
      </c>
    </row>
    <row r="996">
      <c r="A996" t="s">
        <v>2733</v>
      </c>
      <c r="B996" t="s">
        <v>38</v>
      </c>
      <c r="C996" t="s">
        <v>32</v>
      </c>
      <c r="D996" t="s">
        <v>39</v>
      </c>
      <c r="E996" t="s">
        <v>3180</v>
      </c>
      <c r="F996" t="s">
        <v>2596</v>
      </c>
      <c r="G996" t="s">
        <v>3021</v>
      </c>
      <c r="H996" t="s">
        <v>3181</v>
      </c>
      <c r="I996" t="s">
        <v>2762</v>
      </c>
      <c r="J996" t="s">
        <v>2762</v>
      </c>
      <c r="K996" t="s">
        <v>2762</v>
      </c>
      <c r="L996" t="s">
        <v>2763</v>
      </c>
      <c r="M996" t="s">
        <v>2763</v>
      </c>
      <c r="N996" t="s">
        <v>2763</v>
      </c>
      <c r="O996" t="s">
        <v>46</v>
      </c>
      <c r="P996" t="s">
        <v>46</v>
      </c>
      <c r="Q996" t="s">
        <v>3160</v>
      </c>
      <c r="R996" t="s">
        <v>46</v>
      </c>
    </row>
    <row r="997">
      <c r="A997" t="s">
        <v>2733</v>
      </c>
      <c r="B997" t="s">
        <v>1034</v>
      </c>
      <c r="C997" t="s">
        <v>32</v>
      </c>
      <c r="D997" t="s">
        <v>39</v>
      </c>
      <c r="E997" t="s">
        <v>3180</v>
      </c>
      <c r="F997" t="s">
        <v>2596</v>
      </c>
      <c r="G997" t="s">
        <v>3021</v>
      </c>
      <c r="H997" t="s">
        <v>3181</v>
      </c>
      <c r="I997" t="s">
        <v>3182</v>
      </c>
      <c r="J997" t="s">
        <v>3182</v>
      </c>
      <c r="K997" t="s">
        <v>3182</v>
      </c>
      <c r="L997" t="s">
        <v>2820</v>
      </c>
      <c r="M997" t="s">
        <v>2820</v>
      </c>
      <c r="N997" t="s">
        <v>2820</v>
      </c>
      <c r="O997" t="s">
        <v>46</v>
      </c>
      <c r="P997" t="s">
        <v>46</v>
      </c>
      <c r="Q997" t="s">
        <v>3160</v>
      </c>
      <c r="R997" t="s">
        <v>46</v>
      </c>
    </row>
    <row r="998">
      <c r="A998" t="s">
        <v>2733</v>
      </c>
      <c r="B998" t="s">
        <v>38</v>
      </c>
      <c r="C998" t="s">
        <v>32</v>
      </c>
      <c r="D998" t="s">
        <v>39</v>
      </c>
      <c r="E998" t="s">
        <v>3183</v>
      </c>
      <c r="F998" t="s">
        <v>398</v>
      </c>
      <c r="G998" t="s">
        <v>3176</v>
      </c>
      <c r="H998" t="s">
        <v>3184</v>
      </c>
      <c r="I998" t="s">
        <v>3185</v>
      </c>
      <c r="J998" t="s">
        <v>3185</v>
      </c>
      <c r="K998" t="s">
        <v>3185</v>
      </c>
      <c r="L998" t="s">
        <v>3093</v>
      </c>
      <c r="M998" t="s">
        <v>3093</v>
      </c>
      <c r="N998" t="s">
        <v>3093</v>
      </c>
      <c r="O998" t="s">
        <v>46</v>
      </c>
      <c r="P998" t="s">
        <v>46</v>
      </c>
      <c r="Q998" t="s">
        <v>3160</v>
      </c>
      <c r="R998" t="s">
        <v>46</v>
      </c>
    </row>
    <row r="999">
      <c r="A999" t="s">
        <v>2733</v>
      </c>
      <c r="B999" t="s">
        <v>1034</v>
      </c>
      <c r="C999" t="s">
        <v>32</v>
      </c>
      <c r="D999" t="s">
        <v>39</v>
      </c>
      <c r="E999" t="s">
        <v>3183</v>
      </c>
      <c r="F999" t="s">
        <v>398</v>
      </c>
      <c r="G999" t="s">
        <v>3176</v>
      </c>
      <c r="H999" t="s">
        <v>3184</v>
      </c>
      <c r="I999" t="s">
        <v>3024</v>
      </c>
      <c r="J999" t="s">
        <v>3024</v>
      </c>
      <c r="K999" t="s">
        <v>3024</v>
      </c>
      <c r="L999" t="s">
        <v>2842</v>
      </c>
      <c r="M999" t="s">
        <v>2842</v>
      </c>
      <c r="N999" t="s">
        <v>2842</v>
      </c>
      <c r="O999" t="s">
        <v>46</v>
      </c>
      <c r="P999" t="s">
        <v>46</v>
      </c>
      <c r="Q999" t="s">
        <v>3160</v>
      </c>
      <c r="R999" t="s">
        <v>46</v>
      </c>
    </row>
    <row r="1000">
      <c r="A1000" t="s">
        <v>2733</v>
      </c>
      <c r="B1000" t="s">
        <v>38</v>
      </c>
      <c r="C1000" t="s">
        <v>32</v>
      </c>
      <c r="D1000" t="s">
        <v>39</v>
      </c>
      <c r="E1000" t="s">
        <v>3114</v>
      </c>
      <c r="F1000" t="s">
        <v>3186</v>
      </c>
      <c r="G1000" t="s">
        <v>3187</v>
      </c>
      <c r="H1000" t="s">
        <v>3188</v>
      </c>
      <c r="I1000" t="s">
        <v>2762</v>
      </c>
      <c r="J1000" t="s">
        <v>2762</v>
      </c>
      <c r="K1000" t="s">
        <v>2762</v>
      </c>
      <c r="L1000" t="s">
        <v>2763</v>
      </c>
      <c r="M1000" t="s">
        <v>2763</v>
      </c>
      <c r="N1000" t="s">
        <v>2763</v>
      </c>
      <c r="O1000" t="s">
        <v>46</v>
      </c>
      <c r="P1000" t="s">
        <v>46</v>
      </c>
      <c r="Q1000" t="s">
        <v>3189</v>
      </c>
      <c r="R1000" t="s">
        <v>46</v>
      </c>
    </row>
    <row r="1001">
      <c r="A1001" t="s">
        <v>2733</v>
      </c>
      <c r="B1001" t="s">
        <v>1034</v>
      </c>
      <c r="C1001" t="s">
        <v>32</v>
      </c>
      <c r="D1001" t="s">
        <v>39</v>
      </c>
      <c r="E1001" t="s">
        <v>3114</v>
      </c>
      <c r="F1001" t="s">
        <v>3186</v>
      </c>
      <c r="G1001" t="s">
        <v>3187</v>
      </c>
      <c r="H1001" t="s">
        <v>3188</v>
      </c>
      <c r="I1001" t="s">
        <v>3182</v>
      </c>
      <c r="J1001" t="s">
        <v>3182</v>
      </c>
      <c r="K1001" t="s">
        <v>3182</v>
      </c>
      <c r="L1001" t="s">
        <v>2820</v>
      </c>
      <c r="M1001" t="s">
        <v>2820</v>
      </c>
      <c r="N1001" t="s">
        <v>2820</v>
      </c>
      <c r="O1001" t="s">
        <v>46</v>
      </c>
      <c r="P1001" t="s">
        <v>46</v>
      </c>
      <c r="Q1001" t="s">
        <v>3189</v>
      </c>
      <c r="R1001" t="s">
        <v>46</v>
      </c>
    </row>
    <row r="1002">
      <c r="A1002" t="s">
        <v>2733</v>
      </c>
      <c r="B1002" t="s">
        <v>38</v>
      </c>
      <c r="C1002" t="s">
        <v>32</v>
      </c>
      <c r="D1002" t="s">
        <v>39</v>
      </c>
      <c r="E1002" t="s">
        <v>3190</v>
      </c>
      <c r="F1002" t="s">
        <v>1190</v>
      </c>
      <c r="G1002" t="s">
        <v>2892</v>
      </c>
      <c r="H1002" t="s">
        <v>3107</v>
      </c>
      <c r="I1002" t="s">
        <v>2905</v>
      </c>
      <c r="J1002" t="s">
        <v>2905</v>
      </c>
      <c r="K1002" t="s">
        <v>2905</v>
      </c>
      <c r="L1002" t="s">
        <v>2825</v>
      </c>
      <c r="M1002" t="s">
        <v>2825</v>
      </c>
      <c r="N1002" t="s">
        <v>2825</v>
      </c>
      <c r="O1002" t="s">
        <v>46</v>
      </c>
      <c r="P1002" t="s">
        <v>46</v>
      </c>
      <c r="Q1002" t="s">
        <v>3189</v>
      </c>
      <c r="R1002" t="s">
        <v>46</v>
      </c>
    </row>
    <row r="1003">
      <c r="A1003" t="s">
        <v>2733</v>
      </c>
      <c r="B1003" t="s">
        <v>1034</v>
      </c>
      <c r="C1003" t="s">
        <v>32</v>
      </c>
      <c r="D1003" t="s">
        <v>39</v>
      </c>
      <c r="E1003" t="s">
        <v>3190</v>
      </c>
      <c r="F1003" t="s">
        <v>1190</v>
      </c>
      <c r="G1003" t="s">
        <v>2892</v>
      </c>
      <c r="H1003" t="s">
        <v>3107</v>
      </c>
      <c r="I1003" t="s">
        <v>2890</v>
      </c>
      <c r="J1003" t="s">
        <v>2890</v>
      </c>
      <c r="K1003" t="s">
        <v>2890</v>
      </c>
      <c r="L1003" t="s">
        <v>2807</v>
      </c>
      <c r="M1003" t="s">
        <v>2807</v>
      </c>
      <c r="N1003" t="s">
        <v>2807</v>
      </c>
      <c r="O1003" t="s">
        <v>46</v>
      </c>
      <c r="P1003" t="s">
        <v>46</v>
      </c>
      <c r="Q1003" t="s">
        <v>3189</v>
      </c>
      <c r="R1003" t="s">
        <v>46</v>
      </c>
    </row>
    <row r="1004">
      <c r="A1004" t="s">
        <v>2733</v>
      </c>
      <c r="B1004" t="s">
        <v>38</v>
      </c>
      <c r="C1004" t="s">
        <v>32</v>
      </c>
      <c r="D1004" t="s">
        <v>39</v>
      </c>
      <c r="E1004" t="s">
        <v>3191</v>
      </c>
      <c r="F1004" t="s">
        <v>3071</v>
      </c>
      <c r="G1004" t="s">
        <v>3192</v>
      </c>
      <c r="H1004" t="s">
        <v>3188</v>
      </c>
      <c r="I1004" t="s">
        <v>2746</v>
      </c>
      <c r="J1004" t="s">
        <v>2746</v>
      </c>
      <c r="K1004" t="s">
        <v>2746</v>
      </c>
      <c r="L1004" t="s">
        <v>2763</v>
      </c>
      <c r="M1004" t="s">
        <v>2763</v>
      </c>
      <c r="N1004" t="s">
        <v>2763</v>
      </c>
      <c r="O1004" t="s">
        <v>46</v>
      </c>
      <c r="P1004" t="s">
        <v>46</v>
      </c>
      <c r="Q1004" t="s">
        <v>3189</v>
      </c>
      <c r="R1004" t="s">
        <v>46</v>
      </c>
    </row>
    <row r="1005">
      <c r="A1005" t="s">
        <v>2733</v>
      </c>
      <c r="B1005" t="s">
        <v>1034</v>
      </c>
      <c r="C1005" t="s">
        <v>32</v>
      </c>
      <c r="D1005" t="s">
        <v>39</v>
      </c>
      <c r="E1005" t="s">
        <v>3191</v>
      </c>
      <c r="F1005" t="s">
        <v>3071</v>
      </c>
      <c r="G1005" t="s">
        <v>3192</v>
      </c>
      <c r="H1005" t="s">
        <v>3188</v>
      </c>
      <c r="I1005" t="s">
        <v>2807</v>
      </c>
      <c r="J1005" t="s">
        <v>2807</v>
      </c>
      <c r="K1005" t="s">
        <v>2807</v>
      </c>
      <c r="L1005" t="s">
        <v>2788</v>
      </c>
      <c r="M1005" t="s">
        <v>2788</v>
      </c>
      <c r="N1005" t="s">
        <v>2788</v>
      </c>
      <c r="O1005" t="s">
        <v>46</v>
      </c>
      <c r="P1005" t="s">
        <v>46</v>
      </c>
      <c r="Q1005" t="s">
        <v>3189</v>
      </c>
      <c r="R1005" t="s">
        <v>46</v>
      </c>
    </row>
    <row r="1006">
      <c r="A1006" t="s">
        <v>2733</v>
      </c>
      <c r="B1006" t="s">
        <v>38</v>
      </c>
      <c r="C1006" t="s">
        <v>32</v>
      </c>
      <c r="D1006" t="s">
        <v>39</v>
      </c>
      <c r="E1006" t="s">
        <v>3193</v>
      </c>
      <c r="F1006" t="s">
        <v>2972</v>
      </c>
      <c r="G1006" t="s">
        <v>2863</v>
      </c>
      <c r="H1006" t="s">
        <v>3194</v>
      </c>
      <c r="I1006" t="s">
        <v>2825</v>
      </c>
      <c r="J1006" t="s">
        <v>2825</v>
      </c>
      <c r="K1006" t="s">
        <v>2825</v>
      </c>
      <c r="L1006" t="s">
        <v>3185</v>
      </c>
      <c r="M1006" t="s">
        <v>3185</v>
      </c>
      <c r="N1006" t="s">
        <v>3185</v>
      </c>
      <c r="O1006" t="s">
        <v>46</v>
      </c>
      <c r="P1006" t="s">
        <v>46</v>
      </c>
      <c r="Q1006" t="s">
        <v>3189</v>
      </c>
      <c r="R1006" t="s">
        <v>46</v>
      </c>
    </row>
    <row r="1007">
      <c r="A1007" t="s">
        <v>2733</v>
      </c>
      <c r="B1007" t="s">
        <v>1034</v>
      </c>
      <c r="C1007" t="s">
        <v>32</v>
      </c>
      <c r="D1007" t="s">
        <v>39</v>
      </c>
      <c r="E1007" t="s">
        <v>3193</v>
      </c>
      <c r="F1007" t="s">
        <v>2972</v>
      </c>
      <c r="G1007" t="s">
        <v>2863</v>
      </c>
      <c r="H1007" t="s">
        <v>3194</v>
      </c>
      <c r="I1007" t="s">
        <v>3041</v>
      </c>
      <c r="J1007" t="s">
        <v>3041</v>
      </c>
      <c r="K1007" t="s">
        <v>3041</v>
      </c>
      <c r="L1007" t="s">
        <v>3195</v>
      </c>
      <c r="M1007" t="s">
        <v>3195</v>
      </c>
      <c r="N1007" t="s">
        <v>3195</v>
      </c>
      <c r="O1007" t="s">
        <v>46</v>
      </c>
      <c r="P1007" t="s">
        <v>46</v>
      </c>
      <c r="Q1007" t="s">
        <v>3189</v>
      </c>
      <c r="R1007" t="s">
        <v>46</v>
      </c>
    </row>
    <row r="1008">
      <c r="A1008" t="s">
        <v>2733</v>
      </c>
      <c r="B1008" t="s">
        <v>38</v>
      </c>
      <c r="C1008" t="s">
        <v>32</v>
      </c>
      <c r="D1008" t="s">
        <v>39</v>
      </c>
      <c r="E1008" t="s">
        <v>3196</v>
      </c>
      <c r="F1008" t="s">
        <v>1458</v>
      </c>
      <c r="G1008" t="s">
        <v>3197</v>
      </c>
      <c r="H1008" t="s">
        <v>3198</v>
      </c>
      <c r="I1008" t="s">
        <v>2961</v>
      </c>
      <c r="J1008" t="s">
        <v>2961</v>
      </c>
      <c r="K1008" t="s">
        <v>2961</v>
      </c>
      <c r="L1008" t="s">
        <v>2825</v>
      </c>
      <c r="M1008" t="s">
        <v>2825</v>
      </c>
      <c r="N1008" t="s">
        <v>2825</v>
      </c>
      <c r="O1008" t="s">
        <v>46</v>
      </c>
      <c r="P1008" t="s">
        <v>46</v>
      </c>
      <c r="Q1008" t="s">
        <v>3189</v>
      </c>
      <c r="R1008" t="s">
        <v>46</v>
      </c>
    </row>
    <row r="1009">
      <c r="A1009" t="s">
        <v>2733</v>
      </c>
      <c r="B1009" t="s">
        <v>1034</v>
      </c>
      <c r="C1009" t="s">
        <v>32</v>
      </c>
      <c r="D1009" t="s">
        <v>39</v>
      </c>
      <c r="E1009" t="s">
        <v>3196</v>
      </c>
      <c r="F1009" t="s">
        <v>1458</v>
      </c>
      <c r="G1009" t="s">
        <v>3197</v>
      </c>
      <c r="H1009" t="s">
        <v>3198</v>
      </c>
      <c r="I1009" t="s">
        <v>2932</v>
      </c>
      <c r="J1009" t="s">
        <v>2932</v>
      </c>
      <c r="K1009" t="s">
        <v>2932</v>
      </c>
      <c r="L1009" t="s">
        <v>2927</v>
      </c>
      <c r="M1009" t="s">
        <v>2927</v>
      </c>
      <c r="N1009" t="s">
        <v>2927</v>
      </c>
      <c r="O1009" t="s">
        <v>46</v>
      </c>
      <c r="P1009" t="s">
        <v>46</v>
      </c>
      <c r="Q1009" t="s">
        <v>3189</v>
      </c>
      <c r="R1009" t="s">
        <v>46</v>
      </c>
    </row>
    <row r="1010">
      <c r="A1010" t="s">
        <v>2733</v>
      </c>
      <c r="B1010" t="s">
        <v>38</v>
      </c>
      <c r="C1010" t="s">
        <v>32</v>
      </c>
      <c r="D1010" t="s">
        <v>39</v>
      </c>
      <c r="E1010" t="s">
        <v>2941</v>
      </c>
      <c r="F1010" t="s">
        <v>3199</v>
      </c>
      <c r="G1010" t="s">
        <v>2816</v>
      </c>
      <c r="H1010" t="s">
        <v>3100</v>
      </c>
      <c r="I1010" t="s">
        <v>3184</v>
      </c>
      <c r="J1010" t="s">
        <v>3184</v>
      </c>
      <c r="K1010" t="s">
        <v>3184</v>
      </c>
      <c r="L1010" t="s">
        <v>3143</v>
      </c>
      <c r="M1010" t="s">
        <v>3143</v>
      </c>
      <c r="N1010" t="s">
        <v>3143</v>
      </c>
      <c r="O1010" t="s">
        <v>46</v>
      </c>
      <c r="P1010" t="s">
        <v>46</v>
      </c>
      <c r="Q1010" t="s">
        <v>3189</v>
      </c>
      <c r="R1010" t="s">
        <v>46</v>
      </c>
    </row>
    <row r="1011">
      <c r="A1011" t="s">
        <v>2733</v>
      </c>
      <c r="B1011" t="s">
        <v>1034</v>
      </c>
      <c r="C1011" t="s">
        <v>32</v>
      </c>
      <c r="D1011" t="s">
        <v>39</v>
      </c>
      <c r="E1011" t="s">
        <v>2941</v>
      </c>
      <c r="F1011" t="s">
        <v>3199</v>
      </c>
      <c r="G1011" t="s">
        <v>2816</v>
      </c>
      <c r="H1011" t="s">
        <v>3100</v>
      </c>
      <c r="I1011" t="s">
        <v>3084</v>
      </c>
      <c r="J1011" t="s">
        <v>3084</v>
      </c>
      <c r="K1011" t="s">
        <v>3084</v>
      </c>
      <c r="L1011" t="s">
        <v>3200</v>
      </c>
      <c r="M1011" t="s">
        <v>3200</v>
      </c>
      <c r="N1011" t="s">
        <v>3200</v>
      </c>
      <c r="O1011" t="s">
        <v>46</v>
      </c>
      <c r="P1011" t="s">
        <v>46</v>
      </c>
      <c r="Q1011" t="s">
        <v>3189</v>
      </c>
      <c r="R1011" t="s">
        <v>46</v>
      </c>
    </row>
    <row r="1012">
      <c r="A1012" t="s">
        <v>2733</v>
      </c>
      <c r="B1012" t="s">
        <v>38</v>
      </c>
      <c r="C1012" t="s">
        <v>32</v>
      </c>
      <c r="D1012" t="s">
        <v>39</v>
      </c>
      <c r="E1012" t="s">
        <v>3201</v>
      </c>
      <c r="F1012" t="s">
        <v>3202</v>
      </c>
      <c r="G1012" t="s">
        <v>3158</v>
      </c>
      <c r="H1012" t="s">
        <v>3194</v>
      </c>
      <c r="I1012" t="s">
        <v>2825</v>
      </c>
      <c r="J1012" t="s">
        <v>2825</v>
      </c>
      <c r="K1012" t="s">
        <v>2825</v>
      </c>
      <c r="L1012" t="s">
        <v>2893</v>
      </c>
      <c r="M1012" t="s">
        <v>2893</v>
      </c>
      <c r="N1012" t="s">
        <v>2893</v>
      </c>
      <c r="O1012" t="s">
        <v>46</v>
      </c>
      <c r="P1012" t="s">
        <v>46</v>
      </c>
      <c r="Q1012" t="s">
        <v>3189</v>
      </c>
      <c r="R1012" t="s">
        <v>46</v>
      </c>
    </row>
    <row r="1013">
      <c r="A1013" t="s">
        <v>2733</v>
      </c>
      <c r="B1013" t="s">
        <v>1034</v>
      </c>
      <c r="C1013" t="s">
        <v>32</v>
      </c>
      <c r="D1013" t="s">
        <v>39</v>
      </c>
      <c r="E1013" t="s">
        <v>3201</v>
      </c>
      <c r="F1013" t="s">
        <v>3202</v>
      </c>
      <c r="G1013" t="s">
        <v>3158</v>
      </c>
      <c r="H1013" t="s">
        <v>3194</v>
      </c>
      <c r="I1013" t="s">
        <v>3203</v>
      </c>
      <c r="J1013" t="s">
        <v>3203</v>
      </c>
      <c r="K1013" t="s">
        <v>3203</v>
      </c>
      <c r="L1013" t="s">
        <v>3204</v>
      </c>
      <c r="M1013" t="s">
        <v>3204</v>
      </c>
      <c r="N1013" t="s">
        <v>3204</v>
      </c>
      <c r="O1013" t="s">
        <v>46</v>
      </c>
      <c r="P1013" t="s">
        <v>46</v>
      </c>
      <c r="Q1013" t="s">
        <v>3189</v>
      </c>
      <c r="R1013" t="s">
        <v>46</v>
      </c>
    </row>
    <row r="1014">
      <c r="A1014" t="s">
        <v>2733</v>
      </c>
      <c r="B1014" t="s">
        <v>38</v>
      </c>
      <c r="C1014" t="s">
        <v>32</v>
      </c>
      <c r="D1014" t="s">
        <v>39</v>
      </c>
      <c r="E1014" t="s">
        <v>3205</v>
      </c>
      <c r="F1014" t="s">
        <v>1332</v>
      </c>
      <c r="G1014" t="s">
        <v>2752</v>
      </c>
      <c r="H1014" t="s">
        <v>3092</v>
      </c>
      <c r="I1014" t="s">
        <v>2741</v>
      </c>
      <c r="J1014" t="s">
        <v>2741</v>
      </c>
      <c r="K1014" t="s">
        <v>2741</v>
      </c>
      <c r="L1014" t="s">
        <v>2950</v>
      </c>
      <c r="M1014" t="s">
        <v>2950</v>
      </c>
      <c r="N1014" t="s">
        <v>2950</v>
      </c>
      <c r="O1014" t="s">
        <v>46</v>
      </c>
      <c r="P1014" t="s">
        <v>46</v>
      </c>
      <c r="Q1014" t="s">
        <v>3189</v>
      </c>
      <c r="R1014" t="s">
        <v>46</v>
      </c>
    </row>
    <row r="1015">
      <c r="A1015" t="s">
        <v>2733</v>
      </c>
      <c r="B1015" t="s">
        <v>1034</v>
      </c>
      <c r="C1015" t="s">
        <v>32</v>
      </c>
      <c r="D1015" t="s">
        <v>39</v>
      </c>
      <c r="E1015" t="s">
        <v>3205</v>
      </c>
      <c r="F1015" t="s">
        <v>1332</v>
      </c>
      <c r="G1015" t="s">
        <v>2752</v>
      </c>
      <c r="H1015" t="s">
        <v>3092</v>
      </c>
      <c r="I1015" t="s">
        <v>2748</v>
      </c>
      <c r="J1015" t="s">
        <v>2748</v>
      </c>
      <c r="K1015" t="s">
        <v>2748</v>
      </c>
      <c r="L1015" t="s">
        <v>3113</v>
      </c>
      <c r="M1015" t="s">
        <v>3113</v>
      </c>
      <c r="N1015" t="s">
        <v>3113</v>
      </c>
      <c r="O1015" t="s">
        <v>46</v>
      </c>
      <c r="P1015" t="s">
        <v>46</v>
      </c>
      <c r="Q1015" t="s">
        <v>3189</v>
      </c>
      <c r="R1015" t="s">
        <v>46</v>
      </c>
    </row>
    <row r="1016">
      <c r="A1016" t="s">
        <v>3206</v>
      </c>
      <c r="B1016" t="s">
        <v>38</v>
      </c>
      <c r="C1016" t="s">
        <v>32</v>
      </c>
      <c r="D1016" t="s">
        <v>39</v>
      </c>
      <c r="E1016" t="s">
        <v>3207</v>
      </c>
      <c r="F1016" t="s">
        <v>3208</v>
      </c>
      <c r="G1016" t="s">
        <v>3209</v>
      </c>
      <c r="H1016" t="s">
        <v>3210</v>
      </c>
      <c r="I1016" t="s">
        <v>3211</v>
      </c>
      <c r="J1016" t="s">
        <v>3211</v>
      </c>
      <c r="K1016" t="s">
        <v>3211</v>
      </c>
      <c r="L1016" t="s">
        <v>3212</v>
      </c>
      <c r="M1016" t="s">
        <v>3212</v>
      </c>
      <c r="N1016" t="s">
        <v>3212</v>
      </c>
      <c r="O1016" t="s">
        <v>46</v>
      </c>
      <c r="P1016" t="s">
        <v>46</v>
      </c>
      <c r="Q1016" t="s">
        <v>3213</v>
      </c>
      <c r="R1016" t="s">
        <v>46</v>
      </c>
    </row>
    <row r="1017">
      <c r="A1017" t="s">
        <v>3206</v>
      </c>
      <c r="B1017" t="s">
        <v>1034</v>
      </c>
      <c r="C1017" t="s">
        <v>32</v>
      </c>
      <c r="D1017" t="s">
        <v>39</v>
      </c>
      <c r="E1017" t="s">
        <v>3207</v>
      </c>
      <c r="F1017" t="s">
        <v>3208</v>
      </c>
      <c r="G1017" t="s">
        <v>3209</v>
      </c>
      <c r="H1017" t="s">
        <v>3210</v>
      </c>
      <c r="I1017" t="s">
        <v>3214</v>
      </c>
      <c r="J1017" t="s">
        <v>3214</v>
      </c>
      <c r="K1017" t="s">
        <v>3214</v>
      </c>
      <c r="L1017" t="s">
        <v>3215</v>
      </c>
      <c r="M1017" t="s">
        <v>3215</v>
      </c>
      <c r="N1017" t="s">
        <v>3215</v>
      </c>
      <c r="O1017" t="s">
        <v>46</v>
      </c>
      <c r="P1017" t="s">
        <v>46</v>
      </c>
      <c r="Q1017" t="s">
        <v>3213</v>
      </c>
      <c r="R1017" t="s">
        <v>46</v>
      </c>
    </row>
    <row r="1018">
      <c r="A1018" t="s">
        <v>3206</v>
      </c>
      <c r="B1018" t="s">
        <v>38</v>
      </c>
      <c r="C1018" t="s">
        <v>32</v>
      </c>
      <c r="D1018" t="s">
        <v>39</v>
      </c>
      <c r="E1018" t="s">
        <v>3216</v>
      </c>
      <c r="F1018" t="s">
        <v>2539</v>
      </c>
      <c r="G1018" t="s">
        <v>3217</v>
      </c>
      <c r="H1018" t="s">
        <v>3218</v>
      </c>
      <c r="I1018" t="s">
        <v>3219</v>
      </c>
      <c r="J1018" t="s">
        <v>3219</v>
      </c>
      <c r="K1018" t="s">
        <v>3219</v>
      </c>
      <c r="L1018" t="s">
        <v>3220</v>
      </c>
      <c r="M1018" t="s">
        <v>3220</v>
      </c>
      <c r="N1018" t="s">
        <v>3220</v>
      </c>
      <c r="O1018" t="s">
        <v>46</v>
      </c>
      <c r="P1018" t="s">
        <v>46</v>
      </c>
      <c r="Q1018" t="s">
        <v>3221</v>
      </c>
      <c r="R1018" t="s">
        <v>46</v>
      </c>
    </row>
    <row r="1019">
      <c r="A1019" t="s">
        <v>3206</v>
      </c>
      <c r="B1019" t="s">
        <v>1034</v>
      </c>
      <c r="C1019" t="s">
        <v>32</v>
      </c>
      <c r="D1019" t="s">
        <v>39</v>
      </c>
      <c r="E1019" t="s">
        <v>3216</v>
      </c>
      <c r="F1019" t="s">
        <v>2539</v>
      </c>
      <c r="G1019" t="s">
        <v>3217</v>
      </c>
      <c r="H1019" t="s">
        <v>3218</v>
      </c>
      <c r="I1019" t="s">
        <v>3222</v>
      </c>
      <c r="J1019" t="s">
        <v>3222</v>
      </c>
      <c r="K1019" t="s">
        <v>3222</v>
      </c>
      <c r="L1019" t="s">
        <v>3223</v>
      </c>
      <c r="M1019" t="s">
        <v>3223</v>
      </c>
      <c r="N1019" t="s">
        <v>3223</v>
      </c>
      <c r="O1019" t="s">
        <v>46</v>
      </c>
      <c r="P1019" t="s">
        <v>46</v>
      </c>
      <c r="Q1019" t="s">
        <v>3221</v>
      </c>
      <c r="R1019" t="s">
        <v>46</v>
      </c>
    </row>
    <row r="1020">
      <c r="A1020" t="s">
        <v>3206</v>
      </c>
      <c r="B1020" t="s">
        <v>38</v>
      </c>
      <c r="C1020" t="s">
        <v>32</v>
      </c>
      <c r="D1020" t="s">
        <v>39</v>
      </c>
      <c r="E1020" t="s">
        <v>3224</v>
      </c>
      <c r="F1020" t="s">
        <v>1426</v>
      </c>
      <c r="G1020" t="s">
        <v>3225</v>
      </c>
      <c r="H1020" t="s">
        <v>3226</v>
      </c>
      <c r="I1020" t="s">
        <v>3227</v>
      </c>
      <c r="J1020" t="s">
        <v>3227</v>
      </c>
      <c r="K1020" t="s">
        <v>3227</v>
      </c>
      <c r="L1020" t="s">
        <v>3228</v>
      </c>
      <c r="M1020" t="s">
        <v>3228</v>
      </c>
      <c r="N1020" t="s">
        <v>3228</v>
      </c>
      <c r="O1020" t="s">
        <v>46</v>
      </c>
      <c r="P1020" t="s">
        <v>46</v>
      </c>
      <c r="Q1020" t="s">
        <v>3229</v>
      </c>
      <c r="R1020" t="s">
        <v>46</v>
      </c>
    </row>
    <row r="1021">
      <c r="A1021" t="s">
        <v>3206</v>
      </c>
      <c r="B1021" t="s">
        <v>1034</v>
      </c>
      <c r="C1021" t="s">
        <v>32</v>
      </c>
      <c r="D1021" t="s">
        <v>39</v>
      </c>
      <c r="E1021" t="s">
        <v>3224</v>
      </c>
      <c r="F1021" t="s">
        <v>1426</v>
      </c>
      <c r="G1021" t="s">
        <v>3225</v>
      </c>
      <c r="H1021" t="s">
        <v>3226</v>
      </c>
      <c r="I1021" t="s">
        <v>3230</v>
      </c>
      <c r="J1021" t="s">
        <v>3230</v>
      </c>
      <c r="K1021" t="s">
        <v>3230</v>
      </c>
      <c r="L1021" t="s">
        <v>3231</v>
      </c>
      <c r="M1021" t="s">
        <v>3231</v>
      </c>
      <c r="N1021" t="s">
        <v>3231</v>
      </c>
      <c r="O1021" t="s">
        <v>46</v>
      </c>
      <c r="P1021" t="s">
        <v>46</v>
      </c>
      <c r="Q1021" t="s">
        <v>3229</v>
      </c>
      <c r="R1021" t="s">
        <v>46</v>
      </c>
    </row>
    <row r="1022">
      <c r="A1022" t="s">
        <v>3206</v>
      </c>
      <c r="B1022" t="s">
        <v>38</v>
      </c>
      <c r="C1022" t="s">
        <v>32</v>
      </c>
      <c r="D1022" t="s">
        <v>39</v>
      </c>
      <c r="E1022" t="s">
        <v>3232</v>
      </c>
      <c r="F1022" t="s">
        <v>3233</v>
      </c>
      <c r="G1022" t="s">
        <v>3234</v>
      </c>
      <c r="H1022" t="s">
        <v>3235</v>
      </c>
      <c r="I1022" t="s">
        <v>3236</v>
      </c>
      <c r="J1022" t="s">
        <v>3236</v>
      </c>
      <c r="K1022" t="s">
        <v>3236</v>
      </c>
      <c r="L1022" t="s">
        <v>3237</v>
      </c>
      <c r="M1022" t="s">
        <v>3237</v>
      </c>
      <c r="N1022" t="s">
        <v>3237</v>
      </c>
      <c r="O1022" t="s">
        <v>46</v>
      </c>
      <c r="P1022" t="s">
        <v>46</v>
      </c>
      <c r="Q1022" t="s">
        <v>3238</v>
      </c>
      <c r="R1022" t="s">
        <v>46</v>
      </c>
    </row>
    <row r="1023">
      <c r="A1023" t="s">
        <v>3206</v>
      </c>
      <c r="B1023" t="s">
        <v>1034</v>
      </c>
      <c r="C1023" t="s">
        <v>32</v>
      </c>
      <c r="D1023" t="s">
        <v>39</v>
      </c>
      <c r="E1023" t="s">
        <v>3232</v>
      </c>
      <c r="F1023" t="s">
        <v>3233</v>
      </c>
      <c r="G1023" t="s">
        <v>3234</v>
      </c>
      <c r="H1023" t="s">
        <v>3235</v>
      </c>
      <c r="I1023" t="s">
        <v>3239</v>
      </c>
      <c r="J1023" t="s">
        <v>3239</v>
      </c>
      <c r="K1023" t="s">
        <v>3239</v>
      </c>
      <c r="L1023" t="s">
        <v>3240</v>
      </c>
      <c r="M1023" t="s">
        <v>3240</v>
      </c>
      <c r="N1023" t="s">
        <v>3240</v>
      </c>
      <c r="O1023" t="s">
        <v>46</v>
      </c>
      <c r="P1023" t="s">
        <v>46</v>
      </c>
      <c r="Q1023" t="s">
        <v>3238</v>
      </c>
      <c r="R1023" t="s">
        <v>46</v>
      </c>
    </row>
    <row r="1024">
      <c r="A1024" t="s">
        <v>3206</v>
      </c>
      <c r="B1024" t="s">
        <v>38</v>
      </c>
      <c r="C1024" t="s">
        <v>32</v>
      </c>
      <c r="D1024" t="s">
        <v>39</v>
      </c>
      <c r="E1024" t="s">
        <v>3241</v>
      </c>
      <c r="F1024" t="s">
        <v>1357</v>
      </c>
      <c r="G1024" t="s">
        <v>3242</v>
      </c>
      <c r="H1024" t="s">
        <v>3243</v>
      </c>
      <c r="I1024" t="s">
        <v>3244</v>
      </c>
      <c r="J1024" t="s">
        <v>3244</v>
      </c>
      <c r="K1024" t="s">
        <v>3244</v>
      </c>
      <c r="L1024" t="s">
        <v>3245</v>
      </c>
      <c r="M1024" t="s">
        <v>3245</v>
      </c>
      <c r="N1024" t="s">
        <v>3245</v>
      </c>
      <c r="O1024" t="s">
        <v>46</v>
      </c>
      <c r="P1024" t="s">
        <v>46</v>
      </c>
      <c r="Q1024" t="s">
        <v>3246</v>
      </c>
      <c r="R1024" t="s">
        <v>46</v>
      </c>
    </row>
    <row r="1025">
      <c r="A1025" t="s">
        <v>3206</v>
      </c>
      <c r="B1025" t="s">
        <v>1034</v>
      </c>
      <c r="C1025" t="s">
        <v>32</v>
      </c>
      <c r="D1025" t="s">
        <v>39</v>
      </c>
      <c r="E1025" t="s">
        <v>3241</v>
      </c>
      <c r="F1025" t="s">
        <v>1357</v>
      </c>
      <c r="G1025" t="s">
        <v>3242</v>
      </c>
      <c r="H1025" t="s">
        <v>3243</v>
      </c>
      <c r="I1025" t="s">
        <v>3247</v>
      </c>
      <c r="J1025" t="s">
        <v>3247</v>
      </c>
      <c r="K1025" t="s">
        <v>3247</v>
      </c>
      <c r="L1025" t="s">
        <v>3248</v>
      </c>
      <c r="M1025" t="s">
        <v>3248</v>
      </c>
      <c r="N1025" t="s">
        <v>3248</v>
      </c>
      <c r="O1025" t="s">
        <v>46</v>
      </c>
      <c r="P1025" t="s">
        <v>46</v>
      </c>
      <c r="Q1025" t="s">
        <v>3246</v>
      </c>
      <c r="R1025" t="s">
        <v>46</v>
      </c>
    </row>
    <row r="1026">
      <c r="A1026" t="s">
        <v>3206</v>
      </c>
      <c r="B1026" t="s">
        <v>38</v>
      </c>
      <c r="C1026" t="s">
        <v>32</v>
      </c>
      <c r="D1026" t="s">
        <v>39</v>
      </c>
      <c r="E1026" t="s">
        <v>3249</v>
      </c>
      <c r="F1026" t="s">
        <v>63</v>
      </c>
      <c r="G1026" t="s">
        <v>3250</v>
      </c>
      <c r="H1026" t="s">
        <v>3251</v>
      </c>
      <c r="I1026" t="s">
        <v>3245</v>
      </c>
      <c r="J1026" t="s">
        <v>3245</v>
      </c>
      <c r="K1026" t="s">
        <v>3245</v>
      </c>
      <c r="L1026" t="s">
        <v>3252</v>
      </c>
      <c r="M1026" t="s">
        <v>3252</v>
      </c>
      <c r="N1026" t="s">
        <v>3252</v>
      </c>
      <c r="O1026" t="s">
        <v>46</v>
      </c>
      <c r="P1026" t="s">
        <v>46</v>
      </c>
      <c r="Q1026" t="s">
        <v>3238</v>
      </c>
      <c r="R1026" t="s">
        <v>46</v>
      </c>
    </row>
    <row r="1027">
      <c r="A1027" t="s">
        <v>3206</v>
      </c>
      <c r="B1027" t="s">
        <v>1034</v>
      </c>
      <c r="C1027" t="s">
        <v>32</v>
      </c>
      <c r="D1027" t="s">
        <v>39</v>
      </c>
      <c r="E1027" t="s">
        <v>3249</v>
      </c>
      <c r="F1027" t="s">
        <v>63</v>
      </c>
      <c r="G1027" t="s">
        <v>3250</v>
      </c>
      <c r="H1027" t="s">
        <v>3251</v>
      </c>
      <c r="I1027" t="s">
        <v>3253</v>
      </c>
      <c r="J1027" t="s">
        <v>3253</v>
      </c>
      <c r="K1027" t="s">
        <v>3253</v>
      </c>
      <c r="L1027" t="s">
        <v>3254</v>
      </c>
      <c r="M1027" t="s">
        <v>3254</v>
      </c>
      <c r="N1027" t="s">
        <v>3254</v>
      </c>
      <c r="O1027" t="s">
        <v>46</v>
      </c>
      <c r="P1027" t="s">
        <v>46</v>
      </c>
      <c r="Q1027" t="s">
        <v>3238</v>
      </c>
      <c r="R1027" t="s">
        <v>46</v>
      </c>
    </row>
    <row r="1028">
      <c r="A1028" t="s">
        <v>3206</v>
      </c>
      <c r="B1028" t="s">
        <v>38</v>
      </c>
      <c r="C1028" t="s">
        <v>32</v>
      </c>
      <c r="D1028" t="s">
        <v>39</v>
      </c>
      <c r="E1028" t="s">
        <v>3255</v>
      </c>
      <c r="F1028" t="s">
        <v>2295</v>
      </c>
      <c r="G1028" t="s">
        <v>3256</v>
      </c>
      <c r="H1028" t="s">
        <v>3257</v>
      </c>
      <c r="I1028" t="s">
        <v>3258</v>
      </c>
      <c r="J1028" t="s">
        <v>3258</v>
      </c>
      <c r="K1028" t="s">
        <v>3258</v>
      </c>
      <c r="L1028" t="s">
        <v>3259</v>
      </c>
      <c r="M1028" t="s">
        <v>3259</v>
      </c>
      <c r="N1028" t="s">
        <v>3259</v>
      </c>
      <c r="O1028" t="s">
        <v>46</v>
      </c>
      <c r="P1028" t="s">
        <v>46</v>
      </c>
      <c r="Q1028" t="s">
        <v>3238</v>
      </c>
      <c r="R1028" t="s">
        <v>46</v>
      </c>
    </row>
    <row r="1029">
      <c r="A1029" t="s">
        <v>3206</v>
      </c>
      <c r="B1029" t="s">
        <v>1034</v>
      </c>
      <c r="C1029" t="s">
        <v>32</v>
      </c>
      <c r="D1029" t="s">
        <v>39</v>
      </c>
      <c r="E1029" t="s">
        <v>3255</v>
      </c>
      <c r="F1029" t="s">
        <v>2295</v>
      </c>
      <c r="G1029" t="s">
        <v>3256</v>
      </c>
      <c r="H1029" t="s">
        <v>3257</v>
      </c>
      <c r="I1029" t="s">
        <v>3260</v>
      </c>
      <c r="J1029" t="s">
        <v>3260</v>
      </c>
      <c r="K1029" t="s">
        <v>3260</v>
      </c>
      <c r="L1029" t="s">
        <v>3261</v>
      </c>
      <c r="M1029" t="s">
        <v>3261</v>
      </c>
      <c r="N1029" t="s">
        <v>3261</v>
      </c>
      <c r="O1029" t="s">
        <v>46</v>
      </c>
      <c r="P1029" t="s">
        <v>46</v>
      </c>
      <c r="Q1029" t="s">
        <v>3238</v>
      </c>
      <c r="R1029" t="s">
        <v>46</v>
      </c>
    </row>
    <row r="1030">
      <c r="A1030" t="s">
        <v>3206</v>
      </c>
      <c r="B1030" t="s">
        <v>38</v>
      </c>
      <c r="C1030" t="s">
        <v>32</v>
      </c>
      <c r="D1030" t="s">
        <v>39</v>
      </c>
      <c r="E1030" t="s">
        <v>3262</v>
      </c>
      <c r="F1030" t="s">
        <v>2751</v>
      </c>
      <c r="G1030" t="s">
        <v>3263</v>
      </c>
      <c r="H1030" t="s">
        <v>3264</v>
      </c>
      <c r="I1030" t="s">
        <v>3265</v>
      </c>
      <c r="J1030" t="s">
        <v>3265</v>
      </c>
      <c r="K1030" t="s">
        <v>3265</v>
      </c>
      <c r="L1030" t="s">
        <v>3266</v>
      </c>
      <c r="M1030" t="s">
        <v>3266</v>
      </c>
      <c r="N1030" t="s">
        <v>3266</v>
      </c>
      <c r="O1030" t="s">
        <v>46</v>
      </c>
      <c r="P1030" t="s">
        <v>46</v>
      </c>
      <c r="Q1030" t="s">
        <v>3238</v>
      </c>
      <c r="R1030" t="s">
        <v>46</v>
      </c>
    </row>
    <row r="1031">
      <c r="A1031" t="s">
        <v>3206</v>
      </c>
      <c r="B1031" t="s">
        <v>1034</v>
      </c>
      <c r="C1031" t="s">
        <v>32</v>
      </c>
      <c r="D1031" t="s">
        <v>39</v>
      </c>
      <c r="E1031" t="s">
        <v>3262</v>
      </c>
      <c r="F1031" t="s">
        <v>2751</v>
      </c>
      <c r="G1031" t="s">
        <v>3263</v>
      </c>
      <c r="H1031" t="s">
        <v>3264</v>
      </c>
      <c r="I1031" t="s">
        <v>3267</v>
      </c>
      <c r="J1031" t="s">
        <v>3267</v>
      </c>
      <c r="K1031" t="s">
        <v>3267</v>
      </c>
      <c r="L1031" t="s">
        <v>3268</v>
      </c>
      <c r="M1031" t="s">
        <v>3268</v>
      </c>
      <c r="N1031" t="s">
        <v>3268</v>
      </c>
      <c r="O1031" t="s">
        <v>46</v>
      </c>
      <c r="P1031" t="s">
        <v>46</v>
      </c>
      <c r="Q1031" t="s">
        <v>3238</v>
      </c>
      <c r="R1031" t="s">
        <v>46</v>
      </c>
    </row>
    <row r="1032">
      <c r="A1032" t="s">
        <v>3206</v>
      </c>
      <c r="B1032" t="s">
        <v>38</v>
      </c>
      <c r="C1032" t="s">
        <v>32</v>
      </c>
      <c r="D1032" t="s">
        <v>39</v>
      </c>
      <c r="E1032" t="s">
        <v>3269</v>
      </c>
      <c r="F1032" t="s">
        <v>2018</v>
      </c>
      <c r="G1032" t="s">
        <v>3270</v>
      </c>
      <c r="H1032" t="s">
        <v>3271</v>
      </c>
      <c r="I1032" t="s">
        <v>3272</v>
      </c>
      <c r="J1032" t="s">
        <v>3272</v>
      </c>
      <c r="K1032" t="s">
        <v>3272</v>
      </c>
      <c r="L1032" t="s">
        <v>3273</v>
      </c>
      <c r="M1032" t="s">
        <v>3273</v>
      </c>
      <c r="N1032" t="s">
        <v>3273</v>
      </c>
      <c r="O1032" t="s">
        <v>46</v>
      </c>
      <c r="P1032" t="s">
        <v>46</v>
      </c>
      <c r="Q1032" t="s">
        <v>3238</v>
      </c>
      <c r="R1032" t="s">
        <v>46</v>
      </c>
    </row>
    <row r="1033">
      <c r="A1033" t="s">
        <v>3206</v>
      </c>
      <c r="B1033" t="s">
        <v>1034</v>
      </c>
      <c r="C1033" t="s">
        <v>32</v>
      </c>
      <c r="D1033" t="s">
        <v>39</v>
      </c>
      <c r="E1033" t="s">
        <v>3269</v>
      </c>
      <c r="F1033" t="s">
        <v>2018</v>
      </c>
      <c r="G1033" t="s">
        <v>3270</v>
      </c>
      <c r="H1033" t="s">
        <v>3271</v>
      </c>
      <c r="I1033" t="s">
        <v>3274</v>
      </c>
      <c r="J1033" t="s">
        <v>3274</v>
      </c>
      <c r="K1033" t="s">
        <v>3274</v>
      </c>
      <c r="L1033" t="s">
        <v>3239</v>
      </c>
      <c r="M1033" t="s">
        <v>3239</v>
      </c>
      <c r="N1033" t="s">
        <v>3239</v>
      </c>
      <c r="O1033" t="s">
        <v>46</v>
      </c>
      <c r="P1033" t="s">
        <v>46</v>
      </c>
      <c r="Q1033" t="s">
        <v>3238</v>
      </c>
      <c r="R1033" t="s">
        <v>46</v>
      </c>
    </row>
    <row r="1034">
      <c r="A1034" t="s">
        <v>3206</v>
      </c>
      <c r="B1034" t="s">
        <v>38</v>
      </c>
      <c r="C1034" t="s">
        <v>32</v>
      </c>
      <c r="D1034" t="s">
        <v>39</v>
      </c>
      <c r="E1034" t="s">
        <v>3275</v>
      </c>
      <c r="F1034" t="s">
        <v>3276</v>
      </c>
      <c r="G1034" t="s">
        <v>3277</v>
      </c>
      <c r="H1034" t="s">
        <v>3278</v>
      </c>
      <c r="I1034" t="s">
        <v>3279</v>
      </c>
      <c r="J1034" t="s">
        <v>3279</v>
      </c>
      <c r="K1034" t="s">
        <v>3279</v>
      </c>
      <c r="L1034" t="s">
        <v>3280</v>
      </c>
      <c r="M1034" t="s">
        <v>3280</v>
      </c>
      <c r="N1034" t="s">
        <v>3280</v>
      </c>
      <c r="O1034" t="s">
        <v>46</v>
      </c>
      <c r="P1034" t="s">
        <v>46</v>
      </c>
      <c r="Q1034" t="s">
        <v>3238</v>
      </c>
      <c r="R1034" t="s">
        <v>46</v>
      </c>
    </row>
    <row r="1035">
      <c r="A1035" t="s">
        <v>3206</v>
      </c>
      <c r="B1035" t="s">
        <v>1034</v>
      </c>
      <c r="C1035" t="s">
        <v>32</v>
      </c>
      <c r="D1035" t="s">
        <v>39</v>
      </c>
      <c r="E1035" t="s">
        <v>3275</v>
      </c>
      <c r="F1035" t="s">
        <v>3276</v>
      </c>
      <c r="G1035" t="s">
        <v>3277</v>
      </c>
      <c r="H1035" t="s">
        <v>3278</v>
      </c>
      <c r="I1035" t="s">
        <v>3281</v>
      </c>
      <c r="J1035" t="s">
        <v>3281</v>
      </c>
      <c r="K1035" t="s">
        <v>3281</v>
      </c>
      <c r="L1035" t="s">
        <v>3282</v>
      </c>
      <c r="M1035" t="s">
        <v>3282</v>
      </c>
      <c r="N1035" t="s">
        <v>3282</v>
      </c>
      <c r="O1035" t="s">
        <v>46</v>
      </c>
      <c r="P1035" t="s">
        <v>46</v>
      </c>
      <c r="Q1035" t="s">
        <v>3238</v>
      </c>
      <c r="R1035" t="s">
        <v>46</v>
      </c>
    </row>
    <row r="1036">
      <c r="A1036" t="s">
        <v>3206</v>
      </c>
      <c r="B1036" t="s">
        <v>38</v>
      </c>
      <c r="C1036" t="s">
        <v>32</v>
      </c>
      <c r="D1036" t="s">
        <v>39</v>
      </c>
      <c r="E1036" t="s">
        <v>3283</v>
      </c>
      <c r="F1036" t="s">
        <v>1495</v>
      </c>
      <c r="G1036" t="s">
        <v>3284</v>
      </c>
      <c r="H1036" t="s">
        <v>3285</v>
      </c>
      <c r="I1036" t="s">
        <v>3286</v>
      </c>
      <c r="J1036" t="s">
        <v>3286</v>
      </c>
      <c r="K1036" t="s">
        <v>3286</v>
      </c>
      <c r="L1036" t="s">
        <v>3287</v>
      </c>
      <c r="M1036" t="s">
        <v>3287</v>
      </c>
      <c r="N1036" t="s">
        <v>3287</v>
      </c>
      <c r="O1036" t="s">
        <v>46</v>
      </c>
      <c r="P1036" t="s">
        <v>46</v>
      </c>
      <c r="Q1036" t="s">
        <v>3238</v>
      </c>
      <c r="R1036" t="s">
        <v>46</v>
      </c>
    </row>
    <row r="1037">
      <c r="A1037" t="s">
        <v>3206</v>
      </c>
      <c r="B1037" t="s">
        <v>1034</v>
      </c>
      <c r="C1037" t="s">
        <v>32</v>
      </c>
      <c r="D1037" t="s">
        <v>39</v>
      </c>
      <c r="E1037" t="s">
        <v>3283</v>
      </c>
      <c r="F1037" t="s">
        <v>1495</v>
      </c>
      <c r="G1037" t="s">
        <v>3284</v>
      </c>
      <c r="H1037" t="s">
        <v>3285</v>
      </c>
      <c r="I1037" t="s">
        <v>3253</v>
      </c>
      <c r="J1037" t="s">
        <v>3253</v>
      </c>
      <c r="K1037" t="s">
        <v>3253</v>
      </c>
      <c r="L1037" t="s">
        <v>3288</v>
      </c>
      <c r="M1037" t="s">
        <v>3288</v>
      </c>
      <c r="N1037" t="s">
        <v>3288</v>
      </c>
      <c r="O1037" t="s">
        <v>46</v>
      </c>
      <c r="P1037" t="s">
        <v>46</v>
      </c>
      <c r="Q1037" t="s">
        <v>3238</v>
      </c>
      <c r="R1037" t="s">
        <v>46</v>
      </c>
    </row>
    <row r="1038">
      <c r="A1038" t="s">
        <v>3206</v>
      </c>
      <c r="B1038" t="s">
        <v>38</v>
      </c>
      <c r="C1038" t="s">
        <v>32</v>
      </c>
      <c r="D1038" t="s">
        <v>39</v>
      </c>
      <c r="E1038" t="s">
        <v>3289</v>
      </c>
      <c r="F1038" t="s">
        <v>2535</v>
      </c>
      <c r="G1038" t="s">
        <v>3290</v>
      </c>
      <c r="H1038" t="s">
        <v>3291</v>
      </c>
      <c r="I1038" t="s">
        <v>3292</v>
      </c>
      <c r="J1038" t="s">
        <v>3292</v>
      </c>
      <c r="K1038" t="s">
        <v>3292</v>
      </c>
      <c r="L1038" t="s">
        <v>3293</v>
      </c>
      <c r="M1038" t="s">
        <v>3293</v>
      </c>
      <c r="N1038" t="s">
        <v>3293</v>
      </c>
      <c r="O1038" t="s">
        <v>46</v>
      </c>
      <c r="P1038" t="s">
        <v>46</v>
      </c>
      <c r="Q1038" t="s">
        <v>3294</v>
      </c>
      <c r="R1038" t="s">
        <v>46</v>
      </c>
    </row>
    <row r="1039">
      <c r="A1039" t="s">
        <v>3206</v>
      </c>
      <c r="B1039" t="s">
        <v>1034</v>
      </c>
      <c r="C1039" t="s">
        <v>32</v>
      </c>
      <c r="D1039" t="s">
        <v>39</v>
      </c>
      <c r="E1039" t="s">
        <v>3289</v>
      </c>
      <c r="F1039" t="s">
        <v>2535</v>
      </c>
      <c r="G1039" t="s">
        <v>3290</v>
      </c>
      <c r="H1039" t="s">
        <v>3291</v>
      </c>
      <c r="I1039" t="s">
        <v>3295</v>
      </c>
      <c r="J1039" t="s">
        <v>3295</v>
      </c>
      <c r="K1039" t="s">
        <v>3295</v>
      </c>
      <c r="L1039" t="s">
        <v>3281</v>
      </c>
      <c r="M1039" t="s">
        <v>3281</v>
      </c>
      <c r="N1039" t="s">
        <v>3281</v>
      </c>
      <c r="O1039" t="s">
        <v>46</v>
      </c>
      <c r="P1039" t="s">
        <v>46</v>
      </c>
      <c r="Q1039" t="s">
        <v>3294</v>
      </c>
      <c r="R1039" t="s">
        <v>46</v>
      </c>
    </row>
    <row r="1040">
      <c r="A1040" t="s">
        <v>3206</v>
      </c>
      <c r="B1040" t="s">
        <v>38</v>
      </c>
      <c r="C1040" t="s">
        <v>32</v>
      </c>
      <c r="D1040" t="s">
        <v>39</v>
      </c>
      <c r="E1040" t="s">
        <v>3296</v>
      </c>
      <c r="F1040" t="s">
        <v>3208</v>
      </c>
      <c r="G1040" t="s">
        <v>3297</v>
      </c>
      <c r="H1040" t="s">
        <v>3298</v>
      </c>
      <c r="I1040" t="s">
        <v>3299</v>
      </c>
      <c r="J1040" t="s">
        <v>3299</v>
      </c>
      <c r="K1040" t="s">
        <v>3299</v>
      </c>
      <c r="L1040" t="s">
        <v>3300</v>
      </c>
      <c r="M1040" t="s">
        <v>3300</v>
      </c>
      <c r="N1040" t="s">
        <v>3300</v>
      </c>
      <c r="O1040" t="s">
        <v>46</v>
      </c>
      <c r="P1040" t="s">
        <v>46</v>
      </c>
      <c r="Q1040" t="s">
        <v>3294</v>
      </c>
      <c r="R1040" t="s">
        <v>46</v>
      </c>
    </row>
    <row r="1041">
      <c r="A1041" t="s">
        <v>3206</v>
      </c>
      <c r="B1041" t="s">
        <v>1034</v>
      </c>
      <c r="C1041" t="s">
        <v>32</v>
      </c>
      <c r="D1041" t="s">
        <v>39</v>
      </c>
      <c r="E1041" t="s">
        <v>3296</v>
      </c>
      <c r="F1041" t="s">
        <v>3208</v>
      </c>
      <c r="G1041" t="s">
        <v>3297</v>
      </c>
      <c r="H1041" t="s">
        <v>3298</v>
      </c>
      <c r="I1041" t="s">
        <v>3301</v>
      </c>
      <c r="J1041" t="s">
        <v>3301</v>
      </c>
      <c r="K1041" t="s">
        <v>3301</v>
      </c>
      <c r="L1041" t="s">
        <v>3302</v>
      </c>
      <c r="M1041" t="s">
        <v>3302</v>
      </c>
      <c r="N1041" t="s">
        <v>3302</v>
      </c>
      <c r="O1041" t="s">
        <v>46</v>
      </c>
      <c r="P1041" t="s">
        <v>46</v>
      </c>
      <c r="Q1041" t="s">
        <v>3294</v>
      </c>
      <c r="R1041" t="s">
        <v>46</v>
      </c>
    </row>
    <row r="1042">
      <c r="A1042" t="s">
        <v>3206</v>
      </c>
      <c r="B1042" t="s">
        <v>38</v>
      </c>
      <c r="C1042" t="s">
        <v>32</v>
      </c>
      <c r="D1042" t="s">
        <v>39</v>
      </c>
      <c r="E1042" t="s">
        <v>3303</v>
      </c>
      <c r="F1042" t="s">
        <v>2466</v>
      </c>
      <c r="G1042" t="s">
        <v>3304</v>
      </c>
      <c r="H1042" t="s">
        <v>3305</v>
      </c>
      <c r="I1042" t="s">
        <v>3306</v>
      </c>
      <c r="J1042" t="s">
        <v>3306</v>
      </c>
      <c r="K1042" t="s">
        <v>3306</v>
      </c>
      <c r="L1042" t="s">
        <v>3300</v>
      </c>
      <c r="M1042" t="s">
        <v>3300</v>
      </c>
      <c r="N1042" t="s">
        <v>3300</v>
      </c>
      <c r="O1042" t="s">
        <v>46</v>
      </c>
      <c r="P1042" t="s">
        <v>46</v>
      </c>
      <c r="Q1042" t="s">
        <v>3294</v>
      </c>
      <c r="R1042" t="s">
        <v>46</v>
      </c>
    </row>
    <row r="1043">
      <c r="A1043" t="s">
        <v>3206</v>
      </c>
      <c r="B1043" t="s">
        <v>1034</v>
      </c>
      <c r="C1043" t="s">
        <v>32</v>
      </c>
      <c r="D1043" t="s">
        <v>39</v>
      </c>
      <c r="E1043" t="s">
        <v>3303</v>
      </c>
      <c r="F1043" t="s">
        <v>2466</v>
      </c>
      <c r="G1043" t="s">
        <v>3304</v>
      </c>
      <c r="H1043" t="s">
        <v>3305</v>
      </c>
      <c r="I1043" t="s">
        <v>3307</v>
      </c>
      <c r="J1043" t="s">
        <v>3307</v>
      </c>
      <c r="K1043" t="s">
        <v>3307</v>
      </c>
      <c r="L1043" t="s">
        <v>3308</v>
      </c>
      <c r="M1043" t="s">
        <v>3308</v>
      </c>
      <c r="N1043" t="s">
        <v>3308</v>
      </c>
      <c r="O1043" t="s">
        <v>46</v>
      </c>
      <c r="P1043" t="s">
        <v>46</v>
      </c>
      <c r="Q1043" t="s">
        <v>3294</v>
      </c>
      <c r="R1043" t="s">
        <v>46</v>
      </c>
    </row>
    <row r="1044">
      <c r="A1044" t="s">
        <v>3206</v>
      </c>
      <c r="B1044" t="s">
        <v>38</v>
      </c>
      <c r="C1044" t="s">
        <v>32</v>
      </c>
      <c r="D1044" t="s">
        <v>39</v>
      </c>
      <c r="E1044" t="s">
        <v>3309</v>
      </c>
      <c r="F1044" t="s">
        <v>2929</v>
      </c>
      <c r="G1044" t="s">
        <v>3310</v>
      </c>
      <c r="H1044" t="s">
        <v>3311</v>
      </c>
      <c r="I1044" t="s">
        <v>3245</v>
      </c>
      <c r="J1044" t="s">
        <v>3245</v>
      </c>
      <c r="K1044" t="s">
        <v>3245</v>
      </c>
      <c r="L1044" t="s">
        <v>3312</v>
      </c>
      <c r="M1044" t="s">
        <v>3312</v>
      </c>
      <c r="N1044" t="s">
        <v>3312</v>
      </c>
      <c r="O1044" t="s">
        <v>46</v>
      </c>
      <c r="P1044" t="s">
        <v>46</v>
      </c>
      <c r="Q1044" t="s">
        <v>3294</v>
      </c>
      <c r="R1044" t="s">
        <v>46</v>
      </c>
    </row>
    <row r="1045">
      <c r="A1045" t="s">
        <v>3206</v>
      </c>
      <c r="B1045" t="s">
        <v>1034</v>
      </c>
      <c r="C1045" t="s">
        <v>32</v>
      </c>
      <c r="D1045" t="s">
        <v>39</v>
      </c>
      <c r="E1045" t="s">
        <v>3309</v>
      </c>
      <c r="F1045" t="s">
        <v>2929</v>
      </c>
      <c r="G1045" t="s">
        <v>3310</v>
      </c>
      <c r="H1045" t="s">
        <v>3311</v>
      </c>
      <c r="I1045" t="s">
        <v>3281</v>
      </c>
      <c r="J1045" t="s">
        <v>3281</v>
      </c>
      <c r="K1045" t="s">
        <v>3281</v>
      </c>
      <c r="L1045" t="s">
        <v>3308</v>
      </c>
      <c r="M1045" t="s">
        <v>3308</v>
      </c>
      <c r="N1045" t="s">
        <v>3308</v>
      </c>
      <c r="O1045" t="s">
        <v>46</v>
      </c>
      <c r="P1045" t="s">
        <v>46</v>
      </c>
      <c r="Q1045" t="s">
        <v>3294</v>
      </c>
      <c r="R1045" t="s">
        <v>46</v>
      </c>
    </row>
    <row r="1046">
      <c r="A1046" t="s">
        <v>3206</v>
      </c>
      <c r="B1046" t="s">
        <v>38</v>
      </c>
      <c r="C1046" t="s">
        <v>32</v>
      </c>
      <c r="D1046" t="s">
        <v>39</v>
      </c>
      <c r="E1046" t="s">
        <v>3313</v>
      </c>
      <c r="F1046" t="s">
        <v>1593</v>
      </c>
      <c r="G1046" t="s">
        <v>3314</v>
      </c>
      <c r="H1046" t="s">
        <v>3315</v>
      </c>
      <c r="I1046" t="s">
        <v>3316</v>
      </c>
      <c r="J1046" t="s">
        <v>3316</v>
      </c>
      <c r="K1046" t="s">
        <v>3316</v>
      </c>
      <c r="L1046" t="s">
        <v>3211</v>
      </c>
      <c r="M1046" t="s">
        <v>3211</v>
      </c>
      <c r="N1046" t="s">
        <v>3211</v>
      </c>
      <c r="O1046" t="s">
        <v>46</v>
      </c>
      <c r="P1046" t="s">
        <v>46</v>
      </c>
      <c r="Q1046" t="s">
        <v>3294</v>
      </c>
      <c r="R1046" t="s">
        <v>46</v>
      </c>
    </row>
    <row r="1047">
      <c r="A1047" t="s">
        <v>3206</v>
      </c>
      <c r="B1047" t="s">
        <v>1034</v>
      </c>
      <c r="C1047" t="s">
        <v>32</v>
      </c>
      <c r="D1047" t="s">
        <v>39</v>
      </c>
      <c r="E1047" t="s">
        <v>3313</v>
      </c>
      <c r="F1047" t="s">
        <v>1593</v>
      </c>
      <c r="G1047" t="s">
        <v>3314</v>
      </c>
      <c r="H1047" t="s">
        <v>3315</v>
      </c>
      <c r="I1047" t="s">
        <v>3223</v>
      </c>
      <c r="J1047" t="s">
        <v>3223</v>
      </c>
      <c r="K1047" t="s">
        <v>3223</v>
      </c>
      <c r="L1047" t="s">
        <v>3302</v>
      </c>
      <c r="M1047" t="s">
        <v>3302</v>
      </c>
      <c r="N1047" t="s">
        <v>3302</v>
      </c>
      <c r="O1047" t="s">
        <v>46</v>
      </c>
      <c r="P1047" t="s">
        <v>46</v>
      </c>
      <c r="Q1047" t="s">
        <v>3294</v>
      </c>
      <c r="R1047" t="s">
        <v>46</v>
      </c>
    </row>
    <row r="1048">
      <c r="A1048" t="s">
        <v>3206</v>
      </c>
      <c r="B1048" t="s">
        <v>38</v>
      </c>
      <c r="C1048" t="s">
        <v>32</v>
      </c>
      <c r="D1048" t="s">
        <v>39</v>
      </c>
      <c r="E1048" t="s">
        <v>3317</v>
      </c>
      <c r="F1048" t="s">
        <v>2991</v>
      </c>
      <c r="G1048" t="s">
        <v>3318</v>
      </c>
      <c r="H1048" t="s">
        <v>3319</v>
      </c>
      <c r="I1048" t="s">
        <v>3320</v>
      </c>
      <c r="J1048" t="s">
        <v>3320</v>
      </c>
      <c r="K1048" t="s">
        <v>3320</v>
      </c>
      <c r="L1048" t="s">
        <v>3321</v>
      </c>
      <c r="M1048" t="s">
        <v>3321</v>
      </c>
      <c r="N1048" t="s">
        <v>3321</v>
      </c>
      <c r="O1048" t="s">
        <v>46</v>
      </c>
      <c r="P1048" t="s">
        <v>46</v>
      </c>
      <c r="Q1048" t="s">
        <v>3294</v>
      </c>
      <c r="R1048" t="s">
        <v>46</v>
      </c>
    </row>
    <row r="1049">
      <c r="A1049" t="s">
        <v>3206</v>
      </c>
      <c r="B1049" t="s">
        <v>1034</v>
      </c>
      <c r="C1049" t="s">
        <v>32</v>
      </c>
      <c r="D1049" t="s">
        <v>39</v>
      </c>
      <c r="E1049" t="s">
        <v>3317</v>
      </c>
      <c r="F1049" t="s">
        <v>2991</v>
      </c>
      <c r="G1049" t="s">
        <v>3318</v>
      </c>
      <c r="H1049" t="s">
        <v>3319</v>
      </c>
      <c r="I1049" t="s">
        <v>3301</v>
      </c>
      <c r="J1049" t="s">
        <v>3301</v>
      </c>
      <c r="K1049" t="s">
        <v>3301</v>
      </c>
      <c r="L1049" t="s">
        <v>3302</v>
      </c>
      <c r="M1049" t="s">
        <v>3302</v>
      </c>
      <c r="N1049" t="s">
        <v>3302</v>
      </c>
      <c r="O1049" t="s">
        <v>46</v>
      </c>
      <c r="P1049" t="s">
        <v>46</v>
      </c>
      <c r="Q1049" t="s">
        <v>3294</v>
      </c>
      <c r="R1049" t="s">
        <v>46</v>
      </c>
    </row>
    <row r="1050">
      <c r="A1050" t="s">
        <v>3206</v>
      </c>
      <c r="B1050" t="s">
        <v>38</v>
      </c>
      <c r="C1050" t="s">
        <v>32</v>
      </c>
      <c r="D1050" t="s">
        <v>39</v>
      </c>
      <c r="E1050" t="s">
        <v>3322</v>
      </c>
      <c r="F1050" t="s">
        <v>1875</v>
      </c>
      <c r="G1050" t="s">
        <v>3323</v>
      </c>
      <c r="H1050" t="s">
        <v>3324</v>
      </c>
      <c r="I1050" t="s">
        <v>3325</v>
      </c>
      <c r="J1050" t="s">
        <v>3325</v>
      </c>
      <c r="K1050" t="s">
        <v>3325</v>
      </c>
      <c r="L1050" t="s">
        <v>3227</v>
      </c>
      <c r="M1050" t="s">
        <v>3227</v>
      </c>
      <c r="N1050" t="s">
        <v>3227</v>
      </c>
      <c r="O1050" t="s">
        <v>46</v>
      </c>
      <c r="P1050" t="s">
        <v>46</v>
      </c>
      <c r="Q1050" t="s">
        <v>3294</v>
      </c>
      <c r="R1050" t="s">
        <v>46</v>
      </c>
    </row>
    <row r="1051">
      <c r="A1051" t="s">
        <v>3206</v>
      </c>
      <c r="B1051" t="s">
        <v>1034</v>
      </c>
      <c r="C1051" t="s">
        <v>32</v>
      </c>
      <c r="D1051" t="s">
        <v>39</v>
      </c>
      <c r="E1051" t="s">
        <v>3322</v>
      </c>
      <c r="F1051" t="s">
        <v>1875</v>
      </c>
      <c r="G1051" t="s">
        <v>3323</v>
      </c>
      <c r="H1051" t="s">
        <v>3324</v>
      </c>
      <c r="I1051" t="s">
        <v>3295</v>
      </c>
      <c r="J1051" t="s">
        <v>3295</v>
      </c>
      <c r="K1051" t="s">
        <v>3295</v>
      </c>
      <c r="L1051" t="s">
        <v>3281</v>
      </c>
      <c r="M1051" t="s">
        <v>3281</v>
      </c>
      <c r="N1051" t="s">
        <v>3281</v>
      </c>
      <c r="O1051" t="s">
        <v>46</v>
      </c>
      <c r="P1051" t="s">
        <v>46</v>
      </c>
      <c r="Q1051" t="s">
        <v>3294</v>
      </c>
      <c r="R1051" t="s">
        <v>46</v>
      </c>
    </row>
    <row r="1052">
      <c r="A1052" t="s">
        <v>3206</v>
      </c>
      <c r="B1052" t="s">
        <v>38</v>
      </c>
      <c r="C1052" t="s">
        <v>32</v>
      </c>
      <c r="D1052" t="s">
        <v>39</v>
      </c>
      <c r="E1052" t="s">
        <v>3326</v>
      </c>
      <c r="F1052" t="s">
        <v>1875</v>
      </c>
      <c r="G1052" t="s">
        <v>3327</v>
      </c>
      <c r="H1052" t="s">
        <v>3328</v>
      </c>
      <c r="I1052" t="s">
        <v>3329</v>
      </c>
      <c r="J1052" t="s">
        <v>3329</v>
      </c>
      <c r="K1052" t="s">
        <v>3329</v>
      </c>
      <c r="L1052" t="s">
        <v>3330</v>
      </c>
      <c r="M1052" t="s">
        <v>3330</v>
      </c>
      <c r="N1052" t="s">
        <v>3330</v>
      </c>
      <c r="O1052" t="s">
        <v>46</v>
      </c>
      <c r="P1052" t="s">
        <v>46</v>
      </c>
      <c r="Q1052" t="s">
        <v>3331</v>
      </c>
      <c r="R1052" t="s">
        <v>46</v>
      </c>
    </row>
    <row r="1053">
      <c r="A1053" t="s">
        <v>3206</v>
      </c>
      <c r="B1053" t="s">
        <v>1034</v>
      </c>
      <c r="C1053" t="s">
        <v>32</v>
      </c>
      <c r="D1053" t="s">
        <v>39</v>
      </c>
      <c r="E1053" t="s">
        <v>3326</v>
      </c>
      <c r="F1053" t="s">
        <v>1875</v>
      </c>
      <c r="G1053" t="s">
        <v>3327</v>
      </c>
      <c r="H1053" t="s">
        <v>3328</v>
      </c>
      <c r="I1053" t="s">
        <v>3332</v>
      </c>
      <c r="J1053" t="s">
        <v>3332</v>
      </c>
      <c r="K1053" t="s">
        <v>3332</v>
      </c>
      <c r="L1053" t="s">
        <v>3333</v>
      </c>
      <c r="M1053" t="s">
        <v>3333</v>
      </c>
      <c r="N1053" t="s">
        <v>3333</v>
      </c>
      <c r="O1053" t="s">
        <v>46</v>
      </c>
      <c r="P1053" t="s">
        <v>46</v>
      </c>
      <c r="Q1053" t="s">
        <v>3331</v>
      </c>
      <c r="R1053" t="s">
        <v>46</v>
      </c>
    </row>
    <row r="1054">
      <c r="A1054" t="s">
        <v>3206</v>
      </c>
      <c r="B1054" t="s">
        <v>38</v>
      </c>
      <c r="C1054" t="s">
        <v>32</v>
      </c>
      <c r="D1054" t="s">
        <v>39</v>
      </c>
      <c r="E1054" t="s">
        <v>3334</v>
      </c>
      <c r="F1054" t="s">
        <v>2601</v>
      </c>
      <c r="G1054" t="s">
        <v>3335</v>
      </c>
      <c r="H1054" t="s">
        <v>3336</v>
      </c>
      <c r="I1054" t="s">
        <v>3227</v>
      </c>
      <c r="J1054" t="s">
        <v>3227</v>
      </c>
      <c r="K1054" t="s">
        <v>3227</v>
      </c>
      <c r="L1054" t="s">
        <v>3228</v>
      </c>
      <c r="M1054" t="s">
        <v>3228</v>
      </c>
      <c r="N1054" t="s">
        <v>3228</v>
      </c>
      <c r="O1054" t="s">
        <v>46</v>
      </c>
      <c r="P1054" t="s">
        <v>46</v>
      </c>
      <c r="Q1054" t="s">
        <v>3331</v>
      </c>
      <c r="R1054" t="s">
        <v>46</v>
      </c>
    </row>
    <row r="1055">
      <c r="A1055" t="s">
        <v>3206</v>
      </c>
      <c r="B1055" t="s">
        <v>1034</v>
      </c>
      <c r="C1055" t="s">
        <v>32</v>
      </c>
      <c r="D1055" t="s">
        <v>39</v>
      </c>
      <c r="E1055" t="s">
        <v>3334</v>
      </c>
      <c r="F1055" t="s">
        <v>2601</v>
      </c>
      <c r="G1055" t="s">
        <v>3335</v>
      </c>
      <c r="H1055" t="s">
        <v>3336</v>
      </c>
      <c r="I1055" t="s">
        <v>3281</v>
      </c>
      <c r="J1055" t="s">
        <v>3281</v>
      </c>
      <c r="K1055" t="s">
        <v>3281</v>
      </c>
      <c r="L1055" t="s">
        <v>3308</v>
      </c>
      <c r="M1055" t="s">
        <v>3308</v>
      </c>
      <c r="N1055" t="s">
        <v>3308</v>
      </c>
      <c r="O1055" t="s">
        <v>46</v>
      </c>
      <c r="P1055" t="s">
        <v>46</v>
      </c>
      <c r="Q1055" t="s">
        <v>3331</v>
      </c>
      <c r="R1055" t="s">
        <v>46</v>
      </c>
    </row>
    <row r="1056">
      <c r="A1056" t="s">
        <v>3206</v>
      </c>
      <c r="B1056" t="s">
        <v>38</v>
      </c>
      <c r="C1056" t="s">
        <v>32</v>
      </c>
      <c r="D1056" t="s">
        <v>39</v>
      </c>
      <c r="E1056" t="s">
        <v>3337</v>
      </c>
      <c r="F1056" t="s">
        <v>1914</v>
      </c>
      <c r="G1056" t="s">
        <v>3338</v>
      </c>
      <c r="H1056" t="s">
        <v>3328</v>
      </c>
      <c r="I1056" t="s">
        <v>3325</v>
      </c>
      <c r="J1056" t="s">
        <v>3325</v>
      </c>
      <c r="K1056" t="s">
        <v>3325</v>
      </c>
      <c r="L1056" t="s">
        <v>3227</v>
      </c>
      <c r="M1056" t="s">
        <v>3227</v>
      </c>
      <c r="N1056" t="s">
        <v>3227</v>
      </c>
      <c r="O1056" t="s">
        <v>46</v>
      </c>
      <c r="P1056" t="s">
        <v>46</v>
      </c>
      <c r="Q1056" t="s">
        <v>3331</v>
      </c>
      <c r="R1056" t="s">
        <v>46</v>
      </c>
    </row>
    <row r="1057">
      <c r="A1057" t="s">
        <v>3206</v>
      </c>
      <c r="B1057" t="s">
        <v>1034</v>
      </c>
      <c r="C1057" t="s">
        <v>32</v>
      </c>
      <c r="D1057" t="s">
        <v>39</v>
      </c>
      <c r="E1057" t="s">
        <v>3337</v>
      </c>
      <c r="F1057" t="s">
        <v>1914</v>
      </c>
      <c r="G1057" t="s">
        <v>3338</v>
      </c>
      <c r="H1057" t="s">
        <v>3328</v>
      </c>
      <c r="I1057" t="s">
        <v>3295</v>
      </c>
      <c r="J1057" t="s">
        <v>3295</v>
      </c>
      <c r="K1057" t="s">
        <v>3295</v>
      </c>
      <c r="L1057" t="s">
        <v>3281</v>
      </c>
      <c r="M1057" t="s">
        <v>3281</v>
      </c>
      <c r="N1057" t="s">
        <v>3281</v>
      </c>
      <c r="O1057" t="s">
        <v>46</v>
      </c>
      <c r="P1057" t="s">
        <v>46</v>
      </c>
      <c r="Q1057" t="s">
        <v>3331</v>
      </c>
      <c r="R1057" t="s">
        <v>46</v>
      </c>
    </row>
    <row r="1058">
      <c r="A1058" t="s">
        <v>3206</v>
      </c>
      <c r="B1058" t="s">
        <v>38</v>
      </c>
      <c r="C1058" t="s">
        <v>32</v>
      </c>
      <c r="D1058" t="s">
        <v>39</v>
      </c>
      <c r="E1058" t="s">
        <v>3339</v>
      </c>
      <c r="F1058" t="s">
        <v>3340</v>
      </c>
      <c r="G1058" t="s">
        <v>3341</v>
      </c>
      <c r="H1058" t="s">
        <v>3342</v>
      </c>
      <c r="I1058" t="s">
        <v>3343</v>
      </c>
      <c r="J1058" t="s">
        <v>3343</v>
      </c>
      <c r="K1058" t="s">
        <v>3343</v>
      </c>
      <c r="L1058" t="s">
        <v>3344</v>
      </c>
      <c r="M1058" t="s">
        <v>3344</v>
      </c>
      <c r="N1058" t="s">
        <v>3344</v>
      </c>
      <c r="O1058" t="s">
        <v>46</v>
      </c>
      <c r="P1058" t="s">
        <v>46</v>
      </c>
      <c r="Q1058" t="s">
        <v>3331</v>
      </c>
      <c r="R1058" t="s">
        <v>46</v>
      </c>
    </row>
    <row r="1059">
      <c r="A1059" t="s">
        <v>3206</v>
      </c>
      <c r="B1059" t="s">
        <v>1034</v>
      </c>
      <c r="C1059" t="s">
        <v>32</v>
      </c>
      <c r="D1059" t="s">
        <v>39</v>
      </c>
      <c r="E1059" t="s">
        <v>3339</v>
      </c>
      <c r="F1059" t="s">
        <v>3340</v>
      </c>
      <c r="G1059" t="s">
        <v>3341</v>
      </c>
      <c r="H1059" t="s">
        <v>3342</v>
      </c>
      <c r="I1059" t="s">
        <v>3295</v>
      </c>
      <c r="J1059" t="s">
        <v>3295</v>
      </c>
      <c r="K1059" t="s">
        <v>3295</v>
      </c>
      <c r="L1059" t="s">
        <v>3281</v>
      </c>
      <c r="M1059" t="s">
        <v>3281</v>
      </c>
      <c r="N1059" t="s">
        <v>3281</v>
      </c>
      <c r="O1059" t="s">
        <v>46</v>
      </c>
      <c r="P1059" t="s">
        <v>46</v>
      </c>
      <c r="Q1059" t="s">
        <v>3331</v>
      </c>
      <c r="R1059" t="s">
        <v>46</v>
      </c>
    </row>
    <row r="1060">
      <c r="A1060" t="s">
        <v>3206</v>
      </c>
      <c r="B1060" t="s">
        <v>38</v>
      </c>
      <c r="C1060" t="s">
        <v>32</v>
      </c>
      <c r="D1060" t="s">
        <v>39</v>
      </c>
      <c r="E1060" t="s">
        <v>3326</v>
      </c>
      <c r="F1060" t="s">
        <v>2616</v>
      </c>
      <c r="G1060" t="s">
        <v>3263</v>
      </c>
      <c r="H1060" t="s">
        <v>3345</v>
      </c>
      <c r="I1060" t="s">
        <v>3343</v>
      </c>
      <c r="J1060" t="s">
        <v>3343</v>
      </c>
      <c r="K1060" t="s">
        <v>3343</v>
      </c>
      <c r="L1060" t="s">
        <v>3344</v>
      </c>
      <c r="M1060" t="s">
        <v>3344</v>
      </c>
      <c r="N1060" t="s">
        <v>3344</v>
      </c>
      <c r="O1060" t="s">
        <v>46</v>
      </c>
      <c r="P1060" t="s">
        <v>46</v>
      </c>
      <c r="Q1060" t="s">
        <v>3331</v>
      </c>
      <c r="R1060" t="s">
        <v>46</v>
      </c>
    </row>
    <row r="1061">
      <c r="A1061" t="s">
        <v>3206</v>
      </c>
      <c r="B1061" t="s">
        <v>1034</v>
      </c>
      <c r="C1061" t="s">
        <v>32</v>
      </c>
      <c r="D1061" t="s">
        <v>39</v>
      </c>
      <c r="E1061" t="s">
        <v>3326</v>
      </c>
      <c r="F1061" t="s">
        <v>2616</v>
      </c>
      <c r="G1061" t="s">
        <v>3263</v>
      </c>
      <c r="H1061" t="s">
        <v>3345</v>
      </c>
      <c r="I1061" t="s">
        <v>3295</v>
      </c>
      <c r="J1061" t="s">
        <v>3295</v>
      </c>
      <c r="K1061" t="s">
        <v>3295</v>
      </c>
      <c r="L1061" t="s">
        <v>3281</v>
      </c>
      <c r="M1061" t="s">
        <v>3281</v>
      </c>
      <c r="N1061" t="s">
        <v>3281</v>
      </c>
      <c r="O1061" t="s">
        <v>46</v>
      </c>
      <c r="P1061" t="s">
        <v>46</v>
      </c>
      <c r="Q1061" t="s">
        <v>3331</v>
      </c>
      <c r="R1061" t="s">
        <v>46</v>
      </c>
    </row>
    <row r="1062">
      <c r="A1062" t="s">
        <v>3206</v>
      </c>
      <c r="B1062" t="s">
        <v>38</v>
      </c>
      <c r="C1062" t="s">
        <v>32</v>
      </c>
      <c r="D1062" t="s">
        <v>39</v>
      </c>
      <c r="E1062" t="s">
        <v>3346</v>
      </c>
      <c r="F1062" t="s">
        <v>1403</v>
      </c>
      <c r="G1062" t="s">
        <v>3347</v>
      </c>
      <c r="H1062" t="s">
        <v>3348</v>
      </c>
      <c r="I1062" t="s">
        <v>3349</v>
      </c>
      <c r="J1062" t="s">
        <v>3349</v>
      </c>
      <c r="K1062" t="s">
        <v>3349</v>
      </c>
      <c r="L1062" t="s">
        <v>3350</v>
      </c>
      <c r="M1062" t="s">
        <v>3350</v>
      </c>
      <c r="N1062" t="s">
        <v>3350</v>
      </c>
      <c r="O1062" t="s">
        <v>46</v>
      </c>
      <c r="P1062" t="s">
        <v>46</v>
      </c>
      <c r="Q1062" t="s">
        <v>3331</v>
      </c>
      <c r="R1062" t="s">
        <v>46</v>
      </c>
    </row>
    <row r="1063">
      <c r="A1063" t="s">
        <v>3206</v>
      </c>
      <c r="B1063" t="s">
        <v>1034</v>
      </c>
      <c r="C1063" t="s">
        <v>32</v>
      </c>
      <c r="D1063" t="s">
        <v>39</v>
      </c>
      <c r="E1063" t="s">
        <v>3346</v>
      </c>
      <c r="F1063" t="s">
        <v>1403</v>
      </c>
      <c r="G1063" t="s">
        <v>3347</v>
      </c>
      <c r="H1063" t="s">
        <v>3348</v>
      </c>
      <c r="I1063" t="s">
        <v>3351</v>
      </c>
      <c r="J1063" t="s">
        <v>3351</v>
      </c>
      <c r="K1063" t="s">
        <v>3351</v>
      </c>
      <c r="L1063" t="s">
        <v>3352</v>
      </c>
      <c r="M1063" t="s">
        <v>3352</v>
      </c>
      <c r="N1063" t="s">
        <v>3352</v>
      </c>
      <c r="O1063" t="s">
        <v>46</v>
      </c>
      <c r="P1063" t="s">
        <v>46</v>
      </c>
      <c r="Q1063" t="s">
        <v>3331</v>
      </c>
      <c r="R1063" t="s">
        <v>46</v>
      </c>
    </row>
    <row r="1064">
      <c r="A1064" t="s">
        <v>3206</v>
      </c>
      <c r="B1064" t="s">
        <v>38</v>
      </c>
      <c r="C1064" t="s">
        <v>32</v>
      </c>
      <c r="D1064" t="s">
        <v>39</v>
      </c>
      <c r="E1064" t="s">
        <v>3353</v>
      </c>
      <c r="F1064" t="s">
        <v>3354</v>
      </c>
      <c r="G1064" t="s">
        <v>3341</v>
      </c>
      <c r="H1064" t="s">
        <v>3319</v>
      </c>
      <c r="I1064" t="s">
        <v>3355</v>
      </c>
      <c r="J1064" t="s">
        <v>3355</v>
      </c>
      <c r="K1064" t="s">
        <v>3355</v>
      </c>
      <c r="L1064" t="s">
        <v>3356</v>
      </c>
      <c r="M1064" t="s">
        <v>3356</v>
      </c>
      <c r="N1064" t="s">
        <v>3356</v>
      </c>
      <c r="O1064" t="s">
        <v>46</v>
      </c>
      <c r="P1064" t="s">
        <v>46</v>
      </c>
      <c r="Q1064" t="s">
        <v>3331</v>
      </c>
      <c r="R1064" t="s">
        <v>46</v>
      </c>
    </row>
    <row r="1065">
      <c r="A1065" t="s">
        <v>3206</v>
      </c>
      <c r="B1065" t="s">
        <v>1034</v>
      </c>
      <c r="C1065" t="s">
        <v>32</v>
      </c>
      <c r="D1065" t="s">
        <v>39</v>
      </c>
      <c r="E1065" t="s">
        <v>3353</v>
      </c>
      <c r="F1065" t="s">
        <v>3354</v>
      </c>
      <c r="G1065" t="s">
        <v>3341</v>
      </c>
      <c r="H1065" t="s">
        <v>3319</v>
      </c>
      <c r="I1065" t="s">
        <v>3281</v>
      </c>
      <c r="J1065" t="s">
        <v>3281</v>
      </c>
      <c r="K1065" t="s">
        <v>3281</v>
      </c>
      <c r="L1065" t="s">
        <v>3308</v>
      </c>
      <c r="M1065" t="s">
        <v>3308</v>
      </c>
      <c r="N1065" t="s">
        <v>3308</v>
      </c>
      <c r="O1065" t="s">
        <v>46</v>
      </c>
      <c r="P1065" t="s">
        <v>46</v>
      </c>
      <c r="Q1065" t="s">
        <v>3331</v>
      </c>
      <c r="R1065" t="s">
        <v>46</v>
      </c>
    </row>
    <row r="1066">
      <c r="A1066" t="s">
        <v>3206</v>
      </c>
      <c r="B1066" t="s">
        <v>38</v>
      </c>
      <c r="C1066" t="s">
        <v>32</v>
      </c>
      <c r="D1066" t="s">
        <v>39</v>
      </c>
      <c r="E1066" t="s">
        <v>3357</v>
      </c>
      <c r="F1066" t="s">
        <v>1295</v>
      </c>
      <c r="G1066" t="s">
        <v>3358</v>
      </c>
      <c r="H1066" t="s">
        <v>3359</v>
      </c>
      <c r="I1066" t="s">
        <v>3360</v>
      </c>
      <c r="J1066" t="s">
        <v>3360</v>
      </c>
      <c r="K1066" t="s">
        <v>3360</v>
      </c>
      <c r="L1066" t="s">
        <v>3361</v>
      </c>
      <c r="M1066" t="s">
        <v>3361</v>
      </c>
      <c r="N1066" t="s">
        <v>3361</v>
      </c>
      <c r="O1066" t="s">
        <v>46</v>
      </c>
      <c r="P1066" t="s">
        <v>46</v>
      </c>
      <c r="Q1066" t="s">
        <v>3229</v>
      </c>
      <c r="R1066" t="s">
        <v>46</v>
      </c>
    </row>
    <row r="1067">
      <c r="A1067" t="s">
        <v>3206</v>
      </c>
      <c r="B1067" t="s">
        <v>1034</v>
      </c>
      <c r="C1067" t="s">
        <v>32</v>
      </c>
      <c r="D1067" t="s">
        <v>39</v>
      </c>
      <c r="E1067" t="s">
        <v>3357</v>
      </c>
      <c r="F1067" t="s">
        <v>1295</v>
      </c>
      <c r="G1067" t="s">
        <v>3358</v>
      </c>
      <c r="H1067" t="s">
        <v>3359</v>
      </c>
      <c r="I1067" t="s">
        <v>3362</v>
      </c>
      <c r="J1067" t="s">
        <v>3362</v>
      </c>
      <c r="K1067" t="s">
        <v>3362</v>
      </c>
      <c r="L1067" t="s">
        <v>3223</v>
      </c>
      <c r="M1067" t="s">
        <v>3223</v>
      </c>
      <c r="N1067" t="s">
        <v>3223</v>
      </c>
      <c r="O1067" t="s">
        <v>46</v>
      </c>
      <c r="P1067" t="s">
        <v>46</v>
      </c>
      <c r="Q1067" t="s">
        <v>3229</v>
      </c>
      <c r="R1067" t="s">
        <v>46</v>
      </c>
    </row>
    <row r="1068">
      <c r="A1068" t="s">
        <v>3206</v>
      </c>
      <c r="B1068" t="s">
        <v>38</v>
      </c>
      <c r="C1068" t="s">
        <v>32</v>
      </c>
      <c r="D1068" t="s">
        <v>39</v>
      </c>
      <c r="E1068" t="s">
        <v>3363</v>
      </c>
      <c r="F1068" t="s">
        <v>3364</v>
      </c>
      <c r="G1068" t="s">
        <v>3365</v>
      </c>
      <c r="H1068" t="s">
        <v>3366</v>
      </c>
      <c r="I1068" t="s">
        <v>3299</v>
      </c>
      <c r="J1068" t="s">
        <v>3299</v>
      </c>
      <c r="K1068" t="s">
        <v>3299</v>
      </c>
      <c r="L1068" t="s">
        <v>3367</v>
      </c>
      <c r="M1068" t="s">
        <v>3367</v>
      </c>
      <c r="N1068" t="s">
        <v>3367</v>
      </c>
      <c r="O1068" t="s">
        <v>46</v>
      </c>
      <c r="P1068" t="s">
        <v>46</v>
      </c>
      <c r="Q1068" t="s">
        <v>3229</v>
      </c>
      <c r="R1068" t="s">
        <v>46</v>
      </c>
    </row>
    <row r="1069">
      <c r="A1069" t="s">
        <v>3206</v>
      </c>
      <c r="B1069" t="s">
        <v>1034</v>
      </c>
      <c r="C1069" t="s">
        <v>32</v>
      </c>
      <c r="D1069" t="s">
        <v>39</v>
      </c>
      <c r="E1069" t="s">
        <v>3363</v>
      </c>
      <c r="F1069" t="s">
        <v>3364</v>
      </c>
      <c r="G1069" t="s">
        <v>3365</v>
      </c>
      <c r="H1069" t="s">
        <v>3366</v>
      </c>
      <c r="I1069" t="s">
        <v>3368</v>
      </c>
      <c r="J1069" t="s">
        <v>3368</v>
      </c>
      <c r="K1069" t="s">
        <v>3368</v>
      </c>
      <c r="L1069" t="s">
        <v>3369</v>
      </c>
      <c r="M1069" t="s">
        <v>3369</v>
      </c>
      <c r="N1069" t="s">
        <v>3370</v>
      </c>
      <c r="O1069" t="s">
        <v>46</v>
      </c>
      <c r="P1069" t="s">
        <v>46</v>
      </c>
      <c r="Q1069" t="s">
        <v>3229</v>
      </c>
      <c r="R1069" t="s">
        <v>46</v>
      </c>
    </row>
    <row r="1070">
      <c r="A1070" t="s">
        <v>3206</v>
      </c>
      <c r="B1070" t="s">
        <v>38</v>
      </c>
      <c r="C1070" t="s">
        <v>32</v>
      </c>
      <c r="D1070" t="s">
        <v>39</v>
      </c>
      <c r="E1070" t="s">
        <v>3249</v>
      </c>
      <c r="F1070" t="s">
        <v>2692</v>
      </c>
      <c r="G1070" t="s">
        <v>3371</v>
      </c>
      <c r="H1070" t="s">
        <v>3372</v>
      </c>
      <c r="I1070" t="s">
        <v>3373</v>
      </c>
      <c r="J1070" t="s">
        <v>3373</v>
      </c>
      <c r="K1070" t="s">
        <v>3373</v>
      </c>
      <c r="L1070" t="s">
        <v>3367</v>
      </c>
      <c r="M1070" t="s">
        <v>3367</v>
      </c>
      <c r="N1070" t="s">
        <v>3367</v>
      </c>
      <c r="O1070" t="s">
        <v>46</v>
      </c>
      <c r="P1070" t="s">
        <v>46</v>
      </c>
      <c r="Q1070" t="s">
        <v>3229</v>
      </c>
      <c r="R1070" t="s">
        <v>46</v>
      </c>
    </row>
    <row r="1071">
      <c r="A1071" t="s">
        <v>3206</v>
      </c>
      <c r="B1071" t="s">
        <v>1034</v>
      </c>
      <c r="C1071" t="s">
        <v>32</v>
      </c>
      <c r="D1071" t="s">
        <v>39</v>
      </c>
      <c r="E1071" t="s">
        <v>3249</v>
      </c>
      <c r="F1071" t="s">
        <v>2692</v>
      </c>
      <c r="G1071" t="s">
        <v>3371</v>
      </c>
      <c r="H1071" t="s">
        <v>3372</v>
      </c>
      <c r="I1071" t="s">
        <v>3223</v>
      </c>
      <c r="J1071" t="s">
        <v>3223</v>
      </c>
      <c r="K1071" t="s">
        <v>3223</v>
      </c>
      <c r="L1071" t="s">
        <v>3352</v>
      </c>
      <c r="M1071" t="s">
        <v>3352</v>
      </c>
      <c r="N1071" t="s">
        <v>3352</v>
      </c>
      <c r="O1071" t="s">
        <v>46</v>
      </c>
      <c r="P1071" t="s">
        <v>46</v>
      </c>
      <c r="Q1071" t="s">
        <v>3229</v>
      </c>
      <c r="R1071" t="s">
        <v>46</v>
      </c>
    </row>
    <row r="1072">
      <c r="A1072" t="s">
        <v>3206</v>
      </c>
      <c r="B1072" t="s">
        <v>38</v>
      </c>
      <c r="C1072" t="s">
        <v>32</v>
      </c>
      <c r="D1072" t="s">
        <v>39</v>
      </c>
      <c r="E1072" t="s">
        <v>3374</v>
      </c>
      <c r="F1072" t="s">
        <v>41</v>
      </c>
      <c r="G1072" t="s">
        <v>3209</v>
      </c>
      <c r="H1072" t="s">
        <v>3375</v>
      </c>
      <c r="I1072" t="s">
        <v>3215</v>
      </c>
      <c r="J1072" t="s">
        <v>3215</v>
      </c>
      <c r="K1072" t="s">
        <v>3215</v>
      </c>
      <c r="L1072" t="s">
        <v>3320</v>
      </c>
      <c r="M1072" t="s">
        <v>3320</v>
      </c>
      <c r="N1072" t="s">
        <v>3320</v>
      </c>
      <c r="O1072" t="s">
        <v>46</v>
      </c>
      <c r="P1072" t="s">
        <v>46</v>
      </c>
      <c r="Q1072" t="s">
        <v>3229</v>
      </c>
      <c r="R1072" t="s">
        <v>46</v>
      </c>
    </row>
    <row r="1073">
      <c r="A1073" t="s">
        <v>3206</v>
      </c>
      <c r="B1073" t="s">
        <v>1034</v>
      </c>
      <c r="C1073" t="s">
        <v>32</v>
      </c>
      <c r="D1073" t="s">
        <v>39</v>
      </c>
      <c r="E1073" t="s">
        <v>3374</v>
      </c>
      <c r="F1073" t="s">
        <v>41</v>
      </c>
      <c r="G1073" t="s">
        <v>3209</v>
      </c>
      <c r="H1073" t="s">
        <v>3375</v>
      </c>
      <c r="I1073" t="s">
        <v>3351</v>
      </c>
      <c r="J1073" t="s">
        <v>3351</v>
      </c>
      <c r="K1073" t="s">
        <v>3351</v>
      </c>
      <c r="L1073" t="s">
        <v>3231</v>
      </c>
      <c r="M1073" t="s">
        <v>3231</v>
      </c>
      <c r="N1073" t="s">
        <v>3231</v>
      </c>
      <c r="O1073" t="s">
        <v>46</v>
      </c>
      <c r="P1073" t="s">
        <v>46</v>
      </c>
      <c r="Q1073" t="s">
        <v>3229</v>
      </c>
      <c r="R1073" t="s">
        <v>46</v>
      </c>
    </row>
    <row r="1074">
      <c r="A1074" t="s">
        <v>3206</v>
      </c>
      <c r="B1074" t="s">
        <v>38</v>
      </c>
      <c r="C1074" t="s">
        <v>32</v>
      </c>
      <c r="D1074" t="s">
        <v>39</v>
      </c>
      <c r="E1074" t="s">
        <v>3376</v>
      </c>
      <c r="F1074" t="s">
        <v>3377</v>
      </c>
      <c r="G1074" t="s">
        <v>3378</v>
      </c>
      <c r="H1074" t="s">
        <v>3379</v>
      </c>
      <c r="I1074" t="s">
        <v>3361</v>
      </c>
      <c r="J1074" t="s">
        <v>3361</v>
      </c>
      <c r="K1074" t="s">
        <v>3361</v>
      </c>
      <c r="L1074" t="s">
        <v>3361</v>
      </c>
      <c r="M1074" t="s">
        <v>3361</v>
      </c>
      <c r="N1074" t="s">
        <v>3361</v>
      </c>
      <c r="O1074" t="s">
        <v>46</v>
      </c>
      <c r="P1074" t="s">
        <v>46</v>
      </c>
      <c r="Q1074" t="s">
        <v>3229</v>
      </c>
      <c r="R1074" t="s">
        <v>46</v>
      </c>
    </row>
    <row r="1075">
      <c r="A1075" t="s">
        <v>3206</v>
      </c>
      <c r="B1075" t="s">
        <v>1034</v>
      </c>
      <c r="C1075" t="s">
        <v>32</v>
      </c>
      <c r="D1075" t="s">
        <v>39</v>
      </c>
      <c r="E1075" t="s">
        <v>3376</v>
      </c>
      <c r="F1075" t="s">
        <v>3377</v>
      </c>
      <c r="G1075" t="s">
        <v>3378</v>
      </c>
      <c r="H1075" t="s">
        <v>3379</v>
      </c>
      <c r="I1075" t="s">
        <v>3273</v>
      </c>
      <c r="J1075" t="s">
        <v>3273</v>
      </c>
      <c r="K1075" t="s">
        <v>3273</v>
      </c>
      <c r="L1075" t="s">
        <v>3302</v>
      </c>
      <c r="M1075" t="s">
        <v>3302</v>
      </c>
      <c r="N1075" t="s">
        <v>3302</v>
      </c>
      <c r="O1075" t="s">
        <v>46</v>
      </c>
      <c r="P1075" t="s">
        <v>46</v>
      </c>
      <c r="Q1075" t="s">
        <v>3229</v>
      </c>
      <c r="R1075" t="s">
        <v>46</v>
      </c>
    </row>
    <row r="1076">
      <c r="A1076" t="s">
        <v>3206</v>
      </c>
      <c r="B1076" t="s">
        <v>38</v>
      </c>
      <c r="C1076" t="s">
        <v>32</v>
      </c>
      <c r="D1076" t="s">
        <v>39</v>
      </c>
      <c r="E1076" t="s">
        <v>3380</v>
      </c>
      <c r="F1076" t="s">
        <v>3381</v>
      </c>
      <c r="G1076" t="s">
        <v>3263</v>
      </c>
      <c r="H1076" t="s">
        <v>3382</v>
      </c>
      <c r="I1076" t="s">
        <v>3383</v>
      </c>
      <c r="J1076" t="s">
        <v>3383</v>
      </c>
      <c r="K1076" t="s">
        <v>3383</v>
      </c>
      <c r="L1076" t="s">
        <v>3384</v>
      </c>
      <c r="M1076" t="s">
        <v>3384</v>
      </c>
      <c r="N1076" t="s">
        <v>3384</v>
      </c>
      <c r="O1076" t="s">
        <v>46</v>
      </c>
      <c r="P1076" t="s">
        <v>46</v>
      </c>
      <c r="Q1076" t="s">
        <v>3385</v>
      </c>
      <c r="R1076" t="s">
        <v>46</v>
      </c>
    </row>
    <row r="1077">
      <c r="A1077" t="s">
        <v>3206</v>
      </c>
      <c r="B1077" t="s">
        <v>1034</v>
      </c>
      <c r="C1077" t="s">
        <v>32</v>
      </c>
      <c r="D1077" t="s">
        <v>39</v>
      </c>
      <c r="E1077" t="s">
        <v>3380</v>
      </c>
      <c r="F1077" t="s">
        <v>3381</v>
      </c>
      <c r="G1077" t="s">
        <v>3263</v>
      </c>
      <c r="H1077" t="s">
        <v>3382</v>
      </c>
      <c r="I1077" t="s">
        <v>3295</v>
      </c>
      <c r="J1077" t="s">
        <v>3295</v>
      </c>
      <c r="K1077" t="s">
        <v>3295</v>
      </c>
      <c r="L1077" t="s">
        <v>3386</v>
      </c>
      <c r="M1077" t="s">
        <v>3386</v>
      </c>
      <c r="N1077" t="s">
        <v>3386</v>
      </c>
      <c r="O1077" t="s">
        <v>46</v>
      </c>
      <c r="P1077" t="s">
        <v>46</v>
      </c>
      <c r="Q1077" t="s">
        <v>3385</v>
      </c>
      <c r="R1077" t="s">
        <v>46</v>
      </c>
    </row>
    <row r="1078">
      <c r="A1078" t="s">
        <v>3206</v>
      </c>
      <c r="B1078" t="s">
        <v>38</v>
      </c>
      <c r="C1078" t="s">
        <v>32</v>
      </c>
      <c r="D1078" t="s">
        <v>39</v>
      </c>
      <c r="E1078" t="s">
        <v>3387</v>
      </c>
      <c r="F1078" t="s">
        <v>1518</v>
      </c>
      <c r="G1078" t="s">
        <v>3388</v>
      </c>
      <c r="H1078" t="s">
        <v>3389</v>
      </c>
      <c r="I1078" t="s">
        <v>3390</v>
      </c>
      <c r="J1078" t="s">
        <v>3390</v>
      </c>
      <c r="K1078" t="s">
        <v>3390</v>
      </c>
      <c r="L1078" t="s">
        <v>3292</v>
      </c>
      <c r="M1078" t="s">
        <v>3292</v>
      </c>
      <c r="N1078" t="s">
        <v>3292</v>
      </c>
      <c r="O1078" t="s">
        <v>46</v>
      </c>
      <c r="P1078" t="s">
        <v>46</v>
      </c>
      <c r="Q1078" t="s">
        <v>3385</v>
      </c>
      <c r="R1078" t="s">
        <v>46</v>
      </c>
    </row>
    <row r="1079">
      <c r="A1079" t="s">
        <v>3206</v>
      </c>
      <c r="B1079" t="s">
        <v>1034</v>
      </c>
      <c r="C1079" t="s">
        <v>32</v>
      </c>
      <c r="D1079" t="s">
        <v>39</v>
      </c>
      <c r="E1079" t="s">
        <v>3387</v>
      </c>
      <c r="F1079" t="s">
        <v>1518</v>
      </c>
      <c r="G1079" t="s">
        <v>3388</v>
      </c>
      <c r="H1079" t="s">
        <v>3389</v>
      </c>
      <c r="I1079" t="s">
        <v>3230</v>
      </c>
      <c r="J1079" t="s">
        <v>3230</v>
      </c>
      <c r="K1079" t="s">
        <v>3230</v>
      </c>
      <c r="L1079" t="s">
        <v>3391</v>
      </c>
      <c r="M1079" t="s">
        <v>3391</v>
      </c>
      <c r="N1079" t="s">
        <v>3391</v>
      </c>
      <c r="O1079" t="s">
        <v>46</v>
      </c>
      <c r="P1079" t="s">
        <v>46</v>
      </c>
      <c r="Q1079" t="s">
        <v>3385</v>
      </c>
      <c r="R1079" t="s">
        <v>46</v>
      </c>
    </row>
    <row r="1080">
      <c r="A1080" t="s">
        <v>3206</v>
      </c>
      <c r="B1080" t="s">
        <v>38</v>
      </c>
      <c r="C1080" t="s">
        <v>32</v>
      </c>
      <c r="D1080" t="s">
        <v>39</v>
      </c>
      <c r="E1080" t="s">
        <v>3380</v>
      </c>
      <c r="F1080" t="s">
        <v>3067</v>
      </c>
      <c r="G1080" t="s">
        <v>3217</v>
      </c>
      <c r="H1080" t="s">
        <v>3392</v>
      </c>
      <c r="I1080" t="s">
        <v>3393</v>
      </c>
      <c r="J1080" t="s">
        <v>3393</v>
      </c>
      <c r="K1080" t="s">
        <v>3393</v>
      </c>
      <c r="L1080" t="s">
        <v>3394</v>
      </c>
      <c r="M1080" t="s">
        <v>3394</v>
      </c>
      <c r="N1080" t="s">
        <v>3394</v>
      </c>
      <c r="O1080" t="s">
        <v>46</v>
      </c>
      <c r="P1080" t="s">
        <v>46</v>
      </c>
      <c r="Q1080" t="s">
        <v>3385</v>
      </c>
      <c r="R1080" t="s">
        <v>46</v>
      </c>
    </row>
    <row r="1081">
      <c r="A1081" t="s">
        <v>3206</v>
      </c>
      <c r="B1081" t="s">
        <v>1034</v>
      </c>
      <c r="C1081" t="s">
        <v>32</v>
      </c>
      <c r="D1081" t="s">
        <v>39</v>
      </c>
      <c r="E1081" t="s">
        <v>3380</v>
      </c>
      <c r="F1081" t="s">
        <v>3067</v>
      </c>
      <c r="G1081" t="s">
        <v>3217</v>
      </c>
      <c r="H1081" t="s">
        <v>3392</v>
      </c>
      <c r="I1081" t="s">
        <v>3395</v>
      </c>
      <c r="J1081" t="s">
        <v>3395</v>
      </c>
      <c r="K1081" t="s">
        <v>3395</v>
      </c>
      <c r="L1081" t="s">
        <v>3396</v>
      </c>
      <c r="M1081" t="s">
        <v>3396</v>
      </c>
      <c r="N1081" t="s">
        <v>3396</v>
      </c>
      <c r="O1081" t="s">
        <v>46</v>
      </c>
      <c r="P1081" t="s">
        <v>46</v>
      </c>
      <c r="Q1081" t="s">
        <v>3385</v>
      </c>
      <c r="R1081" t="s">
        <v>46</v>
      </c>
    </row>
    <row r="1082">
      <c r="A1082" t="s">
        <v>3206</v>
      </c>
      <c r="B1082" t="s">
        <v>38</v>
      </c>
      <c r="C1082" t="s">
        <v>32</v>
      </c>
      <c r="D1082" t="s">
        <v>39</v>
      </c>
      <c r="E1082" t="s">
        <v>3397</v>
      </c>
      <c r="F1082" t="s">
        <v>1735</v>
      </c>
      <c r="G1082" t="s">
        <v>3398</v>
      </c>
      <c r="H1082" t="s">
        <v>3399</v>
      </c>
      <c r="I1082" t="s">
        <v>3400</v>
      </c>
      <c r="J1082" t="s">
        <v>3400</v>
      </c>
      <c r="K1082" t="s">
        <v>3400</v>
      </c>
      <c r="L1082" t="s">
        <v>3212</v>
      </c>
      <c r="M1082" t="s">
        <v>3212</v>
      </c>
      <c r="N1082" t="s">
        <v>3212</v>
      </c>
      <c r="O1082" t="s">
        <v>46</v>
      </c>
      <c r="P1082" t="s">
        <v>46</v>
      </c>
      <c r="Q1082" t="s">
        <v>3385</v>
      </c>
      <c r="R1082" t="s">
        <v>46</v>
      </c>
    </row>
    <row r="1083">
      <c r="A1083" t="s">
        <v>3206</v>
      </c>
      <c r="B1083" t="s">
        <v>1034</v>
      </c>
      <c r="C1083" t="s">
        <v>32</v>
      </c>
      <c r="D1083" t="s">
        <v>39</v>
      </c>
      <c r="E1083" t="s">
        <v>3397</v>
      </c>
      <c r="F1083" t="s">
        <v>1735</v>
      </c>
      <c r="G1083" t="s">
        <v>3398</v>
      </c>
      <c r="H1083" t="s">
        <v>3399</v>
      </c>
      <c r="I1083" t="s">
        <v>3273</v>
      </c>
      <c r="J1083" t="s">
        <v>3273</v>
      </c>
      <c r="K1083" t="s">
        <v>3273</v>
      </c>
      <c r="L1083" t="s">
        <v>3401</v>
      </c>
      <c r="M1083" t="s">
        <v>3401</v>
      </c>
      <c r="N1083" t="s">
        <v>3401</v>
      </c>
      <c r="O1083" t="s">
        <v>46</v>
      </c>
      <c r="P1083" t="s">
        <v>46</v>
      </c>
      <c r="Q1083" t="s">
        <v>3385</v>
      </c>
      <c r="R1083" t="s">
        <v>46</v>
      </c>
    </row>
    <row r="1084">
      <c r="A1084" t="s">
        <v>3206</v>
      </c>
      <c r="B1084" t="s">
        <v>38</v>
      </c>
      <c r="C1084" t="s">
        <v>32</v>
      </c>
      <c r="D1084" t="s">
        <v>39</v>
      </c>
      <c r="E1084" t="s">
        <v>3402</v>
      </c>
      <c r="F1084" t="s">
        <v>1643</v>
      </c>
      <c r="G1084" t="s">
        <v>3371</v>
      </c>
      <c r="H1084" t="s">
        <v>3403</v>
      </c>
      <c r="I1084" t="s">
        <v>3404</v>
      </c>
      <c r="J1084" t="s">
        <v>3404</v>
      </c>
      <c r="K1084" t="s">
        <v>3404</v>
      </c>
      <c r="L1084" t="s">
        <v>3405</v>
      </c>
      <c r="M1084" t="s">
        <v>3405</v>
      </c>
      <c r="N1084" t="s">
        <v>3405</v>
      </c>
      <c r="O1084" t="s">
        <v>46</v>
      </c>
      <c r="P1084" t="s">
        <v>46</v>
      </c>
      <c r="Q1084" t="s">
        <v>3385</v>
      </c>
      <c r="R1084" t="s">
        <v>46</v>
      </c>
    </row>
    <row r="1085">
      <c r="A1085" t="s">
        <v>3206</v>
      </c>
      <c r="B1085" t="s">
        <v>1034</v>
      </c>
      <c r="C1085" t="s">
        <v>32</v>
      </c>
      <c r="D1085" t="s">
        <v>39</v>
      </c>
      <c r="E1085" t="s">
        <v>3402</v>
      </c>
      <c r="F1085" t="s">
        <v>1643</v>
      </c>
      <c r="G1085" t="s">
        <v>3371</v>
      </c>
      <c r="H1085" t="s">
        <v>3403</v>
      </c>
      <c r="I1085" t="s">
        <v>3351</v>
      </c>
      <c r="J1085" t="s">
        <v>3351</v>
      </c>
      <c r="K1085" t="s">
        <v>3351</v>
      </c>
      <c r="L1085" t="s">
        <v>3396</v>
      </c>
      <c r="M1085" t="s">
        <v>3396</v>
      </c>
      <c r="N1085" t="s">
        <v>3396</v>
      </c>
      <c r="O1085" t="s">
        <v>46</v>
      </c>
      <c r="P1085" t="s">
        <v>46</v>
      </c>
      <c r="Q1085" t="s">
        <v>3385</v>
      </c>
      <c r="R1085" t="s">
        <v>46</v>
      </c>
    </row>
    <row r="1086">
      <c r="A1086" t="s">
        <v>3206</v>
      </c>
      <c r="B1086" t="s">
        <v>38</v>
      </c>
      <c r="C1086" t="s">
        <v>32</v>
      </c>
      <c r="D1086" t="s">
        <v>39</v>
      </c>
      <c r="E1086" t="s">
        <v>3255</v>
      </c>
      <c r="F1086" t="s">
        <v>2681</v>
      </c>
      <c r="G1086" t="s">
        <v>3327</v>
      </c>
      <c r="H1086" t="s">
        <v>3406</v>
      </c>
      <c r="I1086" t="s">
        <v>3407</v>
      </c>
      <c r="J1086" t="s">
        <v>3407</v>
      </c>
      <c r="K1086" t="s">
        <v>3407</v>
      </c>
      <c r="L1086" t="s">
        <v>3408</v>
      </c>
      <c r="M1086" t="s">
        <v>3408</v>
      </c>
      <c r="N1086" t="s">
        <v>3408</v>
      </c>
      <c r="O1086" t="s">
        <v>46</v>
      </c>
      <c r="P1086" t="s">
        <v>46</v>
      </c>
      <c r="Q1086" t="s">
        <v>3385</v>
      </c>
      <c r="R1086" t="s">
        <v>46</v>
      </c>
    </row>
    <row r="1087">
      <c r="A1087" t="s">
        <v>3206</v>
      </c>
      <c r="B1087" t="s">
        <v>1034</v>
      </c>
      <c r="C1087" t="s">
        <v>32</v>
      </c>
      <c r="D1087" t="s">
        <v>39</v>
      </c>
      <c r="E1087" t="s">
        <v>3255</v>
      </c>
      <c r="F1087" t="s">
        <v>2681</v>
      </c>
      <c r="G1087" t="s">
        <v>3327</v>
      </c>
      <c r="H1087" t="s">
        <v>3406</v>
      </c>
      <c r="I1087" t="s">
        <v>3351</v>
      </c>
      <c r="J1087" t="s">
        <v>3351</v>
      </c>
      <c r="K1087" t="s">
        <v>3351</v>
      </c>
      <c r="L1087" t="s">
        <v>3409</v>
      </c>
      <c r="M1087" t="s">
        <v>3409</v>
      </c>
      <c r="N1087" t="s">
        <v>3409</v>
      </c>
      <c r="O1087" t="s">
        <v>46</v>
      </c>
      <c r="P1087" t="s">
        <v>46</v>
      </c>
      <c r="Q1087" t="s">
        <v>3385</v>
      </c>
      <c r="R1087" t="s">
        <v>46</v>
      </c>
    </row>
    <row r="1088">
      <c r="A1088" t="s">
        <v>3206</v>
      </c>
      <c r="B1088" t="s">
        <v>38</v>
      </c>
      <c r="C1088" t="s">
        <v>32</v>
      </c>
      <c r="D1088" t="s">
        <v>39</v>
      </c>
      <c r="E1088" t="s">
        <v>3410</v>
      </c>
      <c r="F1088" t="s">
        <v>3411</v>
      </c>
      <c r="G1088" t="s">
        <v>3412</v>
      </c>
      <c r="H1088" t="s">
        <v>3413</v>
      </c>
      <c r="I1088" t="s">
        <v>3404</v>
      </c>
      <c r="J1088" t="s">
        <v>3404</v>
      </c>
      <c r="K1088" t="s">
        <v>3404</v>
      </c>
      <c r="L1088" t="s">
        <v>3405</v>
      </c>
      <c r="M1088" t="s">
        <v>3405</v>
      </c>
      <c r="N1088" t="s">
        <v>3405</v>
      </c>
      <c r="O1088" t="s">
        <v>46</v>
      </c>
      <c r="P1088" t="s">
        <v>46</v>
      </c>
      <c r="Q1088" t="s">
        <v>3221</v>
      </c>
      <c r="R1088" t="s">
        <v>46</v>
      </c>
    </row>
    <row r="1089">
      <c r="A1089" t="s">
        <v>3206</v>
      </c>
      <c r="B1089" t="s">
        <v>1034</v>
      </c>
      <c r="C1089" t="s">
        <v>32</v>
      </c>
      <c r="D1089" t="s">
        <v>39</v>
      </c>
      <c r="E1089" t="s">
        <v>3410</v>
      </c>
      <c r="F1089" t="s">
        <v>3411</v>
      </c>
      <c r="G1089" t="s">
        <v>3412</v>
      </c>
      <c r="H1089" t="s">
        <v>3413</v>
      </c>
      <c r="I1089" t="s">
        <v>3414</v>
      </c>
      <c r="J1089" t="s">
        <v>3414</v>
      </c>
      <c r="K1089" t="s">
        <v>3414</v>
      </c>
      <c r="L1089" t="s">
        <v>3415</v>
      </c>
      <c r="M1089" t="s">
        <v>3415</v>
      </c>
      <c r="N1089" t="s">
        <v>3415</v>
      </c>
      <c r="O1089" t="s">
        <v>46</v>
      </c>
      <c r="P1089" t="s">
        <v>46</v>
      </c>
      <c r="Q1089" t="s">
        <v>3221</v>
      </c>
      <c r="R1089" t="s">
        <v>46</v>
      </c>
    </row>
    <row r="1090">
      <c r="A1090" t="s">
        <v>3206</v>
      </c>
      <c r="B1090" t="s">
        <v>38</v>
      </c>
      <c r="C1090" t="s">
        <v>32</v>
      </c>
      <c r="D1090" t="s">
        <v>39</v>
      </c>
      <c r="E1090" t="s">
        <v>3416</v>
      </c>
      <c r="F1090" t="s">
        <v>3110</v>
      </c>
      <c r="G1090" t="s">
        <v>3398</v>
      </c>
      <c r="H1090" t="s">
        <v>3417</v>
      </c>
      <c r="I1090" t="s">
        <v>3418</v>
      </c>
      <c r="J1090" t="s">
        <v>3418</v>
      </c>
      <c r="K1090" t="s">
        <v>3418</v>
      </c>
      <c r="L1090" t="s">
        <v>3419</v>
      </c>
      <c r="M1090" t="s">
        <v>3419</v>
      </c>
      <c r="N1090" t="s">
        <v>3419</v>
      </c>
      <c r="O1090" t="s">
        <v>46</v>
      </c>
      <c r="P1090" t="s">
        <v>46</v>
      </c>
      <c r="Q1090" t="s">
        <v>3221</v>
      </c>
      <c r="R1090" t="s">
        <v>46</v>
      </c>
    </row>
    <row r="1091">
      <c r="A1091" t="s">
        <v>3206</v>
      </c>
      <c r="B1091" t="s">
        <v>1034</v>
      </c>
      <c r="C1091" t="s">
        <v>32</v>
      </c>
      <c r="D1091" t="s">
        <v>39</v>
      </c>
      <c r="E1091" t="s">
        <v>3416</v>
      </c>
      <c r="F1091" t="s">
        <v>3110</v>
      </c>
      <c r="G1091" t="s">
        <v>3398</v>
      </c>
      <c r="H1091" t="s">
        <v>3417</v>
      </c>
      <c r="I1091" t="s">
        <v>3362</v>
      </c>
      <c r="J1091" t="s">
        <v>3362</v>
      </c>
      <c r="K1091" t="s">
        <v>3362</v>
      </c>
      <c r="L1091" t="s">
        <v>3223</v>
      </c>
      <c r="M1091" t="s">
        <v>3223</v>
      </c>
      <c r="N1091" t="s">
        <v>3223</v>
      </c>
      <c r="O1091" t="s">
        <v>46</v>
      </c>
      <c r="P1091" t="s">
        <v>46</v>
      </c>
      <c r="Q1091" t="s">
        <v>3221</v>
      </c>
      <c r="R1091" t="s">
        <v>46</v>
      </c>
    </row>
    <row r="1092">
      <c r="A1092" t="s">
        <v>3206</v>
      </c>
      <c r="B1092" t="s">
        <v>38</v>
      </c>
      <c r="C1092" t="s">
        <v>32</v>
      </c>
      <c r="D1092" t="s">
        <v>39</v>
      </c>
      <c r="E1092" t="s">
        <v>3420</v>
      </c>
      <c r="F1092" t="s">
        <v>3421</v>
      </c>
      <c r="G1092" t="s">
        <v>3422</v>
      </c>
      <c r="H1092" t="s">
        <v>3423</v>
      </c>
      <c r="I1092" t="s">
        <v>3424</v>
      </c>
      <c r="J1092" t="s">
        <v>3424</v>
      </c>
      <c r="K1092" t="s">
        <v>3424</v>
      </c>
      <c r="L1092" t="s">
        <v>3383</v>
      </c>
      <c r="M1092" t="s">
        <v>3383</v>
      </c>
      <c r="N1092" t="s">
        <v>3383</v>
      </c>
      <c r="O1092" t="s">
        <v>46</v>
      </c>
      <c r="P1092" t="s">
        <v>46</v>
      </c>
      <c r="Q1092" t="s">
        <v>3221</v>
      </c>
      <c r="R1092" t="s">
        <v>46</v>
      </c>
    </row>
    <row r="1093">
      <c r="A1093" t="s">
        <v>3206</v>
      </c>
      <c r="B1093" t="s">
        <v>1034</v>
      </c>
      <c r="C1093" t="s">
        <v>32</v>
      </c>
      <c r="D1093" t="s">
        <v>39</v>
      </c>
      <c r="E1093" t="s">
        <v>3420</v>
      </c>
      <c r="F1093" t="s">
        <v>3421</v>
      </c>
      <c r="G1093" t="s">
        <v>3422</v>
      </c>
      <c r="H1093" t="s">
        <v>3423</v>
      </c>
      <c r="I1093" t="s">
        <v>3425</v>
      </c>
      <c r="J1093" t="s">
        <v>3425</v>
      </c>
      <c r="K1093" t="s">
        <v>3425</v>
      </c>
      <c r="L1093" t="s">
        <v>3426</v>
      </c>
      <c r="M1093" t="s">
        <v>3426</v>
      </c>
      <c r="N1093" t="s">
        <v>3426</v>
      </c>
      <c r="O1093" t="s">
        <v>46</v>
      </c>
      <c r="P1093" t="s">
        <v>46</v>
      </c>
      <c r="Q1093" t="s">
        <v>3221</v>
      </c>
      <c r="R1093" t="s">
        <v>46</v>
      </c>
    </row>
    <row r="1094">
      <c r="A1094" t="s">
        <v>3206</v>
      </c>
      <c r="B1094" t="s">
        <v>38</v>
      </c>
      <c r="C1094" t="s">
        <v>32</v>
      </c>
      <c r="D1094" t="s">
        <v>39</v>
      </c>
      <c r="E1094" t="s">
        <v>3427</v>
      </c>
      <c r="F1094" t="s">
        <v>3428</v>
      </c>
      <c r="G1094" t="s">
        <v>3429</v>
      </c>
      <c r="H1094" t="s">
        <v>3430</v>
      </c>
      <c r="I1094" t="s">
        <v>3408</v>
      </c>
      <c r="J1094" t="s">
        <v>3408</v>
      </c>
      <c r="K1094" t="s">
        <v>3408</v>
      </c>
      <c r="L1094" t="s">
        <v>3431</v>
      </c>
      <c r="M1094" t="s">
        <v>3431</v>
      </c>
      <c r="N1094" t="s">
        <v>3431</v>
      </c>
      <c r="O1094" t="s">
        <v>46</v>
      </c>
      <c r="P1094" t="s">
        <v>46</v>
      </c>
      <c r="Q1094" t="s">
        <v>3432</v>
      </c>
      <c r="R1094" t="s">
        <v>46</v>
      </c>
    </row>
    <row r="1095">
      <c r="A1095" t="s">
        <v>3206</v>
      </c>
      <c r="B1095" t="s">
        <v>1034</v>
      </c>
      <c r="C1095" t="s">
        <v>32</v>
      </c>
      <c r="D1095" t="s">
        <v>39</v>
      </c>
      <c r="E1095" t="s">
        <v>3427</v>
      </c>
      <c r="F1095" t="s">
        <v>3428</v>
      </c>
      <c r="G1095" t="s">
        <v>3429</v>
      </c>
      <c r="H1095" t="s">
        <v>3430</v>
      </c>
      <c r="I1095" t="s">
        <v>3362</v>
      </c>
      <c r="J1095" t="s">
        <v>3362</v>
      </c>
      <c r="K1095" t="s">
        <v>3362</v>
      </c>
      <c r="L1095" t="s">
        <v>3223</v>
      </c>
      <c r="M1095" t="s">
        <v>3223</v>
      </c>
      <c r="N1095" t="s">
        <v>3223</v>
      </c>
      <c r="O1095" t="s">
        <v>46</v>
      </c>
      <c r="P1095" t="s">
        <v>46</v>
      </c>
      <c r="Q1095" t="s">
        <v>3432</v>
      </c>
      <c r="R1095" t="s">
        <v>46</v>
      </c>
    </row>
    <row r="1096">
      <c r="A1096" t="s">
        <v>3206</v>
      </c>
      <c r="B1096" t="s">
        <v>38</v>
      </c>
      <c r="C1096" t="s">
        <v>32</v>
      </c>
      <c r="D1096" t="s">
        <v>39</v>
      </c>
      <c r="E1096" t="s">
        <v>3433</v>
      </c>
      <c r="F1096" t="s">
        <v>2445</v>
      </c>
      <c r="G1096" t="s">
        <v>3412</v>
      </c>
      <c r="H1096" t="s">
        <v>3434</v>
      </c>
      <c r="I1096" t="s">
        <v>3350</v>
      </c>
      <c r="J1096" t="s">
        <v>3350</v>
      </c>
      <c r="K1096" t="s">
        <v>3350</v>
      </c>
      <c r="L1096" t="s">
        <v>3390</v>
      </c>
      <c r="M1096" t="s">
        <v>3390</v>
      </c>
      <c r="N1096" t="s">
        <v>3390</v>
      </c>
      <c r="O1096" t="s">
        <v>46</v>
      </c>
      <c r="P1096" t="s">
        <v>46</v>
      </c>
      <c r="Q1096" t="s">
        <v>3432</v>
      </c>
      <c r="R1096" t="s">
        <v>46</v>
      </c>
    </row>
    <row r="1097">
      <c r="A1097" t="s">
        <v>3206</v>
      </c>
      <c r="B1097" t="s">
        <v>1034</v>
      </c>
      <c r="C1097" t="s">
        <v>32</v>
      </c>
      <c r="D1097" t="s">
        <v>39</v>
      </c>
      <c r="E1097" t="s">
        <v>3433</v>
      </c>
      <c r="F1097" t="s">
        <v>2445</v>
      </c>
      <c r="G1097" t="s">
        <v>3412</v>
      </c>
      <c r="H1097" t="s">
        <v>3434</v>
      </c>
      <c r="I1097" t="s">
        <v>3435</v>
      </c>
      <c r="J1097" t="s">
        <v>3435</v>
      </c>
      <c r="K1097" t="s">
        <v>3435</v>
      </c>
      <c r="L1097" t="s">
        <v>3436</v>
      </c>
      <c r="M1097" t="s">
        <v>3436</v>
      </c>
      <c r="N1097" t="s">
        <v>3436</v>
      </c>
      <c r="O1097" t="s">
        <v>46</v>
      </c>
      <c r="P1097" t="s">
        <v>46</v>
      </c>
      <c r="Q1097" t="s">
        <v>3432</v>
      </c>
      <c r="R1097" t="s">
        <v>46</v>
      </c>
    </row>
    <row r="1098">
      <c r="A1098" t="s">
        <v>3206</v>
      </c>
      <c r="B1098" t="s">
        <v>38</v>
      </c>
      <c r="C1098" t="s">
        <v>32</v>
      </c>
      <c r="D1098" t="s">
        <v>39</v>
      </c>
      <c r="E1098" t="s">
        <v>3437</v>
      </c>
      <c r="F1098" t="s">
        <v>3438</v>
      </c>
      <c r="G1098" t="s">
        <v>3439</v>
      </c>
      <c r="H1098" t="s">
        <v>3440</v>
      </c>
      <c r="I1098" t="s">
        <v>3349</v>
      </c>
      <c r="J1098" t="s">
        <v>3349</v>
      </c>
      <c r="K1098" t="s">
        <v>3349</v>
      </c>
      <c r="L1098" t="s">
        <v>3404</v>
      </c>
      <c r="M1098" t="s">
        <v>3404</v>
      </c>
      <c r="N1098" t="s">
        <v>3404</v>
      </c>
      <c r="O1098" t="s">
        <v>46</v>
      </c>
      <c r="P1098" t="s">
        <v>46</v>
      </c>
      <c r="Q1098" t="s">
        <v>3441</v>
      </c>
      <c r="R1098" t="s">
        <v>46</v>
      </c>
    </row>
    <row r="1099">
      <c r="A1099" t="s">
        <v>3206</v>
      </c>
      <c r="B1099" t="s">
        <v>1034</v>
      </c>
      <c r="C1099" t="s">
        <v>32</v>
      </c>
      <c r="D1099" t="s">
        <v>39</v>
      </c>
      <c r="E1099" t="s">
        <v>3437</v>
      </c>
      <c r="F1099" t="s">
        <v>3438</v>
      </c>
      <c r="G1099" t="s">
        <v>3439</v>
      </c>
      <c r="H1099" t="s">
        <v>3440</v>
      </c>
      <c r="I1099" t="s">
        <v>3351</v>
      </c>
      <c r="J1099" t="s">
        <v>3351</v>
      </c>
      <c r="K1099" t="s">
        <v>3351</v>
      </c>
      <c r="L1099" t="s">
        <v>3442</v>
      </c>
      <c r="M1099" t="s">
        <v>3442</v>
      </c>
      <c r="N1099" t="s">
        <v>3442</v>
      </c>
      <c r="O1099" t="s">
        <v>46</v>
      </c>
      <c r="P1099" t="s">
        <v>46</v>
      </c>
      <c r="Q1099" t="s">
        <v>3441</v>
      </c>
      <c r="R1099" t="s">
        <v>46</v>
      </c>
    </row>
    <row r="1100">
      <c r="A1100" t="s">
        <v>3206</v>
      </c>
      <c r="B1100" t="s">
        <v>38</v>
      </c>
      <c r="C1100" t="s">
        <v>32</v>
      </c>
      <c r="D1100" t="s">
        <v>39</v>
      </c>
      <c r="E1100" t="s">
        <v>3443</v>
      </c>
      <c r="F1100" t="s">
        <v>3444</v>
      </c>
      <c r="G1100" t="s">
        <v>3445</v>
      </c>
      <c r="H1100" t="s">
        <v>3446</v>
      </c>
      <c r="I1100" t="s">
        <v>3447</v>
      </c>
      <c r="J1100" t="s">
        <v>3447</v>
      </c>
      <c r="K1100" t="s">
        <v>3447</v>
      </c>
      <c r="L1100" t="s">
        <v>3350</v>
      </c>
      <c r="M1100" t="s">
        <v>3350</v>
      </c>
      <c r="N1100" t="s">
        <v>3350</v>
      </c>
      <c r="O1100" t="s">
        <v>46</v>
      </c>
      <c r="P1100" t="s">
        <v>46</v>
      </c>
      <c r="Q1100" t="s">
        <v>3441</v>
      </c>
      <c r="R1100" t="s">
        <v>46</v>
      </c>
    </row>
    <row r="1101">
      <c r="A1101" t="s">
        <v>3206</v>
      </c>
      <c r="B1101" t="s">
        <v>1034</v>
      </c>
      <c r="C1101" t="s">
        <v>32</v>
      </c>
      <c r="D1101" t="s">
        <v>39</v>
      </c>
      <c r="E1101" t="s">
        <v>3443</v>
      </c>
      <c r="F1101" t="s">
        <v>3444</v>
      </c>
      <c r="G1101" t="s">
        <v>3445</v>
      </c>
      <c r="H1101" t="s">
        <v>3446</v>
      </c>
      <c r="I1101" t="s">
        <v>3448</v>
      </c>
      <c r="J1101" t="s">
        <v>3448</v>
      </c>
      <c r="K1101" t="s">
        <v>3448</v>
      </c>
      <c r="L1101" t="s">
        <v>3449</v>
      </c>
      <c r="M1101" t="s">
        <v>3449</v>
      </c>
      <c r="N1101" t="s">
        <v>3449</v>
      </c>
      <c r="O1101" t="s">
        <v>46</v>
      </c>
      <c r="P1101" t="s">
        <v>46</v>
      </c>
      <c r="Q1101" t="s">
        <v>3441</v>
      </c>
      <c r="R1101" t="s">
        <v>46</v>
      </c>
    </row>
    <row r="1102">
      <c r="A1102" t="s">
        <v>3206</v>
      </c>
      <c r="B1102" t="s">
        <v>38</v>
      </c>
      <c r="C1102" t="s">
        <v>32</v>
      </c>
      <c r="D1102" t="s">
        <v>39</v>
      </c>
      <c r="E1102" t="s">
        <v>3450</v>
      </c>
      <c r="F1102" t="s">
        <v>2506</v>
      </c>
      <c r="G1102" t="s">
        <v>3412</v>
      </c>
      <c r="H1102" t="s">
        <v>3451</v>
      </c>
      <c r="I1102" t="s">
        <v>3214</v>
      </c>
      <c r="J1102" t="s">
        <v>3214</v>
      </c>
      <c r="K1102" t="s">
        <v>3214</v>
      </c>
      <c r="L1102" t="s">
        <v>3452</v>
      </c>
      <c r="M1102" t="s">
        <v>3452</v>
      </c>
      <c r="N1102" t="s">
        <v>3452</v>
      </c>
      <c r="O1102" t="s">
        <v>46</v>
      </c>
      <c r="P1102" t="s">
        <v>46</v>
      </c>
      <c r="Q1102" t="s">
        <v>3441</v>
      </c>
      <c r="R1102" t="s">
        <v>46</v>
      </c>
    </row>
    <row r="1103">
      <c r="A1103" t="s">
        <v>3206</v>
      </c>
      <c r="B1103" t="s">
        <v>1034</v>
      </c>
      <c r="C1103" t="s">
        <v>32</v>
      </c>
      <c r="D1103" t="s">
        <v>39</v>
      </c>
      <c r="E1103" t="s">
        <v>3450</v>
      </c>
      <c r="F1103" t="s">
        <v>2506</v>
      </c>
      <c r="G1103" t="s">
        <v>3412</v>
      </c>
      <c r="H1103" t="s">
        <v>3451</v>
      </c>
      <c r="I1103" t="s">
        <v>3453</v>
      </c>
      <c r="J1103" t="s">
        <v>3453</v>
      </c>
      <c r="K1103" t="s">
        <v>3453</v>
      </c>
      <c r="L1103" t="s">
        <v>3415</v>
      </c>
      <c r="M1103" t="s">
        <v>3415</v>
      </c>
      <c r="N1103" t="s">
        <v>3415</v>
      </c>
      <c r="O1103" t="s">
        <v>46</v>
      </c>
      <c r="P1103" t="s">
        <v>46</v>
      </c>
      <c r="Q1103" t="s">
        <v>3441</v>
      </c>
      <c r="R1103" t="s">
        <v>46</v>
      </c>
    </row>
    <row r="1104">
      <c r="A1104" t="s">
        <v>3206</v>
      </c>
      <c r="B1104" t="s">
        <v>38</v>
      </c>
      <c r="C1104" t="s">
        <v>32</v>
      </c>
      <c r="D1104" t="s">
        <v>39</v>
      </c>
      <c r="E1104" t="s">
        <v>3454</v>
      </c>
      <c r="F1104" t="s">
        <v>1166</v>
      </c>
      <c r="G1104" t="s">
        <v>3455</v>
      </c>
      <c r="H1104" t="s">
        <v>3456</v>
      </c>
      <c r="I1104" t="s">
        <v>3457</v>
      </c>
      <c r="J1104" t="s">
        <v>3457</v>
      </c>
      <c r="K1104" t="s">
        <v>3457</v>
      </c>
      <c r="L1104" t="s">
        <v>3458</v>
      </c>
      <c r="M1104" t="s">
        <v>3458</v>
      </c>
      <c r="N1104" t="s">
        <v>3458</v>
      </c>
      <c r="O1104" t="s">
        <v>46</v>
      </c>
      <c r="P1104" t="s">
        <v>46</v>
      </c>
      <c r="Q1104" t="s">
        <v>3459</v>
      </c>
      <c r="R1104" t="s">
        <v>46</v>
      </c>
    </row>
    <row r="1105">
      <c r="A1105" t="s">
        <v>3206</v>
      </c>
      <c r="B1105" t="s">
        <v>1034</v>
      </c>
      <c r="C1105" t="s">
        <v>32</v>
      </c>
      <c r="D1105" t="s">
        <v>39</v>
      </c>
      <c r="E1105" t="s">
        <v>3454</v>
      </c>
      <c r="F1105" t="s">
        <v>1166</v>
      </c>
      <c r="G1105" t="s">
        <v>3455</v>
      </c>
      <c r="H1105" t="s">
        <v>3456</v>
      </c>
      <c r="I1105" t="s">
        <v>3452</v>
      </c>
      <c r="J1105" t="s">
        <v>3452</v>
      </c>
      <c r="K1105" t="s">
        <v>3452</v>
      </c>
      <c r="L1105" t="s">
        <v>3320</v>
      </c>
      <c r="M1105" t="s">
        <v>3320</v>
      </c>
      <c r="N1105" t="s">
        <v>3320</v>
      </c>
      <c r="O1105" t="s">
        <v>46</v>
      </c>
      <c r="P1105" t="s">
        <v>46</v>
      </c>
      <c r="Q1105" t="s">
        <v>3459</v>
      </c>
      <c r="R1105" t="s">
        <v>46</v>
      </c>
    </row>
    <row r="1106">
      <c r="A1106" t="s">
        <v>3206</v>
      </c>
      <c r="B1106" t="s">
        <v>38</v>
      </c>
      <c r="C1106" t="s">
        <v>32</v>
      </c>
      <c r="D1106" t="s">
        <v>39</v>
      </c>
      <c r="E1106" t="s">
        <v>3460</v>
      </c>
      <c r="F1106" t="s">
        <v>1945</v>
      </c>
      <c r="G1106" t="s">
        <v>3455</v>
      </c>
      <c r="H1106" t="s">
        <v>3461</v>
      </c>
      <c r="I1106" t="s">
        <v>3462</v>
      </c>
      <c r="J1106" t="s">
        <v>3462</v>
      </c>
      <c r="K1106" t="s">
        <v>3462</v>
      </c>
      <c r="L1106" t="s">
        <v>3463</v>
      </c>
      <c r="M1106" t="s">
        <v>3463</v>
      </c>
      <c r="N1106" t="s">
        <v>3463</v>
      </c>
      <c r="O1106" t="s">
        <v>46</v>
      </c>
      <c r="P1106" t="s">
        <v>46</v>
      </c>
      <c r="Q1106" t="s">
        <v>3459</v>
      </c>
      <c r="R1106" t="s">
        <v>46</v>
      </c>
    </row>
    <row r="1107">
      <c r="A1107" t="s">
        <v>3206</v>
      </c>
      <c r="B1107" t="s">
        <v>1034</v>
      </c>
      <c r="C1107" t="s">
        <v>32</v>
      </c>
      <c r="D1107" t="s">
        <v>39</v>
      </c>
      <c r="E1107" t="s">
        <v>3460</v>
      </c>
      <c r="F1107" t="s">
        <v>1945</v>
      </c>
      <c r="G1107" t="s">
        <v>3455</v>
      </c>
      <c r="H1107" t="s">
        <v>3461</v>
      </c>
      <c r="I1107" t="s">
        <v>3464</v>
      </c>
      <c r="J1107" t="s">
        <v>3464</v>
      </c>
      <c r="K1107" t="s">
        <v>3464</v>
      </c>
      <c r="L1107" t="s">
        <v>3465</v>
      </c>
      <c r="M1107" t="s">
        <v>3465</v>
      </c>
      <c r="N1107" t="s">
        <v>3465</v>
      </c>
      <c r="O1107" t="s">
        <v>46</v>
      </c>
      <c r="P1107" t="s">
        <v>46</v>
      </c>
      <c r="Q1107" t="s">
        <v>3459</v>
      </c>
      <c r="R1107" t="s">
        <v>46</v>
      </c>
    </row>
    <row r="1108">
      <c r="A1108" t="s">
        <v>3206</v>
      </c>
      <c r="B1108" t="s">
        <v>38</v>
      </c>
      <c r="C1108" t="s">
        <v>32</v>
      </c>
      <c r="D1108" t="s">
        <v>39</v>
      </c>
      <c r="E1108" t="s">
        <v>3466</v>
      </c>
      <c r="F1108" t="s">
        <v>2506</v>
      </c>
      <c r="G1108" t="s">
        <v>3467</v>
      </c>
      <c r="H1108" t="s">
        <v>3468</v>
      </c>
      <c r="I1108" t="s">
        <v>3463</v>
      </c>
      <c r="J1108" t="s">
        <v>3463</v>
      </c>
      <c r="K1108" t="s">
        <v>3463</v>
      </c>
      <c r="L1108" t="s">
        <v>3469</v>
      </c>
      <c r="M1108" t="s">
        <v>3469</v>
      </c>
      <c r="N1108" t="s">
        <v>3469</v>
      </c>
      <c r="O1108" t="s">
        <v>46</v>
      </c>
      <c r="P1108" t="s">
        <v>46</v>
      </c>
      <c r="Q1108" t="s">
        <v>3470</v>
      </c>
      <c r="R1108" t="s">
        <v>46</v>
      </c>
    </row>
    <row r="1109">
      <c r="A1109" t="s">
        <v>3206</v>
      </c>
      <c r="B1109" t="s">
        <v>1034</v>
      </c>
      <c r="C1109" t="s">
        <v>32</v>
      </c>
      <c r="D1109" t="s">
        <v>39</v>
      </c>
      <c r="E1109" t="s">
        <v>3466</v>
      </c>
      <c r="F1109" t="s">
        <v>2506</v>
      </c>
      <c r="G1109" t="s">
        <v>3467</v>
      </c>
      <c r="H1109" t="s">
        <v>3468</v>
      </c>
      <c r="I1109" t="s">
        <v>3244</v>
      </c>
      <c r="J1109" t="s">
        <v>3244</v>
      </c>
      <c r="K1109" t="s">
        <v>3244</v>
      </c>
      <c r="L1109" t="s">
        <v>3471</v>
      </c>
      <c r="M1109" t="s">
        <v>3471</v>
      </c>
      <c r="N1109" t="s">
        <v>3471</v>
      </c>
      <c r="O1109" t="s">
        <v>46</v>
      </c>
      <c r="P1109" t="s">
        <v>46</v>
      </c>
      <c r="Q1109" t="s">
        <v>3470</v>
      </c>
      <c r="R1109" t="s">
        <v>46</v>
      </c>
    </row>
    <row r="1110">
      <c r="A1110" t="s">
        <v>3206</v>
      </c>
      <c r="B1110" t="s">
        <v>38</v>
      </c>
      <c r="C1110" t="s">
        <v>32</v>
      </c>
      <c r="D1110" t="s">
        <v>39</v>
      </c>
      <c r="E1110" t="s">
        <v>3472</v>
      </c>
      <c r="F1110" t="s">
        <v>3473</v>
      </c>
      <c r="G1110" t="s">
        <v>3467</v>
      </c>
      <c r="H1110" t="s">
        <v>3474</v>
      </c>
      <c r="I1110" t="s">
        <v>3475</v>
      </c>
      <c r="J1110" t="s">
        <v>3475</v>
      </c>
      <c r="K1110" t="s">
        <v>3475</v>
      </c>
      <c r="L1110" t="s">
        <v>3476</v>
      </c>
      <c r="M1110" t="s">
        <v>3476</v>
      </c>
      <c r="N1110" t="s">
        <v>3476</v>
      </c>
      <c r="O1110" t="s">
        <v>46</v>
      </c>
      <c r="P1110" t="s">
        <v>46</v>
      </c>
      <c r="Q1110" t="s">
        <v>3459</v>
      </c>
      <c r="R1110" t="s">
        <v>46</v>
      </c>
    </row>
    <row r="1111">
      <c r="A1111" t="s">
        <v>3206</v>
      </c>
      <c r="B1111" t="s">
        <v>1034</v>
      </c>
      <c r="C1111" t="s">
        <v>32</v>
      </c>
      <c r="D1111" t="s">
        <v>39</v>
      </c>
      <c r="E1111" t="s">
        <v>3472</v>
      </c>
      <c r="F1111" t="s">
        <v>3473</v>
      </c>
      <c r="G1111" t="s">
        <v>3467</v>
      </c>
      <c r="H1111" t="s">
        <v>3474</v>
      </c>
      <c r="I1111" t="s">
        <v>3477</v>
      </c>
      <c r="J1111" t="s">
        <v>3477</v>
      </c>
      <c r="K1111" t="s">
        <v>3477</v>
      </c>
      <c r="L1111" t="s">
        <v>3478</v>
      </c>
      <c r="M1111" t="s">
        <v>3478</v>
      </c>
      <c r="N1111" t="s">
        <v>3478</v>
      </c>
      <c r="O1111" t="s">
        <v>46</v>
      </c>
      <c r="P1111" t="s">
        <v>46</v>
      </c>
      <c r="Q1111" t="s">
        <v>3459</v>
      </c>
      <c r="R1111" t="s">
        <v>46</v>
      </c>
    </row>
    <row r="1112">
      <c r="A1112" t="s">
        <v>3206</v>
      </c>
      <c r="B1112" t="s">
        <v>38</v>
      </c>
      <c r="C1112" t="s">
        <v>32</v>
      </c>
      <c r="D1112" t="s">
        <v>39</v>
      </c>
      <c r="E1112" t="s">
        <v>3479</v>
      </c>
      <c r="F1112" t="s">
        <v>2402</v>
      </c>
      <c r="G1112" t="s">
        <v>3327</v>
      </c>
      <c r="H1112" t="s">
        <v>3480</v>
      </c>
      <c r="I1112" t="s">
        <v>3481</v>
      </c>
      <c r="J1112" t="s">
        <v>3481</v>
      </c>
      <c r="K1112" t="s">
        <v>3481</v>
      </c>
      <c r="L1112" t="s">
        <v>3482</v>
      </c>
      <c r="M1112" t="s">
        <v>3482</v>
      </c>
      <c r="N1112" t="s">
        <v>3482</v>
      </c>
      <c r="O1112" t="s">
        <v>46</v>
      </c>
      <c r="P1112" t="s">
        <v>46</v>
      </c>
      <c r="Q1112" t="s">
        <v>3459</v>
      </c>
      <c r="R1112" t="s">
        <v>46</v>
      </c>
    </row>
    <row r="1113">
      <c r="A1113" t="s">
        <v>3206</v>
      </c>
      <c r="B1113" t="s">
        <v>1034</v>
      </c>
      <c r="C1113" t="s">
        <v>32</v>
      </c>
      <c r="D1113" t="s">
        <v>39</v>
      </c>
      <c r="E1113" t="s">
        <v>3479</v>
      </c>
      <c r="F1113" t="s">
        <v>2402</v>
      </c>
      <c r="G1113" t="s">
        <v>3327</v>
      </c>
      <c r="H1113" t="s">
        <v>3480</v>
      </c>
      <c r="I1113" t="s">
        <v>3362</v>
      </c>
      <c r="J1113" t="s">
        <v>3362</v>
      </c>
      <c r="K1113" t="s">
        <v>3362</v>
      </c>
      <c r="L1113" t="s">
        <v>3483</v>
      </c>
      <c r="M1113" t="s">
        <v>3483</v>
      </c>
      <c r="N1113" t="s">
        <v>3483</v>
      </c>
      <c r="O1113" t="s">
        <v>46</v>
      </c>
      <c r="P1113" t="s">
        <v>46</v>
      </c>
      <c r="Q1113" t="s">
        <v>3459</v>
      </c>
      <c r="R1113" t="s">
        <v>46</v>
      </c>
    </row>
    <row r="1114">
      <c r="A1114" t="s">
        <v>3206</v>
      </c>
      <c r="B1114" t="s">
        <v>38</v>
      </c>
      <c r="C1114" t="s">
        <v>32</v>
      </c>
      <c r="D1114" t="s">
        <v>39</v>
      </c>
      <c r="E1114" t="s">
        <v>3484</v>
      </c>
      <c r="F1114" t="s">
        <v>2146</v>
      </c>
      <c r="G1114" t="s">
        <v>3485</v>
      </c>
      <c r="H1114" t="s">
        <v>3486</v>
      </c>
      <c r="I1114" t="s">
        <v>3487</v>
      </c>
      <c r="J1114" t="s">
        <v>3487</v>
      </c>
      <c r="K1114" t="s">
        <v>3487</v>
      </c>
      <c r="L1114" t="s">
        <v>3488</v>
      </c>
      <c r="M1114" t="s">
        <v>3488</v>
      </c>
      <c r="N1114" t="s">
        <v>3488</v>
      </c>
      <c r="O1114" t="s">
        <v>46</v>
      </c>
      <c r="P1114" t="s">
        <v>46</v>
      </c>
      <c r="Q1114" t="s">
        <v>3459</v>
      </c>
      <c r="R1114" t="s">
        <v>46</v>
      </c>
    </row>
    <row r="1115">
      <c r="A1115" t="s">
        <v>3206</v>
      </c>
      <c r="B1115" t="s">
        <v>1034</v>
      </c>
      <c r="C1115" t="s">
        <v>32</v>
      </c>
      <c r="D1115" t="s">
        <v>39</v>
      </c>
      <c r="E1115" t="s">
        <v>3484</v>
      </c>
      <c r="F1115" t="s">
        <v>2146</v>
      </c>
      <c r="G1115" t="s">
        <v>3485</v>
      </c>
      <c r="H1115" t="s">
        <v>3486</v>
      </c>
      <c r="I1115" t="s">
        <v>3362</v>
      </c>
      <c r="J1115" t="s">
        <v>3362</v>
      </c>
      <c r="K1115" t="s">
        <v>3362</v>
      </c>
      <c r="L1115" t="s">
        <v>3489</v>
      </c>
      <c r="M1115" t="s">
        <v>3489</v>
      </c>
      <c r="N1115" t="s">
        <v>3489</v>
      </c>
      <c r="O1115" t="s">
        <v>46</v>
      </c>
      <c r="P1115" t="s">
        <v>46</v>
      </c>
      <c r="Q1115" t="s">
        <v>3459</v>
      </c>
      <c r="R1115" t="s">
        <v>46</v>
      </c>
    </row>
    <row r="1116">
      <c r="A1116" t="s">
        <v>3206</v>
      </c>
      <c r="B1116" t="s">
        <v>38</v>
      </c>
      <c r="C1116" t="s">
        <v>32</v>
      </c>
      <c r="D1116" t="s">
        <v>39</v>
      </c>
      <c r="E1116" t="s">
        <v>3490</v>
      </c>
      <c r="F1116" t="s">
        <v>2632</v>
      </c>
      <c r="G1116" t="s">
        <v>3491</v>
      </c>
      <c r="H1116" t="s">
        <v>3492</v>
      </c>
      <c r="I1116" t="s">
        <v>3493</v>
      </c>
      <c r="J1116" t="s">
        <v>3493</v>
      </c>
      <c r="K1116" t="s">
        <v>3493</v>
      </c>
      <c r="L1116" t="s">
        <v>3494</v>
      </c>
      <c r="M1116" t="s">
        <v>3494</v>
      </c>
      <c r="N1116" t="s">
        <v>3494</v>
      </c>
      <c r="O1116" t="s">
        <v>46</v>
      </c>
      <c r="P1116" t="s">
        <v>46</v>
      </c>
      <c r="Q1116" t="s">
        <v>3459</v>
      </c>
      <c r="R1116" t="s">
        <v>46</v>
      </c>
    </row>
    <row r="1117">
      <c r="A1117" t="s">
        <v>3206</v>
      </c>
      <c r="B1117" t="s">
        <v>1034</v>
      </c>
      <c r="C1117" t="s">
        <v>32</v>
      </c>
      <c r="D1117" t="s">
        <v>39</v>
      </c>
      <c r="E1117" t="s">
        <v>3490</v>
      </c>
      <c r="F1117" t="s">
        <v>2632</v>
      </c>
      <c r="G1117" t="s">
        <v>3491</v>
      </c>
      <c r="H1117" t="s">
        <v>3492</v>
      </c>
      <c r="I1117" t="s">
        <v>3449</v>
      </c>
      <c r="J1117" t="s">
        <v>3449</v>
      </c>
      <c r="K1117" t="s">
        <v>3449</v>
      </c>
      <c r="L1117" t="s">
        <v>3495</v>
      </c>
      <c r="M1117" t="s">
        <v>3495</v>
      </c>
      <c r="N1117" t="s">
        <v>3495</v>
      </c>
      <c r="O1117" t="s">
        <v>46</v>
      </c>
      <c r="P1117" t="s">
        <v>46</v>
      </c>
      <c r="Q1117" t="s">
        <v>3459</v>
      </c>
      <c r="R1117" t="s">
        <v>46</v>
      </c>
    </row>
    <row r="1118">
      <c r="A1118" t="s">
        <v>3206</v>
      </c>
      <c r="B1118" t="s">
        <v>38</v>
      </c>
      <c r="C1118" t="s">
        <v>32</v>
      </c>
      <c r="D1118" t="s">
        <v>39</v>
      </c>
      <c r="E1118" t="s">
        <v>3496</v>
      </c>
      <c r="F1118" t="s">
        <v>2951</v>
      </c>
      <c r="G1118" t="s">
        <v>3497</v>
      </c>
      <c r="H1118" t="s">
        <v>3498</v>
      </c>
      <c r="I1118" t="s">
        <v>3360</v>
      </c>
      <c r="J1118" t="s">
        <v>3360</v>
      </c>
      <c r="K1118" t="s">
        <v>3360</v>
      </c>
      <c r="L1118" t="s">
        <v>3361</v>
      </c>
      <c r="M1118" t="s">
        <v>3361</v>
      </c>
      <c r="N1118" t="s">
        <v>3361</v>
      </c>
      <c r="O1118" t="s">
        <v>46</v>
      </c>
      <c r="P1118" t="s">
        <v>46</v>
      </c>
      <c r="Q1118" t="s">
        <v>3459</v>
      </c>
      <c r="R1118" t="s">
        <v>46</v>
      </c>
    </row>
    <row r="1119">
      <c r="A1119" t="s">
        <v>3206</v>
      </c>
      <c r="B1119" t="s">
        <v>1034</v>
      </c>
      <c r="C1119" t="s">
        <v>32</v>
      </c>
      <c r="D1119" t="s">
        <v>39</v>
      </c>
      <c r="E1119" t="s">
        <v>3496</v>
      </c>
      <c r="F1119" t="s">
        <v>2951</v>
      </c>
      <c r="G1119" t="s">
        <v>3497</v>
      </c>
      <c r="H1119" t="s">
        <v>3498</v>
      </c>
      <c r="I1119" t="s">
        <v>3222</v>
      </c>
      <c r="J1119" t="s">
        <v>3222</v>
      </c>
      <c r="K1119" t="s">
        <v>3222</v>
      </c>
      <c r="L1119" t="s">
        <v>3436</v>
      </c>
      <c r="M1119" t="s">
        <v>3436</v>
      </c>
      <c r="N1119" t="s">
        <v>3436</v>
      </c>
      <c r="O1119" t="s">
        <v>46</v>
      </c>
      <c r="P1119" t="s">
        <v>46</v>
      </c>
      <c r="Q1119" t="s">
        <v>3459</v>
      </c>
      <c r="R1119" t="s">
        <v>46</v>
      </c>
    </row>
    <row r="1120">
      <c r="A1120" t="s">
        <v>3206</v>
      </c>
      <c r="B1120" t="s">
        <v>38</v>
      </c>
      <c r="C1120" t="s">
        <v>32</v>
      </c>
      <c r="D1120" t="s">
        <v>39</v>
      </c>
      <c r="E1120" t="s">
        <v>3499</v>
      </c>
      <c r="F1120" t="s">
        <v>1955</v>
      </c>
      <c r="G1120" t="s">
        <v>3500</v>
      </c>
      <c r="H1120" t="s">
        <v>3498</v>
      </c>
      <c r="I1120" t="s">
        <v>3501</v>
      </c>
      <c r="J1120" t="s">
        <v>3501</v>
      </c>
      <c r="K1120" t="s">
        <v>3501</v>
      </c>
      <c r="L1120" t="s">
        <v>3469</v>
      </c>
      <c r="M1120" t="s">
        <v>3469</v>
      </c>
      <c r="N1120" t="s">
        <v>3469</v>
      </c>
      <c r="O1120" t="s">
        <v>46</v>
      </c>
      <c r="P1120" t="s">
        <v>46</v>
      </c>
      <c r="Q1120" t="s">
        <v>3459</v>
      </c>
      <c r="R1120" t="s">
        <v>46</v>
      </c>
    </row>
    <row r="1121">
      <c r="A1121" t="s">
        <v>3206</v>
      </c>
      <c r="B1121" t="s">
        <v>1034</v>
      </c>
      <c r="C1121" t="s">
        <v>32</v>
      </c>
      <c r="D1121" t="s">
        <v>39</v>
      </c>
      <c r="E1121" t="s">
        <v>3499</v>
      </c>
      <c r="F1121" t="s">
        <v>1955</v>
      </c>
      <c r="G1121" t="s">
        <v>3500</v>
      </c>
      <c r="H1121" t="s">
        <v>3498</v>
      </c>
      <c r="I1121" t="s">
        <v>3502</v>
      </c>
      <c r="J1121" t="s">
        <v>3502</v>
      </c>
      <c r="K1121" t="s">
        <v>3502</v>
      </c>
      <c r="L1121" t="s">
        <v>3489</v>
      </c>
      <c r="M1121" t="s">
        <v>3489</v>
      </c>
      <c r="N1121" t="s">
        <v>3489</v>
      </c>
      <c r="O1121" t="s">
        <v>46</v>
      </c>
      <c r="P1121" t="s">
        <v>46</v>
      </c>
      <c r="Q1121" t="s">
        <v>3459</v>
      </c>
      <c r="R1121" t="s">
        <v>46</v>
      </c>
    </row>
    <row r="1122">
      <c r="A1122" t="s">
        <v>3206</v>
      </c>
      <c r="B1122" t="s">
        <v>38</v>
      </c>
      <c r="C1122" t="s">
        <v>32</v>
      </c>
      <c r="D1122" t="s">
        <v>39</v>
      </c>
      <c r="E1122" t="s">
        <v>3503</v>
      </c>
      <c r="F1122" t="s">
        <v>1749</v>
      </c>
      <c r="G1122" t="s">
        <v>3209</v>
      </c>
      <c r="H1122" t="s">
        <v>3504</v>
      </c>
      <c r="I1122" t="s">
        <v>3475</v>
      </c>
      <c r="J1122" t="s">
        <v>3475</v>
      </c>
      <c r="K1122" t="s">
        <v>3475</v>
      </c>
      <c r="L1122" t="s">
        <v>3476</v>
      </c>
      <c r="M1122" t="s">
        <v>3476</v>
      </c>
      <c r="N1122" t="s">
        <v>3476</v>
      </c>
      <c r="O1122" t="s">
        <v>46</v>
      </c>
      <c r="P1122" t="s">
        <v>46</v>
      </c>
      <c r="Q1122" t="s">
        <v>3459</v>
      </c>
      <c r="R1122" t="s">
        <v>46</v>
      </c>
    </row>
    <row r="1123">
      <c r="A1123" t="s">
        <v>3206</v>
      </c>
      <c r="B1123" t="s">
        <v>1034</v>
      </c>
      <c r="C1123" t="s">
        <v>32</v>
      </c>
      <c r="D1123" t="s">
        <v>39</v>
      </c>
      <c r="E1123" t="s">
        <v>3503</v>
      </c>
      <c r="F1123" t="s">
        <v>1749</v>
      </c>
      <c r="G1123" t="s">
        <v>3209</v>
      </c>
      <c r="H1123" t="s">
        <v>3504</v>
      </c>
      <c r="I1123" t="s">
        <v>3505</v>
      </c>
      <c r="J1123" t="s">
        <v>3505</v>
      </c>
      <c r="K1123" t="s">
        <v>3505</v>
      </c>
      <c r="L1123" t="s">
        <v>3506</v>
      </c>
      <c r="M1123" t="s">
        <v>3506</v>
      </c>
      <c r="N1123" t="s">
        <v>3506</v>
      </c>
      <c r="O1123" t="s">
        <v>46</v>
      </c>
      <c r="P1123" t="s">
        <v>46</v>
      </c>
      <c r="Q1123" t="s">
        <v>3459</v>
      </c>
      <c r="R1123" t="s">
        <v>46</v>
      </c>
    </row>
    <row r="1124">
      <c r="A1124" t="s">
        <v>3206</v>
      </c>
      <c r="B1124" t="s">
        <v>38</v>
      </c>
      <c r="C1124" t="s">
        <v>32</v>
      </c>
      <c r="D1124" t="s">
        <v>39</v>
      </c>
      <c r="E1124" t="s">
        <v>3507</v>
      </c>
      <c r="F1124" t="s">
        <v>1436</v>
      </c>
      <c r="G1124" t="s">
        <v>3508</v>
      </c>
      <c r="H1124" t="s">
        <v>3509</v>
      </c>
      <c r="I1124" t="s">
        <v>3510</v>
      </c>
      <c r="J1124" t="s">
        <v>3510</v>
      </c>
      <c r="K1124" t="s">
        <v>3510</v>
      </c>
      <c r="L1124" t="s">
        <v>3511</v>
      </c>
      <c r="M1124" t="s">
        <v>3511</v>
      </c>
      <c r="N1124" t="s">
        <v>3511</v>
      </c>
      <c r="O1124" t="s">
        <v>46</v>
      </c>
      <c r="P1124" t="s">
        <v>46</v>
      </c>
      <c r="Q1124" t="s">
        <v>3459</v>
      </c>
      <c r="R1124" t="s">
        <v>46</v>
      </c>
    </row>
    <row r="1125">
      <c r="A1125" t="s">
        <v>3206</v>
      </c>
      <c r="B1125" t="s">
        <v>1034</v>
      </c>
      <c r="C1125" t="s">
        <v>32</v>
      </c>
      <c r="D1125" t="s">
        <v>39</v>
      </c>
      <c r="E1125" t="s">
        <v>3507</v>
      </c>
      <c r="F1125" t="s">
        <v>1436</v>
      </c>
      <c r="G1125" t="s">
        <v>3508</v>
      </c>
      <c r="H1125" t="s">
        <v>3509</v>
      </c>
      <c r="I1125" t="s">
        <v>3495</v>
      </c>
      <c r="J1125" t="s">
        <v>3495</v>
      </c>
      <c r="K1125" t="s">
        <v>3495</v>
      </c>
      <c r="L1125" t="s">
        <v>3415</v>
      </c>
      <c r="M1125" t="s">
        <v>3415</v>
      </c>
      <c r="N1125" t="s">
        <v>3415</v>
      </c>
      <c r="O1125" t="s">
        <v>46</v>
      </c>
      <c r="P1125" t="s">
        <v>46</v>
      </c>
      <c r="Q1125" t="s">
        <v>3459</v>
      </c>
      <c r="R1125" t="s">
        <v>46</v>
      </c>
    </row>
    <row r="1126">
      <c r="A1126" t="s">
        <v>3206</v>
      </c>
      <c r="B1126" t="s">
        <v>38</v>
      </c>
      <c r="C1126" t="s">
        <v>32</v>
      </c>
      <c r="D1126" t="s">
        <v>39</v>
      </c>
      <c r="E1126" t="s">
        <v>3512</v>
      </c>
      <c r="F1126" t="s">
        <v>1749</v>
      </c>
      <c r="G1126" t="s">
        <v>3412</v>
      </c>
      <c r="H1126" t="s">
        <v>3456</v>
      </c>
      <c r="I1126" t="s">
        <v>3493</v>
      </c>
      <c r="J1126" t="s">
        <v>3493</v>
      </c>
      <c r="K1126" t="s">
        <v>3493</v>
      </c>
      <c r="L1126" t="s">
        <v>3494</v>
      </c>
      <c r="M1126" t="s">
        <v>3494</v>
      </c>
      <c r="N1126" t="s">
        <v>3494</v>
      </c>
      <c r="O1126" t="s">
        <v>46</v>
      </c>
      <c r="P1126" t="s">
        <v>46</v>
      </c>
      <c r="Q1126" t="s">
        <v>3470</v>
      </c>
      <c r="R1126" t="s">
        <v>46</v>
      </c>
    </row>
    <row r="1127">
      <c r="A1127" t="s">
        <v>3206</v>
      </c>
      <c r="B1127" t="s">
        <v>1034</v>
      </c>
      <c r="C1127" t="s">
        <v>32</v>
      </c>
      <c r="D1127" t="s">
        <v>39</v>
      </c>
      <c r="E1127" t="s">
        <v>3512</v>
      </c>
      <c r="F1127" t="s">
        <v>1749</v>
      </c>
      <c r="G1127" t="s">
        <v>3412</v>
      </c>
      <c r="H1127" t="s">
        <v>3456</v>
      </c>
      <c r="I1127" t="s">
        <v>3513</v>
      </c>
      <c r="J1127" t="s">
        <v>3513</v>
      </c>
      <c r="K1127" t="s">
        <v>3513</v>
      </c>
      <c r="L1127" t="s">
        <v>3514</v>
      </c>
      <c r="M1127" t="s">
        <v>3514</v>
      </c>
      <c r="N1127" t="s">
        <v>3514</v>
      </c>
      <c r="O1127" t="s">
        <v>46</v>
      </c>
      <c r="P1127" t="s">
        <v>46</v>
      </c>
      <c r="Q1127" t="s">
        <v>3470</v>
      </c>
      <c r="R1127" t="s">
        <v>46</v>
      </c>
    </row>
    <row r="1128">
      <c r="A1128" t="s">
        <v>3206</v>
      </c>
      <c r="B1128" t="s">
        <v>38</v>
      </c>
      <c r="C1128" t="s">
        <v>32</v>
      </c>
      <c r="D1128" t="s">
        <v>39</v>
      </c>
      <c r="E1128" t="s">
        <v>3515</v>
      </c>
      <c r="F1128" t="s">
        <v>1226</v>
      </c>
      <c r="G1128" t="s">
        <v>3365</v>
      </c>
      <c r="H1128" t="s">
        <v>3516</v>
      </c>
      <c r="I1128" t="s">
        <v>3493</v>
      </c>
      <c r="J1128" t="s">
        <v>3493</v>
      </c>
      <c r="K1128" t="s">
        <v>3493</v>
      </c>
      <c r="L1128" t="s">
        <v>3393</v>
      </c>
      <c r="M1128" t="s">
        <v>3393</v>
      </c>
      <c r="N1128" t="s">
        <v>3393</v>
      </c>
      <c r="O1128" t="s">
        <v>46</v>
      </c>
      <c r="P1128" t="s">
        <v>46</v>
      </c>
      <c r="Q1128" t="s">
        <v>3517</v>
      </c>
      <c r="R1128" t="s">
        <v>46</v>
      </c>
    </row>
    <row r="1129">
      <c r="A1129" t="s">
        <v>3206</v>
      </c>
      <c r="B1129" t="s">
        <v>1034</v>
      </c>
      <c r="C1129" t="s">
        <v>32</v>
      </c>
      <c r="D1129" t="s">
        <v>39</v>
      </c>
      <c r="E1129" t="s">
        <v>3515</v>
      </c>
      <c r="F1129" t="s">
        <v>1226</v>
      </c>
      <c r="G1129" t="s">
        <v>3365</v>
      </c>
      <c r="H1129" t="s">
        <v>3516</v>
      </c>
      <c r="I1129" t="s">
        <v>3518</v>
      </c>
      <c r="J1129" t="s">
        <v>3518</v>
      </c>
      <c r="K1129" t="s">
        <v>3518</v>
      </c>
      <c r="L1129" t="s">
        <v>3519</v>
      </c>
      <c r="M1129" t="s">
        <v>3519</v>
      </c>
      <c r="N1129" t="s">
        <v>3519</v>
      </c>
      <c r="O1129" t="s">
        <v>46</v>
      </c>
      <c r="P1129" t="s">
        <v>46</v>
      </c>
      <c r="Q1129" t="s">
        <v>3517</v>
      </c>
      <c r="R1129" t="s">
        <v>46</v>
      </c>
    </row>
    <row r="1130">
      <c r="A1130" t="s">
        <v>3206</v>
      </c>
      <c r="B1130" t="s">
        <v>38</v>
      </c>
      <c r="C1130" t="s">
        <v>32</v>
      </c>
      <c r="D1130" t="s">
        <v>39</v>
      </c>
      <c r="E1130" t="s">
        <v>3339</v>
      </c>
      <c r="F1130" t="s">
        <v>2206</v>
      </c>
      <c r="G1130" t="s">
        <v>3365</v>
      </c>
      <c r="H1130" t="s">
        <v>3520</v>
      </c>
      <c r="I1130" t="s">
        <v>3505</v>
      </c>
      <c r="J1130" t="s">
        <v>3505</v>
      </c>
      <c r="K1130" t="s">
        <v>3505</v>
      </c>
      <c r="L1130" t="s">
        <v>3462</v>
      </c>
      <c r="M1130" t="s">
        <v>3462</v>
      </c>
      <c r="N1130" t="s">
        <v>3462</v>
      </c>
      <c r="O1130" t="s">
        <v>46</v>
      </c>
      <c r="P1130" t="s">
        <v>46</v>
      </c>
      <c r="Q1130" t="s">
        <v>3517</v>
      </c>
      <c r="R1130" t="s">
        <v>46</v>
      </c>
    </row>
    <row r="1131">
      <c r="A1131" t="s">
        <v>3206</v>
      </c>
      <c r="B1131" t="s">
        <v>1034</v>
      </c>
      <c r="C1131" t="s">
        <v>32</v>
      </c>
      <c r="D1131" t="s">
        <v>39</v>
      </c>
      <c r="E1131" t="s">
        <v>3339</v>
      </c>
      <c r="F1131" t="s">
        <v>2206</v>
      </c>
      <c r="G1131" t="s">
        <v>3365</v>
      </c>
      <c r="H1131" t="s">
        <v>3520</v>
      </c>
      <c r="I1131" t="s">
        <v>3464</v>
      </c>
      <c r="J1131" t="s">
        <v>3464</v>
      </c>
      <c r="K1131" t="s">
        <v>3464</v>
      </c>
      <c r="L1131" t="s">
        <v>3465</v>
      </c>
      <c r="M1131" t="s">
        <v>3465</v>
      </c>
      <c r="N1131" t="s">
        <v>3465</v>
      </c>
      <c r="O1131" t="s">
        <v>46</v>
      </c>
      <c r="P1131" t="s">
        <v>46</v>
      </c>
      <c r="Q1131" t="s">
        <v>3517</v>
      </c>
      <c r="R1131" t="s">
        <v>46</v>
      </c>
    </row>
    <row r="1132">
      <c r="A1132" t="s">
        <v>3206</v>
      </c>
      <c r="B1132" t="s">
        <v>38</v>
      </c>
      <c r="C1132" t="s">
        <v>32</v>
      </c>
      <c r="D1132" t="s">
        <v>39</v>
      </c>
      <c r="E1132" t="s">
        <v>3521</v>
      </c>
      <c r="F1132" t="s">
        <v>3522</v>
      </c>
      <c r="G1132" t="s">
        <v>3217</v>
      </c>
      <c r="H1132" t="s">
        <v>3523</v>
      </c>
      <c r="I1132" t="s">
        <v>3524</v>
      </c>
      <c r="J1132" t="s">
        <v>3524</v>
      </c>
      <c r="K1132" t="s">
        <v>3524</v>
      </c>
      <c r="L1132" t="s">
        <v>3525</v>
      </c>
      <c r="M1132" t="s">
        <v>3525</v>
      </c>
      <c r="N1132" t="s">
        <v>3525</v>
      </c>
      <c r="O1132" t="s">
        <v>46</v>
      </c>
      <c r="P1132" t="s">
        <v>46</v>
      </c>
      <c r="Q1132" t="s">
        <v>3517</v>
      </c>
      <c r="R1132" t="s">
        <v>46</v>
      </c>
    </row>
    <row r="1133">
      <c r="A1133" t="s">
        <v>3206</v>
      </c>
      <c r="B1133" t="s">
        <v>1034</v>
      </c>
      <c r="C1133" t="s">
        <v>32</v>
      </c>
      <c r="D1133" t="s">
        <v>39</v>
      </c>
      <c r="E1133" t="s">
        <v>3521</v>
      </c>
      <c r="F1133" t="s">
        <v>3522</v>
      </c>
      <c r="G1133" t="s">
        <v>3217</v>
      </c>
      <c r="H1133" t="s">
        <v>3523</v>
      </c>
      <c r="I1133" t="s">
        <v>3526</v>
      </c>
      <c r="J1133" t="s">
        <v>3526</v>
      </c>
      <c r="K1133" t="s">
        <v>3526</v>
      </c>
      <c r="L1133" t="s">
        <v>3527</v>
      </c>
      <c r="M1133" t="s">
        <v>3527</v>
      </c>
      <c r="N1133" t="s">
        <v>3527</v>
      </c>
      <c r="O1133" t="s">
        <v>46</v>
      </c>
      <c r="P1133" t="s">
        <v>46</v>
      </c>
      <c r="Q1133" t="s">
        <v>3517</v>
      </c>
      <c r="R1133" t="s">
        <v>46</v>
      </c>
    </row>
    <row r="1134">
      <c r="A1134" t="s">
        <v>3206</v>
      </c>
      <c r="B1134" t="s">
        <v>38</v>
      </c>
      <c r="C1134" t="s">
        <v>32</v>
      </c>
      <c r="D1134" t="s">
        <v>39</v>
      </c>
      <c r="E1134" t="s">
        <v>3528</v>
      </c>
      <c r="F1134" t="s">
        <v>2697</v>
      </c>
      <c r="G1134" t="s">
        <v>3365</v>
      </c>
      <c r="H1134" t="s">
        <v>3529</v>
      </c>
      <c r="I1134" t="s">
        <v>3493</v>
      </c>
      <c r="J1134" t="s">
        <v>3493</v>
      </c>
      <c r="K1134" t="s">
        <v>3493</v>
      </c>
      <c r="L1134" t="s">
        <v>3316</v>
      </c>
      <c r="M1134" t="s">
        <v>3316</v>
      </c>
      <c r="N1134" t="s">
        <v>3316</v>
      </c>
      <c r="O1134" t="s">
        <v>46</v>
      </c>
      <c r="P1134" t="s">
        <v>46</v>
      </c>
      <c r="Q1134" t="s">
        <v>3517</v>
      </c>
      <c r="R1134" t="s">
        <v>46</v>
      </c>
    </row>
    <row r="1135">
      <c r="A1135" t="s">
        <v>3206</v>
      </c>
      <c r="B1135" t="s">
        <v>1034</v>
      </c>
      <c r="C1135" t="s">
        <v>32</v>
      </c>
      <c r="D1135" t="s">
        <v>39</v>
      </c>
      <c r="E1135" t="s">
        <v>3528</v>
      </c>
      <c r="F1135" t="s">
        <v>2697</v>
      </c>
      <c r="G1135" t="s">
        <v>3365</v>
      </c>
      <c r="H1135" t="s">
        <v>3529</v>
      </c>
      <c r="I1135" t="s">
        <v>3530</v>
      </c>
      <c r="J1135" t="s">
        <v>3530</v>
      </c>
      <c r="K1135" t="s">
        <v>3530</v>
      </c>
      <c r="L1135" t="s">
        <v>3369</v>
      </c>
      <c r="M1135" t="s">
        <v>3369</v>
      </c>
      <c r="N1135" t="s">
        <v>3369</v>
      </c>
      <c r="O1135" t="s">
        <v>46</v>
      </c>
      <c r="P1135" t="s">
        <v>46</v>
      </c>
      <c r="Q1135" t="s">
        <v>3517</v>
      </c>
      <c r="R1135" t="s">
        <v>46</v>
      </c>
    </row>
    <row r="1136">
      <c r="A1136" t="s">
        <v>3206</v>
      </c>
      <c r="B1136" t="s">
        <v>38</v>
      </c>
      <c r="C1136" t="s">
        <v>32</v>
      </c>
      <c r="D1136" t="s">
        <v>39</v>
      </c>
      <c r="E1136" t="s">
        <v>3531</v>
      </c>
      <c r="F1136" t="s">
        <v>1453</v>
      </c>
      <c r="G1136" t="s">
        <v>3445</v>
      </c>
      <c r="H1136" t="s">
        <v>3529</v>
      </c>
      <c r="I1136" t="s">
        <v>3532</v>
      </c>
      <c r="J1136" t="s">
        <v>3532</v>
      </c>
      <c r="K1136" t="s">
        <v>3532</v>
      </c>
      <c r="L1136" t="s">
        <v>3533</v>
      </c>
      <c r="M1136" t="s">
        <v>3533</v>
      </c>
      <c r="N1136" t="s">
        <v>3533</v>
      </c>
      <c r="O1136" t="s">
        <v>46</v>
      </c>
      <c r="P1136" t="s">
        <v>46</v>
      </c>
      <c r="Q1136" t="s">
        <v>3213</v>
      </c>
      <c r="R1136" t="s">
        <v>46</v>
      </c>
    </row>
    <row r="1137">
      <c r="A1137" t="s">
        <v>3206</v>
      </c>
      <c r="B1137" t="s">
        <v>1034</v>
      </c>
      <c r="C1137" t="s">
        <v>32</v>
      </c>
      <c r="D1137" t="s">
        <v>39</v>
      </c>
      <c r="E1137" t="s">
        <v>3531</v>
      </c>
      <c r="F1137" t="s">
        <v>1453</v>
      </c>
      <c r="G1137" t="s">
        <v>3445</v>
      </c>
      <c r="H1137" t="s">
        <v>3529</v>
      </c>
      <c r="I1137" t="s">
        <v>3368</v>
      </c>
      <c r="J1137" t="s">
        <v>3368</v>
      </c>
      <c r="K1137" t="s">
        <v>3368</v>
      </c>
      <c r="L1137" t="s">
        <v>3252</v>
      </c>
      <c r="M1137" t="s">
        <v>3252</v>
      </c>
      <c r="N1137" t="s">
        <v>3252</v>
      </c>
      <c r="O1137" t="s">
        <v>46</v>
      </c>
      <c r="P1137" t="s">
        <v>46</v>
      </c>
      <c r="Q1137" t="s">
        <v>3213</v>
      </c>
      <c r="R1137" t="s">
        <v>46</v>
      </c>
    </row>
    <row r="1138">
      <c r="A1138" t="s">
        <v>3206</v>
      </c>
      <c r="B1138" t="s">
        <v>38</v>
      </c>
      <c r="C1138" t="s">
        <v>32</v>
      </c>
      <c r="D1138" t="s">
        <v>39</v>
      </c>
      <c r="E1138" t="s">
        <v>3534</v>
      </c>
      <c r="F1138" t="s">
        <v>1166</v>
      </c>
      <c r="G1138" t="s">
        <v>3217</v>
      </c>
      <c r="H1138" t="s">
        <v>3535</v>
      </c>
      <c r="I1138" t="s">
        <v>3536</v>
      </c>
      <c r="J1138" t="s">
        <v>3536</v>
      </c>
      <c r="K1138" t="s">
        <v>3536</v>
      </c>
      <c r="L1138" t="s">
        <v>3537</v>
      </c>
      <c r="M1138" t="s">
        <v>3537</v>
      </c>
      <c r="N1138" t="s">
        <v>3537</v>
      </c>
      <c r="O1138" t="s">
        <v>46</v>
      </c>
      <c r="P1138" t="s">
        <v>46</v>
      </c>
      <c r="Q1138" t="s">
        <v>3213</v>
      </c>
      <c r="R1138" t="s">
        <v>46</v>
      </c>
    </row>
    <row r="1139">
      <c r="A1139" t="s">
        <v>3206</v>
      </c>
      <c r="B1139" t="s">
        <v>1034</v>
      </c>
      <c r="C1139" t="s">
        <v>32</v>
      </c>
      <c r="D1139" t="s">
        <v>39</v>
      </c>
      <c r="E1139" t="s">
        <v>3534</v>
      </c>
      <c r="F1139" t="s">
        <v>1166</v>
      </c>
      <c r="G1139" t="s">
        <v>3217</v>
      </c>
      <c r="H1139" t="s">
        <v>3535</v>
      </c>
      <c r="I1139" t="s">
        <v>3538</v>
      </c>
      <c r="J1139" t="s">
        <v>3538</v>
      </c>
      <c r="K1139" t="s">
        <v>3538</v>
      </c>
      <c r="L1139" t="s">
        <v>3465</v>
      </c>
      <c r="M1139" t="s">
        <v>3465</v>
      </c>
      <c r="N1139" t="s">
        <v>3465</v>
      </c>
      <c r="O1139" t="s">
        <v>46</v>
      </c>
      <c r="P1139" t="s">
        <v>46</v>
      </c>
      <c r="Q1139" t="s">
        <v>3213</v>
      </c>
      <c r="R1139" t="s">
        <v>46</v>
      </c>
    </row>
    <row r="1140">
      <c r="A1140" t="s">
        <v>3206</v>
      </c>
      <c r="B1140" t="s">
        <v>38</v>
      </c>
      <c r="C1140" t="s">
        <v>32</v>
      </c>
      <c r="D1140" t="s">
        <v>39</v>
      </c>
      <c r="E1140" t="s">
        <v>3539</v>
      </c>
      <c r="F1140" t="s">
        <v>1426</v>
      </c>
      <c r="G1140" t="s">
        <v>3209</v>
      </c>
      <c r="H1140" t="s">
        <v>3540</v>
      </c>
      <c r="I1140" t="s">
        <v>3541</v>
      </c>
      <c r="J1140" t="s">
        <v>3541</v>
      </c>
      <c r="K1140" t="s">
        <v>3541</v>
      </c>
      <c r="L1140" t="s">
        <v>3542</v>
      </c>
      <c r="M1140" t="s">
        <v>3542</v>
      </c>
      <c r="N1140" t="s">
        <v>3542</v>
      </c>
      <c r="O1140" t="s">
        <v>46</v>
      </c>
      <c r="P1140" t="s">
        <v>46</v>
      </c>
      <c r="Q1140" t="s">
        <v>3543</v>
      </c>
      <c r="R1140" t="s">
        <v>46</v>
      </c>
    </row>
    <row r="1141">
      <c r="A1141" t="s">
        <v>3206</v>
      </c>
      <c r="B1141" t="s">
        <v>1034</v>
      </c>
      <c r="C1141" t="s">
        <v>32</v>
      </c>
      <c r="D1141" t="s">
        <v>39</v>
      </c>
      <c r="E1141" t="s">
        <v>3539</v>
      </c>
      <c r="F1141" t="s">
        <v>1426</v>
      </c>
      <c r="G1141" t="s">
        <v>3209</v>
      </c>
      <c r="H1141" t="s">
        <v>3540</v>
      </c>
      <c r="I1141" t="s">
        <v>3475</v>
      </c>
      <c r="J1141" t="s">
        <v>3475</v>
      </c>
      <c r="K1141" t="s">
        <v>3475</v>
      </c>
      <c r="L1141" t="s">
        <v>3343</v>
      </c>
      <c r="M1141" t="s">
        <v>3343</v>
      </c>
      <c r="N1141" t="s">
        <v>3343</v>
      </c>
      <c r="O1141" t="s">
        <v>46</v>
      </c>
      <c r="P1141" t="s">
        <v>46</v>
      </c>
      <c r="Q1141" t="s">
        <v>3543</v>
      </c>
      <c r="R1141" t="s">
        <v>46</v>
      </c>
    </row>
    <row r="1142">
      <c r="A1142" t="s">
        <v>3206</v>
      </c>
      <c r="B1142" t="s">
        <v>38</v>
      </c>
      <c r="C1142" t="s">
        <v>32</v>
      </c>
      <c r="D1142" t="s">
        <v>39</v>
      </c>
      <c r="E1142" t="s">
        <v>3544</v>
      </c>
      <c r="F1142" t="s">
        <v>2277</v>
      </c>
      <c r="G1142" t="s">
        <v>3209</v>
      </c>
      <c r="H1142" t="s">
        <v>3545</v>
      </c>
      <c r="I1142" t="s">
        <v>3546</v>
      </c>
      <c r="J1142" t="s">
        <v>3546</v>
      </c>
      <c r="K1142" t="s">
        <v>3546</v>
      </c>
      <c r="L1142" t="s">
        <v>3493</v>
      </c>
      <c r="M1142" t="s">
        <v>3493</v>
      </c>
      <c r="N1142" t="s">
        <v>3493</v>
      </c>
      <c r="O1142" t="s">
        <v>46</v>
      </c>
      <c r="P1142" t="s">
        <v>46</v>
      </c>
      <c r="Q1142" t="s">
        <v>3543</v>
      </c>
      <c r="R1142" t="s">
        <v>46</v>
      </c>
    </row>
    <row r="1143">
      <c r="A1143" t="s">
        <v>3206</v>
      </c>
      <c r="B1143" t="s">
        <v>1034</v>
      </c>
      <c r="C1143" t="s">
        <v>32</v>
      </c>
      <c r="D1143" t="s">
        <v>39</v>
      </c>
      <c r="E1143" t="s">
        <v>3544</v>
      </c>
      <c r="F1143" t="s">
        <v>2277</v>
      </c>
      <c r="G1143" t="s">
        <v>3209</v>
      </c>
      <c r="H1143" t="s">
        <v>3545</v>
      </c>
      <c r="I1143" t="s">
        <v>3431</v>
      </c>
      <c r="J1143" t="s">
        <v>3431</v>
      </c>
      <c r="K1143" t="s">
        <v>3431</v>
      </c>
      <c r="L1143" t="s">
        <v>3215</v>
      </c>
      <c r="M1143" t="s">
        <v>3215</v>
      </c>
      <c r="N1143" t="s">
        <v>3215</v>
      </c>
      <c r="O1143" t="s">
        <v>46</v>
      </c>
      <c r="P1143" t="s">
        <v>46</v>
      </c>
      <c r="Q1143" t="s">
        <v>3543</v>
      </c>
      <c r="R1143" t="s">
        <v>46</v>
      </c>
    </row>
    <row r="1144">
      <c r="A1144" t="s">
        <v>3206</v>
      </c>
      <c r="B1144" t="s">
        <v>38</v>
      </c>
      <c r="C1144" t="s">
        <v>32</v>
      </c>
      <c r="D1144" t="s">
        <v>39</v>
      </c>
      <c r="E1144" t="s">
        <v>3547</v>
      </c>
      <c r="F1144" t="s">
        <v>1320</v>
      </c>
      <c r="G1144" t="s">
        <v>3548</v>
      </c>
      <c r="H1144" t="s">
        <v>3549</v>
      </c>
      <c r="I1144" t="s">
        <v>3546</v>
      </c>
      <c r="J1144" t="s">
        <v>3546</v>
      </c>
      <c r="K1144" t="s">
        <v>3546</v>
      </c>
      <c r="L1144" t="s">
        <v>3493</v>
      </c>
      <c r="M1144" t="s">
        <v>3493</v>
      </c>
      <c r="N1144" t="s">
        <v>3493</v>
      </c>
      <c r="O1144" t="s">
        <v>46</v>
      </c>
      <c r="P1144" t="s">
        <v>46</v>
      </c>
      <c r="Q1144" t="s">
        <v>3543</v>
      </c>
      <c r="R1144" t="s">
        <v>46</v>
      </c>
    </row>
    <row r="1145">
      <c r="A1145" t="s">
        <v>3206</v>
      </c>
      <c r="B1145" t="s">
        <v>1034</v>
      </c>
      <c r="C1145" t="s">
        <v>32</v>
      </c>
      <c r="D1145" t="s">
        <v>39</v>
      </c>
      <c r="E1145" t="s">
        <v>3547</v>
      </c>
      <c r="F1145" t="s">
        <v>1320</v>
      </c>
      <c r="G1145" t="s">
        <v>3548</v>
      </c>
      <c r="H1145" t="s">
        <v>3549</v>
      </c>
      <c r="I1145" t="s">
        <v>3320</v>
      </c>
      <c r="J1145" t="s">
        <v>3320</v>
      </c>
      <c r="K1145" t="s">
        <v>3320</v>
      </c>
      <c r="L1145" t="s">
        <v>3405</v>
      </c>
      <c r="M1145" t="s">
        <v>3405</v>
      </c>
      <c r="N1145" t="s">
        <v>3405</v>
      </c>
      <c r="O1145" t="s">
        <v>46</v>
      </c>
      <c r="P1145" t="s">
        <v>46</v>
      </c>
      <c r="Q1145" t="s">
        <v>3543</v>
      </c>
      <c r="R1145" t="s">
        <v>46</v>
      </c>
    </row>
    <row r="1146">
      <c r="A1146" t="s">
        <v>3206</v>
      </c>
      <c r="B1146" t="s">
        <v>38</v>
      </c>
      <c r="C1146" t="s">
        <v>32</v>
      </c>
      <c r="D1146" t="s">
        <v>39</v>
      </c>
      <c r="E1146" t="s">
        <v>3353</v>
      </c>
      <c r="F1146" t="s">
        <v>3139</v>
      </c>
      <c r="G1146" t="s">
        <v>3550</v>
      </c>
      <c r="H1146" t="s">
        <v>3271</v>
      </c>
      <c r="I1146" t="s">
        <v>3551</v>
      </c>
      <c r="J1146" t="s">
        <v>3551</v>
      </c>
      <c r="K1146" t="s">
        <v>3551</v>
      </c>
      <c r="L1146" t="s">
        <v>3448</v>
      </c>
      <c r="M1146" t="s">
        <v>3448</v>
      </c>
      <c r="N1146" t="s">
        <v>3448</v>
      </c>
      <c r="O1146" t="s">
        <v>46</v>
      </c>
      <c r="P1146" t="s">
        <v>46</v>
      </c>
      <c r="Q1146" t="s">
        <v>3552</v>
      </c>
      <c r="R1146" t="s">
        <v>46</v>
      </c>
    </row>
    <row r="1147">
      <c r="A1147" t="s">
        <v>3206</v>
      </c>
      <c r="B1147" t="s">
        <v>1034</v>
      </c>
      <c r="C1147" t="s">
        <v>32</v>
      </c>
      <c r="D1147" t="s">
        <v>39</v>
      </c>
      <c r="E1147" t="s">
        <v>3353</v>
      </c>
      <c r="F1147" t="s">
        <v>3139</v>
      </c>
      <c r="G1147" t="s">
        <v>3550</v>
      </c>
      <c r="H1147" t="s">
        <v>3271</v>
      </c>
      <c r="I1147" t="s">
        <v>3553</v>
      </c>
      <c r="J1147" t="s">
        <v>3553</v>
      </c>
      <c r="K1147" t="s">
        <v>3553</v>
      </c>
      <c r="L1147" t="s">
        <v>3554</v>
      </c>
      <c r="M1147" t="s">
        <v>3554</v>
      </c>
      <c r="N1147" t="s">
        <v>3554</v>
      </c>
      <c r="O1147" t="s">
        <v>46</v>
      </c>
      <c r="P1147" t="s">
        <v>46</v>
      </c>
      <c r="Q1147" t="s">
        <v>3552</v>
      </c>
      <c r="R1147" t="s">
        <v>46</v>
      </c>
    </row>
    <row r="1148">
      <c r="A1148" t="s">
        <v>3206</v>
      </c>
      <c r="B1148" t="s">
        <v>38</v>
      </c>
      <c r="C1148" t="s">
        <v>32</v>
      </c>
      <c r="D1148" t="s">
        <v>39</v>
      </c>
      <c r="E1148" t="s">
        <v>3555</v>
      </c>
      <c r="F1148" t="s">
        <v>1669</v>
      </c>
      <c r="G1148" t="s">
        <v>3250</v>
      </c>
      <c r="H1148" t="s">
        <v>3556</v>
      </c>
      <c r="I1148" t="s">
        <v>3258</v>
      </c>
      <c r="J1148" t="s">
        <v>3258</v>
      </c>
      <c r="K1148" t="s">
        <v>3258</v>
      </c>
      <c r="L1148" t="s">
        <v>3369</v>
      </c>
      <c r="M1148" t="s">
        <v>3369</v>
      </c>
      <c r="N1148" t="s">
        <v>3369</v>
      </c>
      <c r="O1148" t="s">
        <v>46</v>
      </c>
      <c r="P1148" t="s">
        <v>46</v>
      </c>
      <c r="Q1148" t="s">
        <v>3557</v>
      </c>
      <c r="R1148" t="s">
        <v>46</v>
      </c>
    </row>
    <row r="1149">
      <c r="A1149" t="s">
        <v>3206</v>
      </c>
      <c r="B1149" t="s">
        <v>1034</v>
      </c>
      <c r="C1149" t="s">
        <v>32</v>
      </c>
      <c r="D1149" t="s">
        <v>39</v>
      </c>
      <c r="E1149" t="s">
        <v>3555</v>
      </c>
      <c r="F1149" t="s">
        <v>1669</v>
      </c>
      <c r="G1149" t="s">
        <v>3250</v>
      </c>
      <c r="H1149" t="s">
        <v>3556</v>
      </c>
      <c r="I1149" t="s">
        <v>3558</v>
      </c>
      <c r="J1149" t="s">
        <v>3558</v>
      </c>
      <c r="K1149" t="s">
        <v>3558</v>
      </c>
      <c r="L1149" t="s">
        <v>3248</v>
      </c>
      <c r="M1149" t="s">
        <v>3248</v>
      </c>
      <c r="N1149" t="s">
        <v>3248</v>
      </c>
      <c r="O1149" t="s">
        <v>46</v>
      </c>
      <c r="P1149" t="s">
        <v>46</v>
      </c>
      <c r="Q1149" t="s">
        <v>3557</v>
      </c>
      <c r="R1149" t="s">
        <v>46</v>
      </c>
    </row>
    <row r="1150">
      <c r="A1150" t="s">
        <v>3206</v>
      </c>
      <c r="B1150" t="s">
        <v>38</v>
      </c>
      <c r="C1150" t="s">
        <v>32</v>
      </c>
      <c r="D1150" t="s">
        <v>39</v>
      </c>
      <c r="E1150" t="s">
        <v>3559</v>
      </c>
      <c r="F1150" t="s">
        <v>3438</v>
      </c>
      <c r="G1150" t="s">
        <v>3560</v>
      </c>
      <c r="H1150" t="s">
        <v>3561</v>
      </c>
      <c r="I1150" t="s">
        <v>3306</v>
      </c>
      <c r="J1150" t="s">
        <v>3306</v>
      </c>
      <c r="K1150" t="s">
        <v>3306</v>
      </c>
      <c r="L1150" t="s">
        <v>3562</v>
      </c>
      <c r="M1150" t="s">
        <v>3562</v>
      </c>
      <c r="N1150" t="s">
        <v>3562</v>
      </c>
      <c r="O1150" t="s">
        <v>46</v>
      </c>
      <c r="P1150" t="s">
        <v>46</v>
      </c>
      <c r="Q1150" t="s">
        <v>3557</v>
      </c>
      <c r="R1150" t="s">
        <v>46</v>
      </c>
    </row>
    <row r="1151">
      <c r="A1151" t="s">
        <v>3206</v>
      </c>
      <c r="B1151" t="s">
        <v>1034</v>
      </c>
      <c r="C1151" t="s">
        <v>32</v>
      </c>
      <c r="D1151" t="s">
        <v>39</v>
      </c>
      <c r="E1151" t="s">
        <v>3559</v>
      </c>
      <c r="F1151" t="s">
        <v>3438</v>
      </c>
      <c r="G1151" t="s">
        <v>3560</v>
      </c>
      <c r="H1151" t="s">
        <v>3561</v>
      </c>
      <c r="I1151" t="s">
        <v>3563</v>
      </c>
      <c r="J1151" t="s">
        <v>3563</v>
      </c>
      <c r="K1151" t="s">
        <v>3563</v>
      </c>
      <c r="L1151" t="s">
        <v>3564</v>
      </c>
      <c r="M1151" t="s">
        <v>3564</v>
      </c>
      <c r="N1151" t="s">
        <v>3564</v>
      </c>
      <c r="O1151" t="s">
        <v>46</v>
      </c>
      <c r="P1151" t="s">
        <v>46</v>
      </c>
      <c r="Q1151" t="s">
        <v>3557</v>
      </c>
      <c r="R1151" t="s">
        <v>46</v>
      </c>
    </row>
    <row r="1152">
      <c r="A1152" t="s">
        <v>3206</v>
      </c>
      <c r="B1152" t="s">
        <v>38</v>
      </c>
      <c r="C1152" t="s">
        <v>32</v>
      </c>
      <c r="D1152" t="s">
        <v>39</v>
      </c>
      <c r="E1152" t="s">
        <v>3565</v>
      </c>
      <c r="F1152" t="s">
        <v>2402</v>
      </c>
      <c r="G1152" t="s">
        <v>3566</v>
      </c>
      <c r="H1152" t="s">
        <v>3567</v>
      </c>
      <c r="I1152" t="s">
        <v>3312</v>
      </c>
      <c r="J1152" t="s">
        <v>3312</v>
      </c>
      <c r="K1152" t="s">
        <v>3312</v>
      </c>
      <c r="L1152" t="s">
        <v>3258</v>
      </c>
      <c r="M1152" t="s">
        <v>3258</v>
      </c>
      <c r="N1152" t="s">
        <v>3258</v>
      </c>
      <c r="O1152" t="s">
        <v>46</v>
      </c>
      <c r="P1152" t="s">
        <v>46</v>
      </c>
      <c r="Q1152" t="s">
        <v>3557</v>
      </c>
      <c r="R1152" t="s">
        <v>46</v>
      </c>
    </row>
    <row r="1153">
      <c r="A1153" t="s">
        <v>3206</v>
      </c>
      <c r="B1153" t="s">
        <v>1034</v>
      </c>
      <c r="C1153" t="s">
        <v>32</v>
      </c>
      <c r="D1153" t="s">
        <v>39</v>
      </c>
      <c r="E1153" t="s">
        <v>3565</v>
      </c>
      <c r="F1153" t="s">
        <v>2402</v>
      </c>
      <c r="G1153" t="s">
        <v>3566</v>
      </c>
      <c r="H1153" t="s">
        <v>3567</v>
      </c>
      <c r="I1153" t="s">
        <v>3568</v>
      </c>
      <c r="J1153" t="s">
        <v>3568</v>
      </c>
      <c r="K1153" t="s">
        <v>3568</v>
      </c>
      <c r="L1153" t="s">
        <v>3261</v>
      </c>
      <c r="M1153" t="s">
        <v>3261</v>
      </c>
      <c r="N1153" t="s">
        <v>3261</v>
      </c>
      <c r="O1153" t="s">
        <v>46</v>
      </c>
      <c r="P1153" t="s">
        <v>46</v>
      </c>
      <c r="Q1153" t="s">
        <v>3557</v>
      </c>
      <c r="R1153" t="s">
        <v>46</v>
      </c>
    </row>
    <row r="1154">
      <c r="A1154" t="s">
        <v>3206</v>
      </c>
      <c r="B1154" t="s">
        <v>38</v>
      </c>
      <c r="C1154" t="s">
        <v>32</v>
      </c>
      <c r="D1154" t="s">
        <v>39</v>
      </c>
      <c r="E1154" t="s">
        <v>3569</v>
      </c>
      <c r="F1154" t="s">
        <v>2317</v>
      </c>
      <c r="G1154" t="s">
        <v>3284</v>
      </c>
      <c r="H1154" t="s">
        <v>3570</v>
      </c>
      <c r="I1154" t="s">
        <v>3571</v>
      </c>
      <c r="J1154" t="s">
        <v>3571</v>
      </c>
      <c r="K1154" t="s">
        <v>3571</v>
      </c>
      <c r="L1154" t="s">
        <v>3259</v>
      </c>
      <c r="M1154" t="s">
        <v>3259</v>
      </c>
      <c r="N1154" t="s">
        <v>3259</v>
      </c>
      <c r="O1154" t="s">
        <v>46</v>
      </c>
      <c r="P1154" t="s">
        <v>46</v>
      </c>
      <c r="Q1154" t="s">
        <v>3557</v>
      </c>
      <c r="R1154" t="s">
        <v>46</v>
      </c>
    </row>
    <row r="1155">
      <c r="A1155" t="s">
        <v>3206</v>
      </c>
      <c r="B1155" t="s">
        <v>1034</v>
      </c>
      <c r="C1155" t="s">
        <v>32</v>
      </c>
      <c r="D1155" t="s">
        <v>39</v>
      </c>
      <c r="E1155" t="s">
        <v>3569</v>
      </c>
      <c r="F1155" t="s">
        <v>2317</v>
      </c>
      <c r="G1155" t="s">
        <v>3284</v>
      </c>
      <c r="H1155" t="s">
        <v>3570</v>
      </c>
      <c r="I1155" t="s">
        <v>3572</v>
      </c>
      <c r="J1155" t="s">
        <v>3572</v>
      </c>
      <c r="K1155" t="s">
        <v>3572</v>
      </c>
      <c r="L1155" t="s">
        <v>3553</v>
      </c>
      <c r="M1155" t="s">
        <v>3553</v>
      </c>
      <c r="N1155" t="s">
        <v>3553</v>
      </c>
      <c r="O1155" t="s">
        <v>46</v>
      </c>
      <c r="P1155" t="s">
        <v>46</v>
      </c>
      <c r="Q1155" t="s">
        <v>3557</v>
      </c>
      <c r="R1155" t="s">
        <v>46</v>
      </c>
    </row>
    <row r="1156">
      <c r="A1156" t="s">
        <v>3206</v>
      </c>
      <c r="B1156" t="s">
        <v>38</v>
      </c>
      <c r="C1156" t="s">
        <v>32</v>
      </c>
      <c r="D1156" t="s">
        <v>39</v>
      </c>
      <c r="E1156" t="s">
        <v>3573</v>
      </c>
      <c r="F1156" t="s">
        <v>3233</v>
      </c>
      <c r="G1156" t="s">
        <v>3574</v>
      </c>
      <c r="H1156" t="s">
        <v>3575</v>
      </c>
      <c r="I1156" t="s">
        <v>3436</v>
      </c>
      <c r="J1156" t="s">
        <v>3436</v>
      </c>
      <c r="K1156" t="s">
        <v>3436</v>
      </c>
      <c r="L1156" t="s">
        <v>3230</v>
      </c>
      <c r="M1156" t="s">
        <v>3230</v>
      </c>
      <c r="N1156" t="s">
        <v>3230</v>
      </c>
      <c r="O1156" t="s">
        <v>46</v>
      </c>
      <c r="P1156" t="s">
        <v>46</v>
      </c>
      <c r="Q1156" t="s">
        <v>3557</v>
      </c>
      <c r="R1156" t="s">
        <v>46</v>
      </c>
    </row>
    <row r="1157">
      <c r="A1157" t="s">
        <v>3206</v>
      </c>
      <c r="B1157" t="s">
        <v>1034</v>
      </c>
      <c r="C1157" t="s">
        <v>32</v>
      </c>
      <c r="D1157" t="s">
        <v>39</v>
      </c>
      <c r="E1157" t="s">
        <v>3573</v>
      </c>
      <c r="F1157" t="s">
        <v>3233</v>
      </c>
      <c r="G1157" t="s">
        <v>3574</v>
      </c>
      <c r="H1157" t="s">
        <v>3575</v>
      </c>
      <c r="I1157" t="s">
        <v>3576</v>
      </c>
      <c r="J1157" t="s">
        <v>3576</v>
      </c>
      <c r="K1157" t="s">
        <v>3576</v>
      </c>
      <c r="L1157" t="s">
        <v>3577</v>
      </c>
      <c r="M1157" t="s">
        <v>3577</v>
      </c>
      <c r="N1157" t="s">
        <v>3577</v>
      </c>
      <c r="O1157" t="s">
        <v>46</v>
      </c>
      <c r="P1157" t="s">
        <v>46</v>
      </c>
      <c r="Q1157" t="s">
        <v>3557</v>
      </c>
      <c r="R1157" t="s">
        <v>46</v>
      </c>
    </row>
    <row r="1158">
      <c r="A1158" t="s">
        <v>3206</v>
      </c>
      <c r="B1158" t="s">
        <v>38</v>
      </c>
      <c r="C1158" t="s">
        <v>32</v>
      </c>
      <c r="D1158" t="s">
        <v>39</v>
      </c>
      <c r="E1158" t="s">
        <v>3578</v>
      </c>
      <c r="F1158" t="s">
        <v>3139</v>
      </c>
      <c r="G1158" t="s">
        <v>3579</v>
      </c>
      <c r="H1158" t="s">
        <v>3541</v>
      </c>
      <c r="I1158" t="s">
        <v>3351</v>
      </c>
      <c r="J1158" t="s">
        <v>3351</v>
      </c>
      <c r="K1158" t="s">
        <v>3351</v>
      </c>
      <c r="L1158" t="s">
        <v>3580</v>
      </c>
      <c r="M1158" t="s">
        <v>3580</v>
      </c>
      <c r="N1158" t="s">
        <v>3580</v>
      </c>
      <c r="O1158" t="s">
        <v>46</v>
      </c>
      <c r="P1158" t="s">
        <v>46</v>
      </c>
      <c r="Q1158" t="s">
        <v>3581</v>
      </c>
      <c r="R1158" t="s">
        <v>46</v>
      </c>
    </row>
    <row r="1159">
      <c r="A1159" t="s">
        <v>3206</v>
      </c>
      <c r="B1159" t="s">
        <v>1034</v>
      </c>
      <c r="C1159" t="s">
        <v>32</v>
      </c>
      <c r="D1159" t="s">
        <v>39</v>
      </c>
      <c r="E1159" t="s">
        <v>3578</v>
      </c>
      <c r="F1159" t="s">
        <v>3139</v>
      </c>
      <c r="G1159" t="s">
        <v>3579</v>
      </c>
      <c r="H1159" t="s">
        <v>3541</v>
      </c>
      <c r="I1159" t="s">
        <v>3582</v>
      </c>
      <c r="J1159" t="s">
        <v>3582</v>
      </c>
      <c r="K1159" t="s">
        <v>3582</v>
      </c>
      <c r="L1159" t="s">
        <v>3583</v>
      </c>
      <c r="M1159" t="s">
        <v>3583</v>
      </c>
      <c r="N1159" t="s">
        <v>3583</v>
      </c>
      <c r="O1159" t="s">
        <v>46</v>
      </c>
      <c r="P1159" t="s">
        <v>46</v>
      </c>
      <c r="Q1159" t="s">
        <v>3581</v>
      </c>
      <c r="R1159" t="s">
        <v>46</v>
      </c>
    </row>
    <row r="1160">
      <c r="A1160" t="s">
        <v>3206</v>
      </c>
      <c r="B1160" t="s">
        <v>38</v>
      </c>
      <c r="C1160" t="s">
        <v>32</v>
      </c>
      <c r="D1160" t="s">
        <v>39</v>
      </c>
      <c r="E1160" t="s">
        <v>3584</v>
      </c>
      <c r="F1160" t="s">
        <v>1794</v>
      </c>
      <c r="G1160" t="s">
        <v>3585</v>
      </c>
      <c r="H1160" t="s">
        <v>3586</v>
      </c>
      <c r="I1160" t="s">
        <v>3435</v>
      </c>
      <c r="J1160" t="s">
        <v>3435</v>
      </c>
      <c r="K1160" t="s">
        <v>3435</v>
      </c>
      <c r="L1160" t="s">
        <v>3587</v>
      </c>
      <c r="M1160" t="s">
        <v>3587</v>
      </c>
      <c r="N1160" t="s">
        <v>3587</v>
      </c>
      <c r="O1160" t="s">
        <v>46</v>
      </c>
      <c r="P1160" t="s">
        <v>46</v>
      </c>
      <c r="Q1160" t="s">
        <v>3581</v>
      </c>
      <c r="R1160" t="s">
        <v>46</v>
      </c>
    </row>
    <row r="1161">
      <c r="A1161" t="s">
        <v>3206</v>
      </c>
      <c r="B1161" t="s">
        <v>1034</v>
      </c>
      <c r="C1161" t="s">
        <v>32</v>
      </c>
      <c r="D1161" t="s">
        <v>39</v>
      </c>
      <c r="E1161" t="s">
        <v>3584</v>
      </c>
      <c r="F1161" t="s">
        <v>1794</v>
      </c>
      <c r="G1161" t="s">
        <v>3585</v>
      </c>
      <c r="H1161" t="s">
        <v>3586</v>
      </c>
      <c r="I1161" t="s">
        <v>3553</v>
      </c>
      <c r="J1161" t="s">
        <v>3553</v>
      </c>
      <c r="K1161" t="s">
        <v>3553</v>
      </c>
      <c r="L1161" t="s">
        <v>3554</v>
      </c>
      <c r="M1161" t="s">
        <v>3554</v>
      </c>
      <c r="N1161" t="s">
        <v>3554</v>
      </c>
      <c r="O1161" t="s">
        <v>46</v>
      </c>
      <c r="P1161" t="s">
        <v>46</v>
      </c>
      <c r="Q1161" t="s">
        <v>3581</v>
      </c>
      <c r="R1161" t="s">
        <v>46</v>
      </c>
    </row>
    <row r="1162">
      <c r="A1162" t="s">
        <v>3206</v>
      </c>
      <c r="B1162" t="s">
        <v>38</v>
      </c>
      <c r="C1162" t="s">
        <v>32</v>
      </c>
      <c r="D1162" t="s">
        <v>39</v>
      </c>
      <c r="E1162" t="s">
        <v>3588</v>
      </c>
      <c r="F1162" t="s">
        <v>3589</v>
      </c>
      <c r="G1162" t="s">
        <v>3590</v>
      </c>
      <c r="H1162" t="s">
        <v>3591</v>
      </c>
      <c r="I1162" t="s">
        <v>3518</v>
      </c>
      <c r="J1162" t="s">
        <v>3518</v>
      </c>
      <c r="K1162" t="s">
        <v>3518</v>
      </c>
      <c r="L1162" t="s">
        <v>3495</v>
      </c>
      <c r="M1162" t="s">
        <v>3495</v>
      </c>
      <c r="N1162" t="s">
        <v>3495</v>
      </c>
      <c r="O1162" t="s">
        <v>46</v>
      </c>
      <c r="P1162" t="s">
        <v>46</v>
      </c>
      <c r="Q1162" t="s">
        <v>3581</v>
      </c>
      <c r="R1162" t="s">
        <v>46</v>
      </c>
    </row>
    <row r="1163">
      <c r="A1163" t="s">
        <v>3206</v>
      </c>
      <c r="B1163" t="s">
        <v>1034</v>
      </c>
      <c r="C1163" t="s">
        <v>32</v>
      </c>
      <c r="D1163" t="s">
        <v>39</v>
      </c>
      <c r="E1163" t="s">
        <v>3588</v>
      </c>
      <c r="F1163" t="s">
        <v>3589</v>
      </c>
      <c r="G1163" t="s">
        <v>3590</v>
      </c>
      <c r="H1163" t="s">
        <v>3591</v>
      </c>
      <c r="I1163" t="s">
        <v>3592</v>
      </c>
      <c r="J1163" t="s">
        <v>3592</v>
      </c>
      <c r="K1163" t="s">
        <v>3592</v>
      </c>
      <c r="L1163" t="s">
        <v>3248</v>
      </c>
      <c r="M1163" t="s">
        <v>3248</v>
      </c>
      <c r="N1163" t="s">
        <v>3248</v>
      </c>
      <c r="O1163" t="s">
        <v>46</v>
      </c>
      <c r="P1163" t="s">
        <v>46</v>
      </c>
      <c r="Q1163" t="s">
        <v>3581</v>
      </c>
      <c r="R1163" t="s">
        <v>46</v>
      </c>
    </row>
    <row r="1164">
      <c r="A1164" t="s">
        <v>3206</v>
      </c>
      <c r="B1164" t="s">
        <v>38</v>
      </c>
      <c r="C1164" t="s">
        <v>32</v>
      </c>
      <c r="D1164" t="s">
        <v>39</v>
      </c>
      <c r="E1164" t="s">
        <v>3593</v>
      </c>
      <c r="F1164" t="s">
        <v>3594</v>
      </c>
      <c r="G1164" t="s">
        <v>3595</v>
      </c>
      <c r="H1164" t="s">
        <v>3596</v>
      </c>
      <c r="I1164" t="s">
        <v>3597</v>
      </c>
      <c r="J1164" t="s">
        <v>3597</v>
      </c>
      <c r="K1164" t="s">
        <v>3597</v>
      </c>
      <c r="L1164" t="s">
        <v>3580</v>
      </c>
      <c r="M1164" t="s">
        <v>3580</v>
      </c>
      <c r="N1164" t="s">
        <v>3580</v>
      </c>
      <c r="O1164" t="s">
        <v>46</v>
      </c>
      <c r="P1164" t="s">
        <v>46</v>
      </c>
      <c r="Q1164" t="s">
        <v>3581</v>
      </c>
      <c r="R1164" t="s">
        <v>46</v>
      </c>
    </row>
    <row r="1165">
      <c r="A1165" t="s">
        <v>3206</v>
      </c>
      <c r="B1165" t="s">
        <v>1034</v>
      </c>
      <c r="C1165" t="s">
        <v>32</v>
      </c>
      <c r="D1165" t="s">
        <v>39</v>
      </c>
      <c r="E1165" t="s">
        <v>3593</v>
      </c>
      <c r="F1165" t="s">
        <v>3594</v>
      </c>
      <c r="G1165" t="s">
        <v>3595</v>
      </c>
      <c r="H1165" t="s">
        <v>3596</v>
      </c>
      <c r="I1165" t="s">
        <v>3598</v>
      </c>
      <c r="J1165" t="s">
        <v>3598</v>
      </c>
      <c r="K1165" t="s">
        <v>3598</v>
      </c>
      <c r="L1165" t="s">
        <v>3599</v>
      </c>
      <c r="M1165" t="s">
        <v>3599</v>
      </c>
      <c r="N1165" t="s">
        <v>3599</v>
      </c>
      <c r="O1165" t="s">
        <v>46</v>
      </c>
      <c r="P1165" t="s">
        <v>46</v>
      </c>
      <c r="Q1165" t="s">
        <v>3581</v>
      </c>
      <c r="R1165" t="s">
        <v>46</v>
      </c>
    </row>
    <row r="1166">
      <c r="A1166" t="s">
        <v>3206</v>
      </c>
      <c r="B1166" t="s">
        <v>38</v>
      </c>
      <c r="C1166" t="s">
        <v>32</v>
      </c>
      <c r="D1166" t="s">
        <v>39</v>
      </c>
      <c r="E1166" t="s">
        <v>3600</v>
      </c>
      <c r="F1166" t="s">
        <v>338</v>
      </c>
      <c r="G1166" t="s">
        <v>3242</v>
      </c>
      <c r="H1166" t="s">
        <v>3601</v>
      </c>
      <c r="I1166" t="s">
        <v>3538</v>
      </c>
      <c r="J1166" t="s">
        <v>3538</v>
      </c>
      <c r="K1166" t="s">
        <v>3538</v>
      </c>
      <c r="L1166" t="s">
        <v>3228</v>
      </c>
      <c r="M1166" t="s">
        <v>3228</v>
      </c>
      <c r="N1166" t="s">
        <v>3228</v>
      </c>
      <c r="O1166" t="s">
        <v>46</v>
      </c>
      <c r="P1166" t="s">
        <v>46</v>
      </c>
      <c r="Q1166" t="s">
        <v>3581</v>
      </c>
      <c r="R1166" t="s">
        <v>46</v>
      </c>
    </row>
    <row r="1167">
      <c r="A1167" t="s">
        <v>3206</v>
      </c>
      <c r="B1167" t="s">
        <v>1034</v>
      </c>
      <c r="C1167" t="s">
        <v>32</v>
      </c>
      <c r="D1167" t="s">
        <v>39</v>
      </c>
      <c r="E1167" t="s">
        <v>3600</v>
      </c>
      <c r="F1167" t="s">
        <v>338</v>
      </c>
      <c r="G1167" t="s">
        <v>3242</v>
      </c>
      <c r="H1167" t="s">
        <v>3601</v>
      </c>
      <c r="I1167" t="s">
        <v>3268</v>
      </c>
      <c r="J1167" t="s">
        <v>3268</v>
      </c>
      <c r="K1167" t="s">
        <v>3268</v>
      </c>
      <c r="L1167" t="s">
        <v>3602</v>
      </c>
      <c r="M1167" t="s">
        <v>3602</v>
      </c>
      <c r="N1167" t="s">
        <v>3602</v>
      </c>
      <c r="O1167" t="s">
        <v>46</v>
      </c>
      <c r="P1167" t="s">
        <v>46</v>
      </c>
      <c r="Q1167" t="s">
        <v>3581</v>
      </c>
      <c r="R1167" t="s">
        <v>46</v>
      </c>
    </row>
    <row r="1168">
      <c r="A1168" t="s">
        <v>3206</v>
      </c>
      <c r="B1168" t="s">
        <v>38</v>
      </c>
      <c r="C1168" t="s">
        <v>32</v>
      </c>
      <c r="D1168" t="s">
        <v>39</v>
      </c>
      <c r="E1168" t="s">
        <v>3603</v>
      </c>
      <c r="F1168" t="s">
        <v>1921</v>
      </c>
      <c r="G1168" t="s">
        <v>3585</v>
      </c>
      <c r="H1168" t="s">
        <v>3604</v>
      </c>
      <c r="I1168" t="s">
        <v>3449</v>
      </c>
      <c r="J1168" t="s">
        <v>3449</v>
      </c>
      <c r="K1168" t="s">
        <v>3449</v>
      </c>
      <c r="L1168" t="s">
        <v>3495</v>
      </c>
      <c r="M1168" t="s">
        <v>3495</v>
      </c>
      <c r="N1168" t="s">
        <v>3495</v>
      </c>
      <c r="O1168" t="s">
        <v>46</v>
      </c>
      <c r="P1168" t="s">
        <v>46</v>
      </c>
      <c r="Q1168" t="s">
        <v>3581</v>
      </c>
      <c r="R1168" t="s">
        <v>46</v>
      </c>
    </row>
    <row r="1169">
      <c r="A1169" t="s">
        <v>3206</v>
      </c>
      <c r="B1169" t="s">
        <v>1034</v>
      </c>
      <c r="C1169" t="s">
        <v>32</v>
      </c>
      <c r="D1169" t="s">
        <v>39</v>
      </c>
      <c r="E1169" t="s">
        <v>3603</v>
      </c>
      <c r="F1169" t="s">
        <v>1921</v>
      </c>
      <c r="G1169" t="s">
        <v>3585</v>
      </c>
      <c r="H1169" t="s">
        <v>3604</v>
      </c>
      <c r="I1169" t="s">
        <v>3605</v>
      </c>
      <c r="J1169" t="s">
        <v>3605</v>
      </c>
      <c r="K1169" t="s">
        <v>3605</v>
      </c>
      <c r="L1169" t="s">
        <v>3606</v>
      </c>
      <c r="M1169" t="s">
        <v>3606</v>
      </c>
      <c r="N1169" t="s">
        <v>3606</v>
      </c>
      <c r="O1169" t="s">
        <v>46</v>
      </c>
      <c r="P1169" t="s">
        <v>46</v>
      </c>
      <c r="Q1169" t="s">
        <v>3581</v>
      </c>
      <c r="R1169" t="s">
        <v>46</v>
      </c>
    </row>
    <row r="1170">
      <c r="A1170" t="s">
        <v>3206</v>
      </c>
      <c r="B1170" t="s">
        <v>38</v>
      </c>
      <c r="C1170" t="s">
        <v>32</v>
      </c>
      <c r="D1170" t="s">
        <v>39</v>
      </c>
      <c r="E1170" t="s">
        <v>3607</v>
      </c>
      <c r="F1170" t="s">
        <v>1232</v>
      </c>
      <c r="G1170" t="s">
        <v>3560</v>
      </c>
      <c r="H1170" t="s">
        <v>3243</v>
      </c>
      <c r="I1170" t="s">
        <v>3608</v>
      </c>
      <c r="J1170" t="s">
        <v>3608</v>
      </c>
      <c r="K1170" t="s">
        <v>3608</v>
      </c>
      <c r="L1170" t="s">
        <v>3356</v>
      </c>
      <c r="M1170" t="s">
        <v>3356</v>
      </c>
      <c r="N1170" t="s">
        <v>3356</v>
      </c>
      <c r="O1170" t="s">
        <v>46</v>
      </c>
      <c r="P1170" t="s">
        <v>46</v>
      </c>
      <c r="Q1170" t="s">
        <v>3581</v>
      </c>
      <c r="R1170" t="s">
        <v>46</v>
      </c>
    </row>
    <row r="1171">
      <c r="A1171" t="s">
        <v>3206</v>
      </c>
      <c r="B1171" t="s">
        <v>1034</v>
      </c>
      <c r="C1171" t="s">
        <v>32</v>
      </c>
      <c r="D1171" t="s">
        <v>39</v>
      </c>
      <c r="E1171" t="s">
        <v>3607</v>
      </c>
      <c r="F1171" t="s">
        <v>1232</v>
      </c>
      <c r="G1171" t="s">
        <v>3560</v>
      </c>
      <c r="H1171" t="s">
        <v>3243</v>
      </c>
      <c r="I1171" t="s">
        <v>3609</v>
      </c>
      <c r="J1171" t="s">
        <v>3609</v>
      </c>
      <c r="K1171" t="s">
        <v>3609</v>
      </c>
      <c r="L1171" t="s">
        <v>3248</v>
      </c>
      <c r="M1171" t="s">
        <v>3248</v>
      </c>
      <c r="N1171" t="s">
        <v>3248</v>
      </c>
      <c r="O1171" t="s">
        <v>46</v>
      </c>
      <c r="P1171" t="s">
        <v>46</v>
      </c>
      <c r="Q1171" t="s">
        <v>3581</v>
      </c>
      <c r="R1171" t="s">
        <v>46</v>
      </c>
    </row>
    <row r="1172">
      <c r="A1172" t="s">
        <v>3206</v>
      </c>
      <c r="B1172" t="s">
        <v>38</v>
      </c>
      <c r="C1172" t="s">
        <v>32</v>
      </c>
      <c r="D1172" t="s">
        <v>39</v>
      </c>
      <c r="E1172" t="s">
        <v>3610</v>
      </c>
      <c r="F1172" t="s">
        <v>2622</v>
      </c>
      <c r="G1172" t="s">
        <v>3611</v>
      </c>
      <c r="H1172" t="s">
        <v>3612</v>
      </c>
      <c r="I1172" t="s">
        <v>3613</v>
      </c>
      <c r="J1172" t="s">
        <v>3613</v>
      </c>
      <c r="K1172" t="s">
        <v>3613</v>
      </c>
      <c r="L1172" t="s">
        <v>3236</v>
      </c>
      <c r="M1172" t="s">
        <v>3236</v>
      </c>
      <c r="N1172" t="s">
        <v>3236</v>
      </c>
      <c r="O1172" t="s">
        <v>46</v>
      </c>
      <c r="P1172" t="s">
        <v>46</v>
      </c>
      <c r="Q1172" t="s">
        <v>3581</v>
      </c>
      <c r="R1172" t="s">
        <v>46</v>
      </c>
    </row>
    <row r="1173">
      <c r="A1173" t="s">
        <v>3206</v>
      </c>
      <c r="B1173" t="s">
        <v>1034</v>
      </c>
      <c r="C1173" t="s">
        <v>32</v>
      </c>
      <c r="D1173" t="s">
        <v>39</v>
      </c>
      <c r="E1173" t="s">
        <v>3610</v>
      </c>
      <c r="F1173" t="s">
        <v>2622</v>
      </c>
      <c r="G1173" t="s">
        <v>3611</v>
      </c>
      <c r="H1173" t="s">
        <v>3612</v>
      </c>
      <c r="I1173" t="s">
        <v>3614</v>
      </c>
      <c r="J1173" t="s">
        <v>3614</v>
      </c>
      <c r="K1173" t="s">
        <v>3614</v>
      </c>
      <c r="L1173" t="s">
        <v>3615</v>
      </c>
      <c r="M1173" t="s">
        <v>3615</v>
      </c>
      <c r="N1173" t="s">
        <v>3615</v>
      </c>
      <c r="O1173" t="s">
        <v>46</v>
      </c>
      <c r="P1173" t="s">
        <v>46</v>
      </c>
      <c r="Q1173" t="s">
        <v>3581</v>
      </c>
      <c r="R1173" t="s">
        <v>46</v>
      </c>
    </row>
    <row r="1174">
      <c r="A1174" t="s">
        <v>3206</v>
      </c>
      <c r="B1174" t="s">
        <v>38</v>
      </c>
      <c r="C1174" t="s">
        <v>32</v>
      </c>
      <c r="D1174" t="s">
        <v>39</v>
      </c>
      <c r="E1174" t="s">
        <v>3616</v>
      </c>
      <c r="F1174" t="s">
        <v>1566</v>
      </c>
      <c r="G1174" t="s">
        <v>3617</v>
      </c>
      <c r="H1174" t="s">
        <v>3618</v>
      </c>
      <c r="I1174" t="s">
        <v>3619</v>
      </c>
      <c r="J1174" t="s">
        <v>3619</v>
      </c>
      <c r="K1174" t="s">
        <v>3619</v>
      </c>
      <c r="L1174" t="s">
        <v>3526</v>
      </c>
      <c r="M1174" t="s">
        <v>3526</v>
      </c>
      <c r="N1174" t="s">
        <v>3526</v>
      </c>
      <c r="O1174" t="s">
        <v>46</v>
      </c>
      <c r="P1174" t="s">
        <v>46</v>
      </c>
      <c r="Q1174" t="s">
        <v>3581</v>
      </c>
      <c r="R1174" t="s">
        <v>46</v>
      </c>
    </row>
    <row r="1175">
      <c r="A1175" t="s">
        <v>3206</v>
      </c>
      <c r="B1175" t="s">
        <v>1034</v>
      </c>
      <c r="C1175" t="s">
        <v>32</v>
      </c>
      <c r="D1175" t="s">
        <v>39</v>
      </c>
      <c r="E1175" t="s">
        <v>3616</v>
      </c>
      <c r="F1175" t="s">
        <v>1566</v>
      </c>
      <c r="G1175" t="s">
        <v>3617</v>
      </c>
      <c r="H1175" t="s">
        <v>3618</v>
      </c>
      <c r="I1175" t="s">
        <v>3620</v>
      </c>
      <c r="J1175" t="s">
        <v>3620</v>
      </c>
      <c r="K1175" t="s">
        <v>3620</v>
      </c>
      <c r="L1175" t="s">
        <v>3261</v>
      </c>
      <c r="M1175" t="s">
        <v>3261</v>
      </c>
      <c r="N1175" t="s">
        <v>3261</v>
      </c>
      <c r="O1175" t="s">
        <v>46</v>
      </c>
      <c r="P1175" t="s">
        <v>46</v>
      </c>
      <c r="Q1175" t="s">
        <v>3581</v>
      </c>
      <c r="R1175" t="s">
        <v>46</v>
      </c>
    </row>
    <row r="1176">
      <c r="A1176" t="s">
        <v>3206</v>
      </c>
      <c r="B1176" t="s">
        <v>38</v>
      </c>
      <c r="C1176" t="s">
        <v>32</v>
      </c>
      <c r="D1176" t="s">
        <v>39</v>
      </c>
      <c r="E1176" t="s">
        <v>3621</v>
      </c>
      <c r="F1176" t="s">
        <v>3622</v>
      </c>
      <c r="G1176" t="s">
        <v>3623</v>
      </c>
      <c r="H1176" t="s">
        <v>3624</v>
      </c>
      <c r="I1176" t="s">
        <v>3518</v>
      </c>
      <c r="J1176" t="s">
        <v>3518</v>
      </c>
      <c r="K1176" t="s">
        <v>3518</v>
      </c>
      <c r="L1176" t="s">
        <v>3495</v>
      </c>
      <c r="M1176" t="s">
        <v>3495</v>
      </c>
      <c r="N1176" t="s">
        <v>3495</v>
      </c>
      <c r="O1176" t="s">
        <v>46</v>
      </c>
      <c r="P1176" t="s">
        <v>46</v>
      </c>
      <c r="Q1176" t="s">
        <v>3246</v>
      </c>
      <c r="R1176" t="s">
        <v>46</v>
      </c>
    </row>
    <row r="1177">
      <c r="A1177" t="s">
        <v>3206</v>
      </c>
      <c r="B1177" t="s">
        <v>1034</v>
      </c>
      <c r="C1177" t="s">
        <v>32</v>
      </c>
      <c r="D1177" t="s">
        <v>39</v>
      </c>
      <c r="E1177" t="s">
        <v>3621</v>
      </c>
      <c r="F1177" t="s">
        <v>3622</v>
      </c>
      <c r="G1177" t="s">
        <v>3623</v>
      </c>
      <c r="H1177" t="s">
        <v>3624</v>
      </c>
      <c r="I1177" t="s">
        <v>3254</v>
      </c>
      <c r="J1177" t="s">
        <v>3254</v>
      </c>
      <c r="K1177" t="s">
        <v>3254</v>
      </c>
      <c r="L1177" t="s">
        <v>3625</v>
      </c>
      <c r="M1177" t="s">
        <v>3625</v>
      </c>
      <c r="N1177" t="s">
        <v>3625</v>
      </c>
      <c r="O1177" t="s">
        <v>46</v>
      </c>
      <c r="P1177" t="s">
        <v>46</v>
      </c>
      <c r="Q1177" t="s">
        <v>3246</v>
      </c>
      <c r="R1177" t="s">
        <v>46</v>
      </c>
    </row>
    <row r="1178">
      <c r="A1178" t="s">
        <v>3206</v>
      </c>
      <c r="B1178" t="s">
        <v>38</v>
      </c>
      <c r="C1178" t="s">
        <v>32</v>
      </c>
      <c r="D1178" t="s">
        <v>39</v>
      </c>
      <c r="E1178" t="s">
        <v>3626</v>
      </c>
      <c r="F1178" t="s">
        <v>2984</v>
      </c>
      <c r="G1178" t="s">
        <v>3611</v>
      </c>
      <c r="H1178" t="s">
        <v>3624</v>
      </c>
      <c r="I1178" t="s">
        <v>3435</v>
      </c>
      <c r="J1178" t="s">
        <v>3435</v>
      </c>
      <c r="K1178" t="s">
        <v>3435</v>
      </c>
      <c r="L1178" t="s">
        <v>3236</v>
      </c>
      <c r="M1178" t="s">
        <v>3236</v>
      </c>
      <c r="N1178" t="s">
        <v>3236</v>
      </c>
      <c r="O1178" t="s">
        <v>46</v>
      </c>
      <c r="P1178" t="s">
        <v>46</v>
      </c>
      <c r="Q1178" t="s">
        <v>3246</v>
      </c>
      <c r="R1178" t="s">
        <v>46</v>
      </c>
    </row>
    <row r="1179">
      <c r="A1179" t="s">
        <v>3206</v>
      </c>
      <c r="B1179" t="s">
        <v>1034</v>
      </c>
      <c r="C1179" t="s">
        <v>32</v>
      </c>
      <c r="D1179" t="s">
        <v>39</v>
      </c>
      <c r="E1179" t="s">
        <v>3626</v>
      </c>
      <c r="F1179" t="s">
        <v>2984</v>
      </c>
      <c r="G1179" t="s">
        <v>3611</v>
      </c>
      <c r="H1179" t="s">
        <v>3624</v>
      </c>
      <c r="I1179" t="s">
        <v>3615</v>
      </c>
      <c r="J1179" t="s">
        <v>3615</v>
      </c>
      <c r="K1179" t="s">
        <v>3615</v>
      </c>
      <c r="L1179" t="s">
        <v>3582</v>
      </c>
      <c r="M1179" t="s">
        <v>3582</v>
      </c>
      <c r="N1179" t="s">
        <v>3582</v>
      </c>
      <c r="O1179" t="s">
        <v>46</v>
      </c>
      <c r="P1179" t="s">
        <v>46</v>
      </c>
      <c r="Q1179" t="s">
        <v>3246</v>
      </c>
      <c r="R1179" t="s">
        <v>46</v>
      </c>
    </row>
    <row r="1180">
      <c r="A1180" t="s">
        <v>3206</v>
      </c>
      <c r="B1180" t="s">
        <v>38</v>
      </c>
      <c r="C1180" t="s">
        <v>32</v>
      </c>
      <c r="D1180" t="s">
        <v>39</v>
      </c>
      <c r="E1180" t="s">
        <v>3627</v>
      </c>
      <c r="F1180" t="s">
        <v>3628</v>
      </c>
      <c r="G1180" t="s">
        <v>3629</v>
      </c>
      <c r="H1180" t="s">
        <v>3601</v>
      </c>
      <c r="I1180" t="s">
        <v>3630</v>
      </c>
      <c r="J1180" t="s">
        <v>3630</v>
      </c>
      <c r="K1180" t="s">
        <v>3630</v>
      </c>
      <c r="L1180" t="s">
        <v>3631</v>
      </c>
      <c r="M1180" t="s">
        <v>3631</v>
      </c>
      <c r="N1180" t="s">
        <v>3631</v>
      </c>
      <c r="O1180" t="s">
        <v>46</v>
      </c>
      <c r="P1180" t="s">
        <v>46</v>
      </c>
      <c r="Q1180" t="s">
        <v>3246</v>
      </c>
      <c r="R1180" t="s">
        <v>46</v>
      </c>
    </row>
    <row r="1181">
      <c r="A1181" t="s">
        <v>3206</v>
      </c>
      <c r="B1181" t="s">
        <v>1034</v>
      </c>
      <c r="C1181" t="s">
        <v>32</v>
      </c>
      <c r="D1181" t="s">
        <v>39</v>
      </c>
      <c r="E1181" t="s">
        <v>3627</v>
      </c>
      <c r="F1181" t="s">
        <v>3628</v>
      </c>
      <c r="G1181" t="s">
        <v>3629</v>
      </c>
      <c r="H1181" t="s">
        <v>3601</v>
      </c>
      <c r="I1181" t="s">
        <v>3632</v>
      </c>
      <c r="J1181" t="s">
        <v>3632</v>
      </c>
      <c r="K1181" t="s">
        <v>3632</v>
      </c>
      <c r="L1181" t="s">
        <v>3633</v>
      </c>
      <c r="M1181" t="s">
        <v>3633</v>
      </c>
      <c r="N1181" t="s">
        <v>3633</v>
      </c>
      <c r="O1181" t="s">
        <v>46</v>
      </c>
      <c r="P1181" t="s">
        <v>46</v>
      </c>
      <c r="Q1181" t="s">
        <v>3246</v>
      </c>
      <c r="R1181" t="s">
        <v>46</v>
      </c>
    </row>
    <row r="1182">
      <c r="A1182" t="s">
        <v>3206</v>
      </c>
      <c r="B1182" t="s">
        <v>38</v>
      </c>
      <c r="C1182" t="s">
        <v>32</v>
      </c>
      <c r="D1182" t="s">
        <v>39</v>
      </c>
      <c r="E1182" t="s">
        <v>3634</v>
      </c>
      <c r="F1182" t="s">
        <v>3635</v>
      </c>
      <c r="G1182" t="s">
        <v>3636</v>
      </c>
      <c r="H1182" t="s">
        <v>3637</v>
      </c>
      <c r="I1182" t="s">
        <v>3373</v>
      </c>
      <c r="J1182" t="s">
        <v>3373</v>
      </c>
      <c r="K1182" t="s">
        <v>3373</v>
      </c>
      <c r="L1182" t="s">
        <v>3367</v>
      </c>
      <c r="M1182" t="s">
        <v>3367</v>
      </c>
      <c r="N1182" t="s">
        <v>3367</v>
      </c>
      <c r="O1182" t="s">
        <v>46</v>
      </c>
      <c r="P1182" t="s">
        <v>46</v>
      </c>
      <c r="Q1182" t="s">
        <v>3246</v>
      </c>
      <c r="R1182" t="s">
        <v>46</v>
      </c>
    </row>
    <row r="1183">
      <c r="A1183" t="s">
        <v>3206</v>
      </c>
      <c r="B1183" t="s">
        <v>1034</v>
      </c>
      <c r="C1183" t="s">
        <v>32</v>
      </c>
      <c r="D1183" t="s">
        <v>39</v>
      </c>
      <c r="E1183" t="s">
        <v>3634</v>
      </c>
      <c r="F1183" t="s">
        <v>3635</v>
      </c>
      <c r="G1183" t="s">
        <v>3636</v>
      </c>
      <c r="H1183" t="s">
        <v>3637</v>
      </c>
      <c r="I1183" t="s">
        <v>3638</v>
      </c>
      <c r="J1183" t="s">
        <v>3638</v>
      </c>
      <c r="K1183" t="s">
        <v>3638</v>
      </c>
      <c r="L1183" t="s">
        <v>3639</v>
      </c>
      <c r="M1183" t="s">
        <v>3639</v>
      </c>
      <c r="N1183" t="s">
        <v>3639</v>
      </c>
      <c r="O1183" t="s">
        <v>46</v>
      </c>
      <c r="P1183" t="s">
        <v>46</v>
      </c>
      <c r="Q1183" t="s">
        <v>3246</v>
      </c>
      <c r="R1183" t="s">
        <v>46</v>
      </c>
    </row>
    <row r="1184">
      <c r="A1184" t="s">
        <v>3206</v>
      </c>
      <c r="B1184" t="s">
        <v>38</v>
      </c>
      <c r="C1184" t="s">
        <v>32</v>
      </c>
      <c r="D1184" t="s">
        <v>39</v>
      </c>
      <c r="E1184" t="s">
        <v>3640</v>
      </c>
      <c r="F1184" t="s">
        <v>2402</v>
      </c>
      <c r="G1184" t="s">
        <v>3641</v>
      </c>
      <c r="H1184" t="s">
        <v>3642</v>
      </c>
      <c r="I1184" t="s">
        <v>3643</v>
      </c>
      <c r="J1184" t="s">
        <v>3643</v>
      </c>
      <c r="K1184" t="s">
        <v>3643</v>
      </c>
      <c r="L1184" t="s">
        <v>3644</v>
      </c>
      <c r="M1184" t="s">
        <v>3644</v>
      </c>
      <c r="N1184" t="s">
        <v>3644</v>
      </c>
      <c r="O1184" t="s">
        <v>46</v>
      </c>
      <c r="P1184" t="s">
        <v>46</v>
      </c>
      <c r="Q1184" t="s">
        <v>3246</v>
      </c>
      <c r="R1184" t="s">
        <v>46</v>
      </c>
    </row>
    <row r="1185">
      <c r="A1185" t="s">
        <v>3206</v>
      </c>
      <c r="B1185" t="s">
        <v>1034</v>
      </c>
      <c r="C1185" t="s">
        <v>32</v>
      </c>
      <c r="D1185" t="s">
        <v>39</v>
      </c>
      <c r="E1185" t="s">
        <v>3640</v>
      </c>
      <c r="F1185" t="s">
        <v>2402</v>
      </c>
      <c r="G1185" t="s">
        <v>3641</v>
      </c>
      <c r="H1185" t="s">
        <v>3642</v>
      </c>
      <c r="I1185" t="s">
        <v>3645</v>
      </c>
      <c r="J1185" t="s">
        <v>3645</v>
      </c>
      <c r="K1185" t="s">
        <v>3645</v>
      </c>
      <c r="L1185" t="s">
        <v>3248</v>
      </c>
      <c r="M1185" t="s">
        <v>3248</v>
      </c>
      <c r="N1185" t="s">
        <v>3248</v>
      </c>
      <c r="O1185" t="s">
        <v>46</v>
      </c>
      <c r="P1185" t="s">
        <v>46</v>
      </c>
      <c r="Q1185" t="s">
        <v>3246</v>
      </c>
      <c r="R1185" t="s">
        <v>46</v>
      </c>
    </row>
    <row r="1186">
      <c r="A1186" t="s">
        <v>3206</v>
      </c>
      <c r="B1186" t="s">
        <v>38</v>
      </c>
      <c r="C1186" t="s">
        <v>32</v>
      </c>
      <c r="D1186" t="s">
        <v>39</v>
      </c>
      <c r="E1186" t="s">
        <v>3646</v>
      </c>
      <c r="F1186" t="s">
        <v>3354</v>
      </c>
      <c r="G1186" t="s">
        <v>3647</v>
      </c>
      <c r="H1186" t="s">
        <v>3648</v>
      </c>
      <c r="I1186" t="s">
        <v>3464</v>
      </c>
      <c r="J1186" t="s">
        <v>3464</v>
      </c>
      <c r="K1186" t="s">
        <v>3464</v>
      </c>
      <c r="L1186" t="s">
        <v>3228</v>
      </c>
      <c r="M1186" t="s">
        <v>3228</v>
      </c>
      <c r="N1186" t="s">
        <v>3228</v>
      </c>
      <c r="O1186" t="s">
        <v>46</v>
      </c>
      <c r="P1186" t="s">
        <v>46</v>
      </c>
      <c r="Q1186" t="s">
        <v>3246</v>
      </c>
      <c r="R1186" t="s">
        <v>46</v>
      </c>
    </row>
    <row r="1187">
      <c r="A1187" t="s">
        <v>3206</v>
      </c>
      <c r="B1187" t="s">
        <v>1034</v>
      </c>
      <c r="C1187" t="s">
        <v>32</v>
      </c>
      <c r="D1187" t="s">
        <v>39</v>
      </c>
      <c r="E1187" t="s">
        <v>3646</v>
      </c>
      <c r="F1187" t="s">
        <v>3354</v>
      </c>
      <c r="G1187" t="s">
        <v>3647</v>
      </c>
      <c r="H1187" t="s">
        <v>3648</v>
      </c>
      <c r="I1187" t="s">
        <v>3649</v>
      </c>
      <c r="J1187" t="s">
        <v>3649</v>
      </c>
      <c r="K1187" t="s">
        <v>3649</v>
      </c>
      <c r="L1187" t="s">
        <v>3268</v>
      </c>
      <c r="M1187" t="s">
        <v>3268</v>
      </c>
      <c r="N1187" t="s">
        <v>3268</v>
      </c>
      <c r="O1187" t="s">
        <v>46</v>
      </c>
      <c r="P1187" t="s">
        <v>46</v>
      </c>
      <c r="Q1187" t="s">
        <v>3246</v>
      </c>
      <c r="R1187" t="s">
        <v>46</v>
      </c>
    </row>
    <row r="1188">
      <c r="A1188" t="s">
        <v>3206</v>
      </c>
      <c r="B1188" t="s">
        <v>38</v>
      </c>
      <c r="C1188" t="s">
        <v>32</v>
      </c>
      <c r="D1188" t="s">
        <v>39</v>
      </c>
      <c r="E1188" t="s">
        <v>3650</v>
      </c>
      <c r="F1188" t="s">
        <v>2570</v>
      </c>
      <c r="G1188" t="s">
        <v>3651</v>
      </c>
      <c r="H1188" t="s">
        <v>3652</v>
      </c>
      <c r="I1188" t="s">
        <v>3425</v>
      </c>
      <c r="J1188" t="s">
        <v>3425</v>
      </c>
      <c r="K1188" t="s">
        <v>3425</v>
      </c>
      <c r="L1188" t="s">
        <v>3426</v>
      </c>
      <c r="M1188" t="s">
        <v>3426</v>
      </c>
      <c r="N1188" t="s">
        <v>3426</v>
      </c>
      <c r="O1188" t="s">
        <v>46</v>
      </c>
      <c r="P1188" t="s">
        <v>46</v>
      </c>
      <c r="Q1188" t="s">
        <v>3246</v>
      </c>
      <c r="R1188" t="s">
        <v>46</v>
      </c>
    </row>
    <row r="1189">
      <c r="A1189" t="s">
        <v>3206</v>
      </c>
      <c r="B1189" t="s">
        <v>1034</v>
      </c>
      <c r="C1189" t="s">
        <v>32</v>
      </c>
      <c r="D1189" t="s">
        <v>39</v>
      </c>
      <c r="E1189" t="s">
        <v>3650</v>
      </c>
      <c r="F1189" t="s">
        <v>2570</v>
      </c>
      <c r="G1189" t="s">
        <v>3651</v>
      </c>
      <c r="H1189" t="s">
        <v>3652</v>
      </c>
      <c r="I1189" t="s">
        <v>3653</v>
      </c>
      <c r="J1189" t="s">
        <v>3653</v>
      </c>
      <c r="K1189" t="s">
        <v>3653</v>
      </c>
      <c r="L1189" t="s">
        <v>3582</v>
      </c>
      <c r="M1189" t="s">
        <v>3582</v>
      </c>
      <c r="N1189" t="s">
        <v>3582</v>
      </c>
      <c r="O1189" t="s">
        <v>46</v>
      </c>
      <c r="P1189" t="s">
        <v>46</v>
      </c>
      <c r="Q1189" t="s">
        <v>3246</v>
      </c>
      <c r="R1189" t="s">
        <v>46</v>
      </c>
    </row>
    <row r="1190">
      <c r="A1190" t="s">
        <v>3206</v>
      </c>
      <c r="B1190" t="s">
        <v>38</v>
      </c>
      <c r="C1190" t="s">
        <v>32</v>
      </c>
      <c r="D1190" t="s">
        <v>39</v>
      </c>
      <c r="E1190" t="s">
        <v>3654</v>
      </c>
      <c r="F1190" t="s">
        <v>3655</v>
      </c>
      <c r="G1190" t="s">
        <v>3656</v>
      </c>
      <c r="H1190" t="s">
        <v>3652</v>
      </c>
      <c r="I1190" t="s">
        <v>3643</v>
      </c>
      <c r="J1190" t="s">
        <v>3643</v>
      </c>
      <c r="K1190" t="s">
        <v>3643</v>
      </c>
      <c r="L1190" t="s">
        <v>3657</v>
      </c>
      <c r="M1190" t="s">
        <v>3657</v>
      </c>
      <c r="N1190" t="s">
        <v>3657</v>
      </c>
      <c r="O1190" t="s">
        <v>46</v>
      </c>
      <c r="P1190" t="s">
        <v>46</v>
      </c>
      <c r="Q1190" t="s">
        <v>3246</v>
      </c>
      <c r="R1190" t="s">
        <v>46</v>
      </c>
    </row>
    <row r="1191">
      <c r="A1191" t="s">
        <v>3206</v>
      </c>
      <c r="B1191" t="s">
        <v>1034</v>
      </c>
      <c r="C1191" t="s">
        <v>32</v>
      </c>
      <c r="D1191" t="s">
        <v>39</v>
      </c>
      <c r="E1191" t="s">
        <v>3654</v>
      </c>
      <c r="F1191" t="s">
        <v>3655</v>
      </c>
      <c r="G1191" t="s">
        <v>3656</v>
      </c>
      <c r="H1191" t="s">
        <v>3652</v>
      </c>
      <c r="I1191" t="s">
        <v>3658</v>
      </c>
      <c r="J1191" t="s">
        <v>3658</v>
      </c>
      <c r="K1191" t="s">
        <v>3658</v>
      </c>
      <c r="L1191" t="s">
        <v>3639</v>
      </c>
      <c r="M1191" t="s">
        <v>3639</v>
      </c>
      <c r="N1191" t="s">
        <v>3639</v>
      </c>
      <c r="O1191" t="s">
        <v>46</v>
      </c>
      <c r="P1191" t="s">
        <v>46</v>
      </c>
      <c r="Q1191" t="s">
        <v>3246</v>
      </c>
      <c r="R1191" t="s">
        <v>46</v>
      </c>
    </row>
    <row r="1192">
      <c r="A1192" t="s">
        <v>3206</v>
      </c>
      <c r="B1192" t="s">
        <v>38</v>
      </c>
      <c r="C1192" t="s">
        <v>32</v>
      </c>
      <c r="D1192" t="s">
        <v>39</v>
      </c>
      <c r="E1192" t="s">
        <v>3659</v>
      </c>
      <c r="F1192" t="s">
        <v>3660</v>
      </c>
      <c r="G1192" t="s">
        <v>3595</v>
      </c>
      <c r="H1192" t="s">
        <v>3567</v>
      </c>
      <c r="I1192" t="s">
        <v>3301</v>
      </c>
      <c r="J1192" t="s">
        <v>3301</v>
      </c>
      <c r="K1192" t="s">
        <v>3301</v>
      </c>
      <c r="L1192" t="s">
        <v>3631</v>
      </c>
      <c r="M1192" t="s">
        <v>3631</v>
      </c>
      <c r="N1192" t="s">
        <v>3631</v>
      </c>
      <c r="O1192" t="s">
        <v>46</v>
      </c>
      <c r="P1192" t="s">
        <v>46</v>
      </c>
      <c r="Q1192" t="s">
        <v>3661</v>
      </c>
      <c r="R1192" t="s">
        <v>46</v>
      </c>
    </row>
    <row r="1193">
      <c r="A1193" t="s">
        <v>3206</v>
      </c>
      <c r="B1193" t="s">
        <v>1034</v>
      </c>
      <c r="C1193" t="s">
        <v>32</v>
      </c>
      <c r="D1193" t="s">
        <v>39</v>
      </c>
      <c r="E1193" t="s">
        <v>3659</v>
      </c>
      <c r="F1193" t="s">
        <v>3660</v>
      </c>
      <c r="G1193" t="s">
        <v>3595</v>
      </c>
      <c r="H1193" t="s">
        <v>3567</v>
      </c>
      <c r="I1193" t="s">
        <v>3662</v>
      </c>
      <c r="J1193" t="s">
        <v>3662</v>
      </c>
      <c r="K1193" t="s">
        <v>3662</v>
      </c>
      <c r="L1193" t="s">
        <v>3577</v>
      </c>
      <c r="M1193" t="s">
        <v>3577</v>
      </c>
      <c r="N1193" t="s">
        <v>3577</v>
      </c>
      <c r="O1193" t="s">
        <v>46</v>
      </c>
      <c r="P1193" t="s">
        <v>46</v>
      </c>
      <c r="Q1193" t="s">
        <v>3661</v>
      </c>
      <c r="R1193" t="s">
        <v>46</v>
      </c>
    </row>
    <row r="1194">
      <c r="A1194" t="s">
        <v>3206</v>
      </c>
      <c r="B1194" t="s">
        <v>38</v>
      </c>
      <c r="C1194" t="s">
        <v>32</v>
      </c>
      <c r="D1194" t="s">
        <v>39</v>
      </c>
      <c r="E1194" t="s">
        <v>3503</v>
      </c>
      <c r="F1194" t="s">
        <v>3663</v>
      </c>
      <c r="G1194" t="s">
        <v>3664</v>
      </c>
      <c r="H1194" t="s">
        <v>3665</v>
      </c>
      <c r="I1194" t="s">
        <v>3368</v>
      </c>
      <c r="J1194" t="s">
        <v>3368</v>
      </c>
      <c r="K1194" t="s">
        <v>3368</v>
      </c>
      <c r="L1194" t="s">
        <v>3571</v>
      </c>
      <c r="M1194" t="s">
        <v>3571</v>
      </c>
      <c r="N1194" t="s">
        <v>3571</v>
      </c>
      <c r="O1194" t="s">
        <v>46</v>
      </c>
      <c r="P1194" t="s">
        <v>46</v>
      </c>
      <c r="Q1194" t="s">
        <v>3661</v>
      </c>
      <c r="R1194" t="s">
        <v>46</v>
      </c>
    </row>
    <row r="1195">
      <c r="A1195" t="s">
        <v>3206</v>
      </c>
      <c r="B1195" t="s">
        <v>1034</v>
      </c>
      <c r="C1195" t="s">
        <v>32</v>
      </c>
      <c r="D1195" t="s">
        <v>39</v>
      </c>
      <c r="E1195" t="s">
        <v>3503</v>
      </c>
      <c r="F1195" t="s">
        <v>3663</v>
      </c>
      <c r="G1195" t="s">
        <v>3664</v>
      </c>
      <c r="H1195" t="s">
        <v>3665</v>
      </c>
      <c r="I1195" t="s">
        <v>3553</v>
      </c>
      <c r="J1195" t="s">
        <v>3553</v>
      </c>
      <c r="K1195" t="s">
        <v>3553</v>
      </c>
      <c r="L1195" t="s">
        <v>3554</v>
      </c>
      <c r="M1195" t="s">
        <v>3554</v>
      </c>
      <c r="N1195" t="s">
        <v>3554</v>
      </c>
      <c r="O1195" t="s">
        <v>46</v>
      </c>
      <c r="P1195" t="s">
        <v>46</v>
      </c>
      <c r="Q1195" t="s">
        <v>3661</v>
      </c>
      <c r="R1195" t="s">
        <v>46</v>
      </c>
    </row>
    <row r="1196">
      <c r="A1196" t="s">
        <v>3206</v>
      </c>
      <c r="B1196" t="s">
        <v>38</v>
      </c>
      <c r="C1196" t="s">
        <v>32</v>
      </c>
      <c r="D1196" t="s">
        <v>39</v>
      </c>
      <c r="E1196" t="s">
        <v>3666</v>
      </c>
      <c r="F1196" t="s">
        <v>3622</v>
      </c>
      <c r="G1196" t="s">
        <v>3284</v>
      </c>
      <c r="H1196" t="s">
        <v>3667</v>
      </c>
      <c r="I1196" t="s">
        <v>3453</v>
      </c>
      <c r="J1196" t="s">
        <v>3453</v>
      </c>
      <c r="K1196" t="s">
        <v>3453</v>
      </c>
      <c r="L1196" t="s">
        <v>3280</v>
      </c>
      <c r="M1196" t="s">
        <v>3280</v>
      </c>
      <c r="N1196" t="s">
        <v>3280</v>
      </c>
      <c r="O1196" t="s">
        <v>46</v>
      </c>
      <c r="P1196" t="s">
        <v>46</v>
      </c>
      <c r="Q1196" t="s">
        <v>3661</v>
      </c>
      <c r="R1196" t="s">
        <v>46</v>
      </c>
    </row>
    <row r="1197">
      <c r="A1197" t="s">
        <v>3206</v>
      </c>
      <c r="B1197" t="s">
        <v>1034</v>
      </c>
      <c r="C1197" t="s">
        <v>32</v>
      </c>
      <c r="D1197" t="s">
        <v>39</v>
      </c>
      <c r="E1197" t="s">
        <v>3666</v>
      </c>
      <c r="F1197" t="s">
        <v>3622</v>
      </c>
      <c r="G1197" t="s">
        <v>3284</v>
      </c>
      <c r="H1197" t="s">
        <v>3667</v>
      </c>
      <c r="I1197" t="s">
        <v>3553</v>
      </c>
      <c r="J1197" t="s">
        <v>3553</v>
      </c>
      <c r="K1197" t="s">
        <v>3553</v>
      </c>
      <c r="L1197" t="s">
        <v>3554</v>
      </c>
      <c r="M1197" t="s">
        <v>3554</v>
      </c>
      <c r="N1197" t="s">
        <v>3554</v>
      </c>
      <c r="O1197" t="s">
        <v>46</v>
      </c>
      <c r="P1197" t="s">
        <v>46</v>
      </c>
      <c r="Q1197" t="s">
        <v>3661</v>
      </c>
      <c r="R1197" t="s">
        <v>46</v>
      </c>
    </row>
    <row r="1198">
      <c r="A1198" t="s">
        <v>3206</v>
      </c>
      <c r="B1198" t="s">
        <v>38</v>
      </c>
      <c r="C1198" t="s">
        <v>32</v>
      </c>
      <c r="D1198" t="s">
        <v>39</v>
      </c>
      <c r="E1198" t="s">
        <v>3668</v>
      </c>
      <c r="F1198" t="s">
        <v>1453</v>
      </c>
      <c r="G1198" t="s">
        <v>3669</v>
      </c>
      <c r="H1198" t="s">
        <v>3670</v>
      </c>
      <c r="I1198" t="s">
        <v>3356</v>
      </c>
      <c r="J1198" t="s">
        <v>3356</v>
      </c>
      <c r="K1198" t="s">
        <v>3356</v>
      </c>
      <c r="L1198" t="s">
        <v>3671</v>
      </c>
      <c r="M1198" t="s">
        <v>3671</v>
      </c>
      <c r="N1198" t="s">
        <v>3671</v>
      </c>
      <c r="O1198" t="s">
        <v>46</v>
      </c>
      <c r="P1198" t="s">
        <v>46</v>
      </c>
      <c r="Q1198" t="s">
        <v>3661</v>
      </c>
      <c r="R1198" t="s">
        <v>46</v>
      </c>
    </row>
    <row r="1199">
      <c r="A1199" t="s">
        <v>3206</v>
      </c>
      <c r="B1199" t="s">
        <v>1034</v>
      </c>
      <c r="C1199" t="s">
        <v>32</v>
      </c>
      <c r="D1199" t="s">
        <v>39</v>
      </c>
      <c r="E1199" t="s">
        <v>3668</v>
      </c>
      <c r="F1199" t="s">
        <v>1453</v>
      </c>
      <c r="G1199" t="s">
        <v>3669</v>
      </c>
      <c r="H1199" t="s">
        <v>3670</v>
      </c>
      <c r="I1199" t="s">
        <v>3672</v>
      </c>
      <c r="J1199" t="s">
        <v>3672</v>
      </c>
      <c r="K1199" t="s">
        <v>3672</v>
      </c>
      <c r="L1199" t="s">
        <v>3261</v>
      </c>
      <c r="M1199" t="s">
        <v>3261</v>
      </c>
      <c r="N1199" t="s">
        <v>3261</v>
      </c>
      <c r="O1199" t="s">
        <v>46</v>
      </c>
      <c r="P1199" t="s">
        <v>46</v>
      </c>
      <c r="Q1199" t="s">
        <v>3661</v>
      </c>
      <c r="R1199" t="s">
        <v>46</v>
      </c>
    </row>
    <row r="1200">
      <c r="A1200" t="s">
        <v>3206</v>
      </c>
      <c r="B1200" t="s">
        <v>38</v>
      </c>
      <c r="C1200" t="s">
        <v>32</v>
      </c>
      <c r="D1200" t="s">
        <v>39</v>
      </c>
      <c r="E1200" t="s">
        <v>3673</v>
      </c>
      <c r="F1200" t="s">
        <v>2596</v>
      </c>
      <c r="G1200" t="s">
        <v>3674</v>
      </c>
      <c r="H1200" t="s">
        <v>3675</v>
      </c>
      <c r="I1200" t="s">
        <v>3362</v>
      </c>
      <c r="J1200" t="s">
        <v>3362</v>
      </c>
      <c r="K1200" t="s">
        <v>3362</v>
      </c>
      <c r="L1200" t="s">
        <v>3236</v>
      </c>
      <c r="M1200" t="s">
        <v>3236</v>
      </c>
      <c r="N1200" t="s">
        <v>3236</v>
      </c>
      <c r="O1200" t="s">
        <v>46</v>
      </c>
      <c r="P1200" t="s">
        <v>46</v>
      </c>
      <c r="Q1200" t="s">
        <v>3661</v>
      </c>
      <c r="R1200" t="s">
        <v>46</v>
      </c>
    </row>
    <row r="1201">
      <c r="A1201" t="s">
        <v>3206</v>
      </c>
      <c r="B1201" t="s">
        <v>1034</v>
      </c>
      <c r="C1201" t="s">
        <v>32</v>
      </c>
      <c r="D1201" t="s">
        <v>39</v>
      </c>
      <c r="E1201" t="s">
        <v>3673</v>
      </c>
      <c r="F1201" t="s">
        <v>2596</v>
      </c>
      <c r="G1201" t="s">
        <v>3674</v>
      </c>
      <c r="H1201" t="s">
        <v>3675</v>
      </c>
      <c r="I1201" t="s">
        <v>3553</v>
      </c>
      <c r="J1201" t="s">
        <v>3553</v>
      </c>
      <c r="K1201" t="s">
        <v>3553</v>
      </c>
      <c r="L1201" t="s">
        <v>3554</v>
      </c>
      <c r="M1201" t="s">
        <v>3554</v>
      </c>
      <c r="N1201" t="s">
        <v>3554</v>
      </c>
      <c r="O1201" t="s">
        <v>46</v>
      </c>
      <c r="P1201" t="s">
        <v>46</v>
      </c>
      <c r="Q1201" t="s">
        <v>3661</v>
      </c>
      <c r="R1201" t="s">
        <v>46</v>
      </c>
    </row>
    <row r="1202">
      <c r="A1202" t="s">
        <v>3206</v>
      </c>
      <c r="B1202" t="s">
        <v>38</v>
      </c>
      <c r="C1202" t="s">
        <v>32</v>
      </c>
      <c r="D1202" t="s">
        <v>39</v>
      </c>
      <c r="E1202" t="s">
        <v>3654</v>
      </c>
      <c r="F1202" t="s">
        <v>2317</v>
      </c>
      <c r="G1202" t="s">
        <v>3579</v>
      </c>
      <c r="H1202" t="s">
        <v>3676</v>
      </c>
      <c r="I1202" t="s">
        <v>3272</v>
      </c>
      <c r="J1202" t="s">
        <v>3272</v>
      </c>
      <c r="K1202" t="s">
        <v>3272</v>
      </c>
      <c r="L1202" t="s">
        <v>3442</v>
      </c>
      <c r="M1202" t="s">
        <v>3442</v>
      </c>
      <c r="N1202" t="s">
        <v>3442</v>
      </c>
      <c r="O1202" t="s">
        <v>46</v>
      </c>
      <c r="P1202" t="s">
        <v>46</v>
      </c>
      <c r="Q1202" t="s">
        <v>3677</v>
      </c>
      <c r="R1202" t="s">
        <v>46</v>
      </c>
    </row>
    <row r="1203">
      <c r="A1203" t="s">
        <v>3206</v>
      </c>
      <c r="B1203" t="s">
        <v>1034</v>
      </c>
      <c r="C1203" t="s">
        <v>32</v>
      </c>
      <c r="D1203" t="s">
        <v>39</v>
      </c>
      <c r="E1203" t="s">
        <v>3654</v>
      </c>
      <c r="F1203" t="s">
        <v>2317</v>
      </c>
      <c r="G1203" t="s">
        <v>3579</v>
      </c>
      <c r="H1203" t="s">
        <v>3676</v>
      </c>
      <c r="I1203" t="s">
        <v>3576</v>
      </c>
      <c r="J1203" t="s">
        <v>3576</v>
      </c>
      <c r="K1203" t="s">
        <v>3576</v>
      </c>
      <c r="L1203" t="s">
        <v>3599</v>
      </c>
      <c r="M1203" t="s">
        <v>3599</v>
      </c>
      <c r="N1203" t="s">
        <v>3599</v>
      </c>
      <c r="O1203" t="s">
        <v>46</v>
      </c>
      <c r="P1203" t="s">
        <v>46</v>
      </c>
      <c r="Q1203" t="s">
        <v>3677</v>
      </c>
      <c r="R1203" t="s">
        <v>46</v>
      </c>
    </row>
    <row r="1204">
      <c r="A1204" t="s">
        <v>3206</v>
      </c>
      <c r="B1204" t="s">
        <v>38</v>
      </c>
      <c r="C1204" t="s">
        <v>32</v>
      </c>
      <c r="D1204" t="s">
        <v>39</v>
      </c>
      <c r="E1204" t="s">
        <v>3678</v>
      </c>
      <c r="F1204" t="s">
        <v>1821</v>
      </c>
      <c r="G1204" t="s">
        <v>3611</v>
      </c>
      <c r="H1204" t="s">
        <v>3679</v>
      </c>
      <c r="I1204" t="s">
        <v>3519</v>
      </c>
      <c r="J1204" t="s">
        <v>3519</v>
      </c>
      <c r="K1204" t="s">
        <v>3519</v>
      </c>
      <c r="L1204" t="s">
        <v>3415</v>
      </c>
      <c r="M1204" t="s">
        <v>3415</v>
      </c>
      <c r="N1204" t="s">
        <v>3415</v>
      </c>
      <c r="O1204" t="s">
        <v>46</v>
      </c>
      <c r="P1204" t="s">
        <v>46</v>
      </c>
      <c r="Q1204" t="s">
        <v>3677</v>
      </c>
      <c r="R1204" t="s">
        <v>46</v>
      </c>
    </row>
    <row r="1205">
      <c r="A1205" t="s">
        <v>3206</v>
      </c>
      <c r="B1205" t="s">
        <v>1034</v>
      </c>
      <c r="C1205" t="s">
        <v>32</v>
      </c>
      <c r="D1205" t="s">
        <v>39</v>
      </c>
      <c r="E1205" t="s">
        <v>3678</v>
      </c>
      <c r="F1205" t="s">
        <v>1821</v>
      </c>
      <c r="G1205" t="s">
        <v>3611</v>
      </c>
      <c r="H1205" t="s">
        <v>3679</v>
      </c>
      <c r="I1205" t="s">
        <v>3615</v>
      </c>
      <c r="J1205" t="s">
        <v>3615</v>
      </c>
      <c r="K1205" t="s">
        <v>3615</v>
      </c>
      <c r="L1205" t="s">
        <v>3680</v>
      </c>
      <c r="M1205" t="s">
        <v>3680</v>
      </c>
      <c r="N1205" t="s">
        <v>3680</v>
      </c>
      <c r="O1205" t="s">
        <v>46</v>
      </c>
      <c r="P1205" t="s">
        <v>46</v>
      </c>
      <c r="Q1205" t="s">
        <v>3677</v>
      </c>
      <c r="R1205" t="s">
        <v>46</v>
      </c>
    </row>
    <row r="1206">
      <c r="A1206" t="s">
        <v>3206</v>
      </c>
      <c r="B1206" t="s">
        <v>38</v>
      </c>
      <c r="C1206" t="s">
        <v>32</v>
      </c>
      <c r="D1206" t="s">
        <v>39</v>
      </c>
      <c r="E1206" t="s">
        <v>3681</v>
      </c>
      <c r="F1206" t="s">
        <v>3682</v>
      </c>
      <c r="G1206" t="s">
        <v>3683</v>
      </c>
      <c r="H1206" t="s">
        <v>3684</v>
      </c>
      <c r="I1206" t="s">
        <v>3483</v>
      </c>
      <c r="J1206" t="s">
        <v>3483</v>
      </c>
      <c r="K1206" t="s">
        <v>3483</v>
      </c>
      <c r="L1206" t="s">
        <v>3425</v>
      </c>
      <c r="M1206" t="s">
        <v>3425</v>
      </c>
      <c r="N1206" t="s">
        <v>3425</v>
      </c>
      <c r="O1206" t="s">
        <v>46</v>
      </c>
      <c r="P1206" t="s">
        <v>46</v>
      </c>
      <c r="Q1206" t="s">
        <v>3677</v>
      </c>
      <c r="R1206" t="s">
        <v>46</v>
      </c>
    </row>
    <row r="1207">
      <c r="A1207" t="s">
        <v>3206</v>
      </c>
      <c r="B1207" t="s">
        <v>1034</v>
      </c>
      <c r="C1207" t="s">
        <v>32</v>
      </c>
      <c r="D1207" t="s">
        <v>39</v>
      </c>
      <c r="E1207" t="s">
        <v>3681</v>
      </c>
      <c r="F1207" t="s">
        <v>3682</v>
      </c>
      <c r="G1207" t="s">
        <v>3683</v>
      </c>
      <c r="H1207" t="s">
        <v>3684</v>
      </c>
      <c r="I1207" t="s">
        <v>3662</v>
      </c>
      <c r="J1207" t="s">
        <v>3662</v>
      </c>
      <c r="K1207" t="s">
        <v>3662</v>
      </c>
      <c r="L1207" t="s">
        <v>3685</v>
      </c>
      <c r="M1207" t="s">
        <v>3685</v>
      </c>
      <c r="N1207" t="s">
        <v>3685</v>
      </c>
      <c r="O1207" t="s">
        <v>46</v>
      </c>
      <c r="P1207" t="s">
        <v>46</v>
      </c>
      <c r="Q1207" t="s">
        <v>3677</v>
      </c>
      <c r="R1207" t="s">
        <v>46</v>
      </c>
    </row>
    <row r="1208">
      <c r="A1208" t="s">
        <v>3206</v>
      </c>
      <c r="B1208" t="s">
        <v>38</v>
      </c>
      <c r="C1208" t="s">
        <v>32</v>
      </c>
      <c r="D1208" t="s">
        <v>39</v>
      </c>
      <c r="E1208" t="s">
        <v>3686</v>
      </c>
      <c r="F1208" t="s">
        <v>2686</v>
      </c>
      <c r="G1208" t="s">
        <v>3560</v>
      </c>
      <c r="H1208" t="s">
        <v>3561</v>
      </c>
      <c r="I1208" t="s">
        <v>3687</v>
      </c>
      <c r="J1208" t="s">
        <v>3687</v>
      </c>
      <c r="K1208" t="s">
        <v>3687</v>
      </c>
      <c r="L1208" t="s">
        <v>3688</v>
      </c>
      <c r="M1208" t="s">
        <v>3688</v>
      </c>
      <c r="N1208" t="s">
        <v>3688</v>
      </c>
      <c r="O1208" t="s">
        <v>46</v>
      </c>
      <c r="P1208" t="s">
        <v>46</v>
      </c>
      <c r="Q1208" t="s">
        <v>3677</v>
      </c>
      <c r="R1208" t="s">
        <v>46</v>
      </c>
    </row>
    <row r="1209">
      <c r="A1209" t="s">
        <v>3206</v>
      </c>
      <c r="B1209" t="s">
        <v>1034</v>
      </c>
      <c r="C1209" t="s">
        <v>32</v>
      </c>
      <c r="D1209" t="s">
        <v>39</v>
      </c>
      <c r="E1209" t="s">
        <v>3686</v>
      </c>
      <c r="F1209" t="s">
        <v>2686</v>
      </c>
      <c r="G1209" t="s">
        <v>3560</v>
      </c>
      <c r="H1209" t="s">
        <v>3561</v>
      </c>
      <c r="I1209" t="s">
        <v>3689</v>
      </c>
      <c r="J1209" t="s">
        <v>3689</v>
      </c>
      <c r="K1209" t="s">
        <v>3689</v>
      </c>
      <c r="L1209" t="s">
        <v>3690</v>
      </c>
      <c r="M1209" t="s">
        <v>3690</v>
      </c>
      <c r="N1209" t="s">
        <v>3690</v>
      </c>
      <c r="O1209" t="s">
        <v>46</v>
      </c>
      <c r="P1209" t="s">
        <v>46</v>
      </c>
      <c r="Q1209" t="s">
        <v>3677</v>
      </c>
      <c r="R1209" t="s">
        <v>46</v>
      </c>
    </row>
    <row r="1210">
      <c r="A1210" t="s">
        <v>3206</v>
      </c>
      <c r="B1210" t="s">
        <v>38</v>
      </c>
      <c r="C1210" t="s">
        <v>32</v>
      </c>
      <c r="D1210" t="s">
        <v>39</v>
      </c>
      <c r="E1210" t="s">
        <v>3691</v>
      </c>
      <c r="F1210" t="s">
        <v>1994</v>
      </c>
      <c r="G1210" t="s">
        <v>3585</v>
      </c>
      <c r="H1210" t="s">
        <v>3665</v>
      </c>
      <c r="I1210" t="s">
        <v>3435</v>
      </c>
      <c r="J1210" t="s">
        <v>3435</v>
      </c>
      <c r="K1210" t="s">
        <v>3435</v>
      </c>
      <c r="L1210" t="s">
        <v>3587</v>
      </c>
      <c r="M1210" t="s">
        <v>3587</v>
      </c>
      <c r="N1210" t="s">
        <v>3587</v>
      </c>
      <c r="O1210" t="s">
        <v>46</v>
      </c>
      <c r="P1210" t="s">
        <v>46</v>
      </c>
      <c r="Q1210" t="s">
        <v>3677</v>
      </c>
      <c r="R1210" t="s">
        <v>46</v>
      </c>
    </row>
    <row r="1211">
      <c r="A1211" t="s">
        <v>3206</v>
      </c>
      <c r="B1211" t="s">
        <v>1034</v>
      </c>
      <c r="C1211" t="s">
        <v>32</v>
      </c>
      <c r="D1211" t="s">
        <v>39</v>
      </c>
      <c r="E1211" t="s">
        <v>3691</v>
      </c>
      <c r="F1211" t="s">
        <v>1994</v>
      </c>
      <c r="G1211" t="s">
        <v>3585</v>
      </c>
      <c r="H1211" t="s">
        <v>3665</v>
      </c>
      <c r="I1211" t="s">
        <v>3605</v>
      </c>
      <c r="J1211" t="s">
        <v>3605</v>
      </c>
      <c r="K1211" t="s">
        <v>3605</v>
      </c>
      <c r="L1211" t="s">
        <v>3692</v>
      </c>
      <c r="M1211" t="s">
        <v>3692</v>
      </c>
      <c r="N1211" t="s">
        <v>3692</v>
      </c>
      <c r="O1211" t="s">
        <v>46</v>
      </c>
      <c r="P1211" t="s">
        <v>46</v>
      </c>
      <c r="Q1211" t="s">
        <v>3677</v>
      </c>
      <c r="R1211" t="s">
        <v>46</v>
      </c>
    </row>
    <row r="1212">
      <c r="A1212" t="s">
        <v>3206</v>
      </c>
      <c r="B1212" t="s">
        <v>38</v>
      </c>
      <c r="C1212" t="s">
        <v>32</v>
      </c>
      <c r="D1212" t="s">
        <v>39</v>
      </c>
      <c r="E1212" t="s">
        <v>3693</v>
      </c>
      <c r="F1212" t="s">
        <v>1545</v>
      </c>
      <c r="G1212" t="s">
        <v>3574</v>
      </c>
      <c r="H1212" t="s">
        <v>3694</v>
      </c>
      <c r="I1212" t="s">
        <v>3395</v>
      </c>
      <c r="J1212" t="s">
        <v>3395</v>
      </c>
      <c r="K1212" t="s">
        <v>3395</v>
      </c>
      <c r="L1212" t="s">
        <v>3396</v>
      </c>
      <c r="M1212" t="s">
        <v>3396</v>
      </c>
      <c r="N1212" t="s">
        <v>3396</v>
      </c>
      <c r="O1212" t="s">
        <v>46</v>
      </c>
      <c r="P1212" t="s">
        <v>46</v>
      </c>
      <c r="Q1212" t="s">
        <v>3238</v>
      </c>
      <c r="R1212" t="s">
        <v>46</v>
      </c>
    </row>
    <row r="1213">
      <c r="A1213" t="s">
        <v>3206</v>
      </c>
      <c r="B1213" t="s">
        <v>1034</v>
      </c>
      <c r="C1213" t="s">
        <v>32</v>
      </c>
      <c r="D1213" t="s">
        <v>39</v>
      </c>
      <c r="E1213" t="s">
        <v>3693</v>
      </c>
      <c r="F1213" t="s">
        <v>1545</v>
      </c>
      <c r="G1213" t="s">
        <v>3574</v>
      </c>
      <c r="H1213" t="s">
        <v>3694</v>
      </c>
      <c r="I1213" t="s">
        <v>3632</v>
      </c>
      <c r="J1213" t="s">
        <v>3632</v>
      </c>
      <c r="K1213" t="s">
        <v>3632</v>
      </c>
      <c r="L1213" t="s">
        <v>3583</v>
      </c>
      <c r="M1213" t="s">
        <v>3583</v>
      </c>
      <c r="N1213" t="s">
        <v>3583</v>
      </c>
      <c r="O1213" t="s">
        <v>46</v>
      </c>
      <c r="P1213" t="s">
        <v>46</v>
      </c>
      <c r="Q1213" t="s">
        <v>3238</v>
      </c>
      <c r="R1213" t="s">
        <v>46</v>
      </c>
    </row>
    <row r="1214">
      <c r="A1214" t="s">
        <v>3206</v>
      </c>
      <c r="B1214" t="s">
        <v>38</v>
      </c>
      <c r="C1214" t="s">
        <v>32</v>
      </c>
      <c r="D1214" t="s">
        <v>39</v>
      </c>
      <c r="E1214" t="s">
        <v>3695</v>
      </c>
      <c r="F1214" t="s">
        <v>3635</v>
      </c>
      <c r="G1214" t="s">
        <v>3585</v>
      </c>
      <c r="H1214" t="s">
        <v>3235</v>
      </c>
      <c r="I1214" t="s">
        <v>3449</v>
      </c>
      <c r="J1214" t="s">
        <v>3449</v>
      </c>
      <c r="K1214" t="s">
        <v>3449</v>
      </c>
      <c r="L1214" t="s">
        <v>3222</v>
      </c>
      <c r="M1214" t="s">
        <v>3222</v>
      </c>
      <c r="N1214" t="s">
        <v>3222</v>
      </c>
      <c r="O1214" t="s">
        <v>46</v>
      </c>
      <c r="P1214" t="s">
        <v>46</v>
      </c>
      <c r="Q1214" t="s">
        <v>3238</v>
      </c>
      <c r="R1214" t="s">
        <v>46</v>
      </c>
    </row>
    <row r="1215">
      <c r="A1215" t="s">
        <v>3206</v>
      </c>
      <c r="B1215" t="s">
        <v>1034</v>
      </c>
      <c r="C1215" t="s">
        <v>32</v>
      </c>
      <c r="D1215" t="s">
        <v>39</v>
      </c>
      <c r="E1215" t="s">
        <v>3695</v>
      </c>
      <c r="F1215" t="s">
        <v>3635</v>
      </c>
      <c r="G1215" t="s">
        <v>3585</v>
      </c>
      <c r="H1215" t="s">
        <v>3235</v>
      </c>
      <c r="I1215" t="s">
        <v>3605</v>
      </c>
      <c r="J1215" t="s">
        <v>3605</v>
      </c>
      <c r="K1215" t="s">
        <v>3605</v>
      </c>
      <c r="L1215" t="s">
        <v>3696</v>
      </c>
      <c r="M1215" t="s">
        <v>3696</v>
      </c>
      <c r="N1215" t="s">
        <v>3696</v>
      </c>
      <c r="O1215" t="s">
        <v>46</v>
      </c>
      <c r="P1215" t="s">
        <v>46</v>
      </c>
      <c r="Q1215" t="s">
        <v>3238</v>
      </c>
      <c r="R1215" t="s">
        <v>46</v>
      </c>
    </row>
    <row r="1216">
      <c r="A1216" t="s">
        <v>3697</v>
      </c>
      <c r="B1216" t="s">
        <v>38</v>
      </c>
      <c r="C1216" t="s">
        <v>32</v>
      </c>
      <c r="D1216" t="s">
        <v>39</v>
      </c>
      <c r="E1216" t="s">
        <v>3698</v>
      </c>
      <c r="F1216" t="s">
        <v>1566</v>
      </c>
      <c r="G1216" t="s">
        <v>3699</v>
      </c>
      <c r="H1216" t="s">
        <v>3700</v>
      </c>
      <c r="I1216" t="s">
        <v>3701</v>
      </c>
      <c r="J1216" t="s">
        <v>3701</v>
      </c>
      <c r="K1216" t="s">
        <v>3701</v>
      </c>
      <c r="L1216" t="s">
        <v>3702</v>
      </c>
      <c r="M1216" t="s">
        <v>3702</v>
      </c>
      <c r="N1216" t="s">
        <v>3702</v>
      </c>
      <c r="O1216" t="s">
        <v>46</v>
      </c>
      <c r="P1216" t="s">
        <v>46</v>
      </c>
      <c r="Q1216" t="s">
        <v>3703</v>
      </c>
      <c r="R1216" t="s">
        <v>46</v>
      </c>
    </row>
    <row r="1217">
      <c r="A1217" t="s">
        <v>3697</v>
      </c>
      <c r="B1217" t="s">
        <v>1034</v>
      </c>
      <c r="C1217" t="s">
        <v>32</v>
      </c>
      <c r="D1217" t="s">
        <v>39</v>
      </c>
      <c r="E1217" t="s">
        <v>3698</v>
      </c>
      <c r="F1217" t="s">
        <v>1566</v>
      </c>
      <c r="G1217" t="s">
        <v>3699</v>
      </c>
      <c r="H1217" t="s">
        <v>3700</v>
      </c>
      <c r="I1217" t="s">
        <v>3704</v>
      </c>
      <c r="J1217" t="s">
        <v>3704</v>
      </c>
      <c r="K1217" t="s">
        <v>3704</v>
      </c>
      <c r="L1217" t="s">
        <v>3705</v>
      </c>
      <c r="M1217" t="s">
        <v>3705</v>
      </c>
      <c r="N1217" t="s">
        <v>3705</v>
      </c>
      <c r="O1217" t="s">
        <v>46</v>
      </c>
      <c r="P1217" t="s">
        <v>46</v>
      </c>
      <c r="Q1217" t="s">
        <v>3703</v>
      </c>
      <c r="R1217" t="s">
        <v>46</v>
      </c>
    </row>
    <row r="1218">
      <c r="A1218" t="s">
        <v>3697</v>
      </c>
      <c r="B1218" t="s">
        <v>38</v>
      </c>
      <c r="C1218" t="s">
        <v>32</v>
      </c>
      <c r="D1218" t="s">
        <v>39</v>
      </c>
      <c r="E1218" t="s">
        <v>3706</v>
      </c>
      <c r="F1218" t="s">
        <v>2025</v>
      </c>
      <c r="G1218" t="s">
        <v>3707</v>
      </c>
      <c r="H1218" t="s">
        <v>3708</v>
      </c>
      <c r="I1218" t="s">
        <v>3709</v>
      </c>
      <c r="J1218" t="s">
        <v>3709</v>
      </c>
      <c r="K1218" t="s">
        <v>3709</v>
      </c>
      <c r="L1218" t="s">
        <v>3710</v>
      </c>
      <c r="M1218" t="s">
        <v>3710</v>
      </c>
      <c r="N1218" t="s">
        <v>3710</v>
      </c>
      <c r="O1218" t="s">
        <v>46</v>
      </c>
      <c r="P1218" t="s">
        <v>46</v>
      </c>
      <c r="Q1218" t="s">
        <v>3711</v>
      </c>
      <c r="R1218" t="s">
        <v>46</v>
      </c>
    </row>
    <row r="1219">
      <c r="A1219" t="s">
        <v>3697</v>
      </c>
      <c r="B1219" t="s">
        <v>1034</v>
      </c>
      <c r="C1219" t="s">
        <v>32</v>
      </c>
      <c r="D1219" t="s">
        <v>39</v>
      </c>
      <c r="E1219" t="s">
        <v>3706</v>
      </c>
      <c r="F1219" t="s">
        <v>2025</v>
      </c>
      <c r="G1219" t="s">
        <v>3707</v>
      </c>
      <c r="H1219" t="s">
        <v>3708</v>
      </c>
      <c r="I1219" t="s">
        <v>3712</v>
      </c>
      <c r="J1219" t="s">
        <v>3712</v>
      </c>
      <c r="K1219" t="s">
        <v>3712</v>
      </c>
      <c r="L1219" t="s">
        <v>3713</v>
      </c>
      <c r="M1219" t="s">
        <v>3713</v>
      </c>
      <c r="N1219" t="s">
        <v>3713</v>
      </c>
      <c r="O1219" t="s">
        <v>46</v>
      </c>
      <c r="P1219" t="s">
        <v>46</v>
      </c>
      <c r="Q1219" t="s">
        <v>3711</v>
      </c>
      <c r="R1219" t="s">
        <v>46</v>
      </c>
    </row>
    <row r="1220">
      <c r="A1220" t="s">
        <v>3697</v>
      </c>
      <c r="B1220" t="s">
        <v>38</v>
      </c>
      <c r="C1220" t="s">
        <v>32</v>
      </c>
      <c r="D1220" t="s">
        <v>39</v>
      </c>
      <c r="E1220" t="s">
        <v>3714</v>
      </c>
      <c r="F1220" t="s">
        <v>1105</v>
      </c>
      <c r="G1220" t="s">
        <v>3715</v>
      </c>
      <c r="H1220" t="s">
        <v>3716</v>
      </c>
      <c r="I1220" t="s">
        <v>3717</v>
      </c>
      <c r="J1220" t="s">
        <v>3717</v>
      </c>
      <c r="K1220" t="s">
        <v>3717</v>
      </c>
      <c r="L1220" t="s">
        <v>3718</v>
      </c>
      <c r="M1220" t="s">
        <v>3718</v>
      </c>
      <c r="N1220" t="s">
        <v>3718</v>
      </c>
      <c r="O1220" t="s">
        <v>46</v>
      </c>
      <c r="P1220" t="s">
        <v>46</v>
      </c>
      <c r="Q1220" t="s">
        <v>3719</v>
      </c>
      <c r="R1220" t="s">
        <v>46</v>
      </c>
    </row>
    <row r="1221">
      <c r="A1221" t="s">
        <v>3697</v>
      </c>
      <c r="B1221" t="s">
        <v>1034</v>
      </c>
      <c r="C1221" t="s">
        <v>32</v>
      </c>
      <c r="D1221" t="s">
        <v>39</v>
      </c>
      <c r="E1221" t="s">
        <v>3714</v>
      </c>
      <c r="F1221" t="s">
        <v>1105</v>
      </c>
      <c r="G1221" t="s">
        <v>3715</v>
      </c>
      <c r="H1221" t="s">
        <v>3716</v>
      </c>
      <c r="I1221" t="s">
        <v>3720</v>
      </c>
      <c r="J1221" t="s">
        <v>3720</v>
      </c>
      <c r="K1221" t="s">
        <v>3720</v>
      </c>
      <c r="L1221" t="s">
        <v>3721</v>
      </c>
      <c r="M1221" t="s">
        <v>3721</v>
      </c>
      <c r="N1221" t="s">
        <v>3721</v>
      </c>
      <c r="O1221" t="s">
        <v>46</v>
      </c>
      <c r="P1221" t="s">
        <v>46</v>
      </c>
      <c r="Q1221" t="s">
        <v>3719</v>
      </c>
      <c r="R1221" t="s">
        <v>46</v>
      </c>
    </row>
    <row r="1222">
      <c r="A1222" t="s">
        <v>3697</v>
      </c>
      <c r="B1222" t="s">
        <v>38</v>
      </c>
      <c r="C1222" t="s">
        <v>32</v>
      </c>
      <c r="D1222" t="s">
        <v>39</v>
      </c>
      <c r="E1222" t="s">
        <v>3722</v>
      </c>
      <c r="F1222" t="s">
        <v>3056</v>
      </c>
      <c r="G1222" t="s">
        <v>3723</v>
      </c>
      <c r="H1222" t="s">
        <v>3724</v>
      </c>
      <c r="I1222" t="s">
        <v>3725</v>
      </c>
      <c r="J1222" t="s">
        <v>3725</v>
      </c>
      <c r="K1222" t="s">
        <v>3725</v>
      </c>
      <c r="L1222" t="s">
        <v>3726</v>
      </c>
      <c r="M1222" t="s">
        <v>3726</v>
      </c>
      <c r="N1222" t="s">
        <v>3726</v>
      </c>
      <c r="O1222" t="s">
        <v>46</v>
      </c>
      <c r="P1222" t="s">
        <v>46</v>
      </c>
      <c r="Q1222" t="s">
        <v>3727</v>
      </c>
      <c r="R1222" t="s">
        <v>46</v>
      </c>
    </row>
    <row r="1223">
      <c r="A1223" t="s">
        <v>3697</v>
      </c>
      <c r="B1223" t="s">
        <v>1034</v>
      </c>
      <c r="C1223" t="s">
        <v>32</v>
      </c>
      <c r="D1223" t="s">
        <v>39</v>
      </c>
      <c r="E1223" t="s">
        <v>3722</v>
      </c>
      <c r="F1223" t="s">
        <v>3056</v>
      </c>
      <c r="G1223" t="s">
        <v>3723</v>
      </c>
      <c r="H1223" t="s">
        <v>3724</v>
      </c>
      <c r="I1223" t="s">
        <v>3728</v>
      </c>
      <c r="J1223" t="s">
        <v>3728</v>
      </c>
      <c r="K1223" t="s">
        <v>3728</v>
      </c>
      <c r="L1223" t="s">
        <v>3729</v>
      </c>
      <c r="M1223" t="s">
        <v>3729</v>
      </c>
      <c r="N1223" t="s">
        <v>3729</v>
      </c>
      <c r="O1223" t="s">
        <v>46</v>
      </c>
      <c r="P1223" t="s">
        <v>46</v>
      </c>
      <c r="Q1223" t="s">
        <v>3727</v>
      </c>
      <c r="R1223" t="s">
        <v>46</v>
      </c>
    </row>
    <row r="1224">
      <c r="A1224" t="s">
        <v>3697</v>
      </c>
      <c r="B1224" t="s">
        <v>38</v>
      </c>
      <c r="C1224" t="s">
        <v>32</v>
      </c>
      <c r="D1224" t="s">
        <v>39</v>
      </c>
      <c r="E1224" t="s">
        <v>3730</v>
      </c>
      <c r="F1224" t="s">
        <v>2080</v>
      </c>
      <c r="G1224" t="s">
        <v>3731</v>
      </c>
      <c r="H1224" t="s">
        <v>3732</v>
      </c>
      <c r="I1224" t="s">
        <v>3733</v>
      </c>
      <c r="J1224" t="s">
        <v>3733</v>
      </c>
      <c r="K1224" t="s">
        <v>3733</v>
      </c>
      <c r="L1224" t="s">
        <v>3734</v>
      </c>
      <c r="M1224" t="s">
        <v>3734</v>
      </c>
      <c r="N1224" t="s">
        <v>3734</v>
      </c>
      <c r="O1224" t="s">
        <v>46</v>
      </c>
      <c r="P1224" t="s">
        <v>46</v>
      </c>
      <c r="Q1224" t="s">
        <v>3735</v>
      </c>
      <c r="R1224" t="s">
        <v>46</v>
      </c>
    </row>
    <row r="1225">
      <c r="A1225" t="s">
        <v>3697</v>
      </c>
      <c r="B1225" t="s">
        <v>1034</v>
      </c>
      <c r="C1225" t="s">
        <v>32</v>
      </c>
      <c r="D1225" t="s">
        <v>39</v>
      </c>
      <c r="E1225" t="s">
        <v>3730</v>
      </c>
      <c r="F1225" t="s">
        <v>2080</v>
      </c>
      <c r="G1225" t="s">
        <v>3731</v>
      </c>
      <c r="H1225" t="s">
        <v>3732</v>
      </c>
      <c r="I1225" t="s">
        <v>3736</v>
      </c>
      <c r="J1225" t="s">
        <v>3736</v>
      </c>
      <c r="K1225" t="s">
        <v>3736</v>
      </c>
      <c r="L1225" t="s">
        <v>3737</v>
      </c>
      <c r="M1225" t="s">
        <v>3737</v>
      </c>
      <c r="N1225" t="s">
        <v>3737</v>
      </c>
      <c r="O1225" t="s">
        <v>46</v>
      </c>
      <c r="P1225" t="s">
        <v>46</v>
      </c>
      <c r="Q1225" t="s">
        <v>3735</v>
      </c>
      <c r="R1225" t="s">
        <v>46</v>
      </c>
    </row>
    <row r="1226">
      <c r="A1226" t="s">
        <v>3697</v>
      </c>
      <c r="B1226" t="s">
        <v>38</v>
      </c>
      <c r="C1226" t="s">
        <v>32</v>
      </c>
      <c r="D1226" t="s">
        <v>39</v>
      </c>
      <c r="E1226" t="s">
        <v>3738</v>
      </c>
      <c r="F1226" t="s">
        <v>3739</v>
      </c>
      <c r="G1226" t="s">
        <v>3740</v>
      </c>
      <c r="H1226" t="s">
        <v>3741</v>
      </c>
      <c r="I1226" t="s">
        <v>3742</v>
      </c>
      <c r="J1226" t="s">
        <v>3742</v>
      </c>
      <c r="K1226" t="s">
        <v>3742</v>
      </c>
      <c r="L1226" t="s">
        <v>3743</v>
      </c>
      <c r="M1226" t="s">
        <v>3743</v>
      </c>
      <c r="N1226" t="s">
        <v>3743</v>
      </c>
      <c r="O1226" t="s">
        <v>46</v>
      </c>
      <c r="P1226" t="s">
        <v>46</v>
      </c>
      <c r="Q1226" t="s">
        <v>3735</v>
      </c>
      <c r="R1226" t="s">
        <v>46</v>
      </c>
    </row>
    <row r="1227">
      <c r="A1227" t="s">
        <v>3697</v>
      </c>
      <c r="B1227" t="s">
        <v>1034</v>
      </c>
      <c r="C1227" t="s">
        <v>32</v>
      </c>
      <c r="D1227" t="s">
        <v>39</v>
      </c>
      <c r="E1227" t="s">
        <v>3738</v>
      </c>
      <c r="F1227" t="s">
        <v>3739</v>
      </c>
      <c r="G1227" t="s">
        <v>3740</v>
      </c>
      <c r="H1227" t="s">
        <v>3741</v>
      </c>
      <c r="I1227" t="s">
        <v>3744</v>
      </c>
      <c r="J1227" t="s">
        <v>3744</v>
      </c>
      <c r="K1227" t="s">
        <v>3744</v>
      </c>
      <c r="L1227" t="s">
        <v>3745</v>
      </c>
      <c r="M1227" t="s">
        <v>3745</v>
      </c>
      <c r="N1227" t="s">
        <v>3745</v>
      </c>
      <c r="O1227" t="s">
        <v>46</v>
      </c>
      <c r="P1227" t="s">
        <v>46</v>
      </c>
      <c r="Q1227" t="s">
        <v>3735</v>
      </c>
      <c r="R1227" t="s">
        <v>46</v>
      </c>
    </row>
    <row r="1228">
      <c r="A1228" t="s">
        <v>3697</v>
      </c>
      <c r="B1228" t="s">
        <v>38</v>
      </c>
      <c r="C1228" t="s">
        <v>32</v>
      </c>
      <c r="D1228" t="s">
        <v>39</v>
      </c>
      <c r="E1228" t="s">
        <v>3746</v>
      </c>
      <c r="F1228" t="s">
        <v>3747</v>
      </c>
      <c r="G1228" t="s">
        <v>3748</v>
      </c>
      <c r="H1228" t="s">
        <v>3749</v>
      </c>
      <c r="I1228" t="s">
        <v>3710</v>
      </c>
      <c r="J1228" t="s">
        <v>3710</v>
      </c>
      <c r="K1228" t="s">
        <v>3710</v>
      </c>
      <c r="L1228" t="s">
        <v>3750</v>
      </c>
      <c r="M1228" t="s">
        <v>3750</v>
      </c>
      <c r="N1228" t="s">
        <v>3750</v>
      </c>
      <c r="O1228" t="s">
        <v>46</v>
      </c>
      <c r="P1228" t="s">
        <v>46</v>
      </c>
      <c r="Q1228" t="s">
        <v>3735</v>
      </c>
      <c r="R1228" t="s">
        <v>46</v>
      </c>
    </row>
    <row r="1229">
      <c r="A1229" t="s">
        <v>3697</v>
      </c>
      <c r="B1229" t="s">
        <v>1034</v>
      </c>
      <c r="C1229" t="s">
        <v>32</v>
      </c>
      <c r="D1229" t="s">
        <v>39</v>
      </c>
      <c r="E1229" t="s">
        <v>3746</v>
      </c>
      <c r="F1229" t="s">
        <v>3747</v>
      </c>
      <c r="G1229" t="s">
        <v>3748</v>
      </c>
      <c r="H1229" t="s">
        <v>3749</v>
      </c>
      <c r="I1229" t="s">
        <v>3751</v>
      </c>
      <c r="J1229" t="s">
        <v>3751</v>
      </c>
      <c r="K1229" t="s">
        <v>3751</v>
      </c>
      <c r="L1229" t="s">
        <v>3713</v>
      </c>
      <c r="M1229" t="s">
        <v>3713</v>
      </c>
      <c r="N1229" t="s">
        <v>3713</v>
      </c>
      <c r="O1229" t="s">
        <v>46</v>
      </c>
      <c r="P1229" t="s">
        <v>46</v>
      </c>
      <c r="Q1229" t="s">
        <v>3735</v>
      </c>
      <c r="R1229" t="s">
        <v>46</v>
      </c>
    </row>
    <row r="1230">
      <c r="A1230" t="s">
        <v>3697</v>
      </c>
      <c r="B1230" t="s">
        <v>38</v>
      </c>
      <c r="C1230" t="s">
        <v>32</v>
      </c>
      <c r="D1230" t="s">
        <v>39</v>
      </c>
      <c r="E1230" t="s">
        <v>3752</v>
      </c>
      <c r="F1230" t="s">
        <v>3473</v>
      </c>
      <c r="G1230" t="s">
        <v>3740</v>
      </c>
      <c r="H1230" t="s">
        <v>3753</v>
      </c>
      <c r="I1230" t="s">
        <v>3750</v>
      </c>
      <c r="J1230" t="s">
        <v>3750</v>
      </c>
      <c r="K1230" t="s">
        <v>3750</v>
      </c>
      <c r="L1230" t="s">
        <v>3754</v>
      </c>
      <c r="M1230" t="s">
        <v>3754</v>
      </c>
      <c r="N1230" t="s">
        <v>3754</v>
      </c>
      <c r="O1230" t="s">
        <v>46</v>
      </c>
      <c r="P1230" t="s">
        <v>46</v>
      </c>
      <c r="Q1230" t="s">
        <v>3735</v>
      </c>
      <c r="R1230" t="s">
        <v>46</v>
      </c>
    </row>
    <row r="1231">
      <c r="A1231" t="s">
        <v>3697</v>
      </c>
      <c r="B1231" t="s">
        <v>1034</v>
      </c>
      <c r="C1231" t="s">
        <v>32</v>
      </c>
      <c r="D1231" t="s">
        <v>39</v>
      </c>
      <c r="E1231" t="s">
        <v>3752</v>
      </c>
      <c r="F1231" t="s">
        <v>3473</v>
      </c>
      <c r="G1231" t="s">
        <v>3740</v>
      </c>
      <c r="H1231" t="s">
        <v>3753</v>
      </c>
      <c r="I1231" t="s">
        <v>3751</v>
      </c>
      <c r="J1231" t="s">
        <v>3751</v>
      </c>
      <c r="K1231" t="s">
        <v>3751</v>
      </c>
      <c r="L1231" t="s">
        <v>3713</v>
      </c>
      <c r="M1231" t="s">
        <v>3713</v>
      </c>
      <c r="N1231" t="s">
        <v>3713</v>
      </c>
      <c r="O1231" t="s">
        <v>46</v>
      </c>
      <c r="P1231" t="s">
        <v>46</v>
      </c>
      <c r="Q1231" t="s">
        <v>3735</v>
      </c>
      <c r="R1231" t="s">
        <v>46</v>
      </c>
    </row>
    <row r="1232">
      <c r="A1232" t="s">
        <v>3697</v>
      </c>
      <c r="B1232" t="s">
        <v>38</v>
      </c>
      <c r="C1232" t="s">
        <v>32</v>
      </c>
      <c r="D1232" t="s">
        <v>39</v>
      </c>
      <c r="E1232" t="s">
        <v>3755</v>
      </c>
      <c r="F1232" t="s">
        <v>338</v>
      </c>
      <c r="G1232" t="s">
        <v>3756</v>
      </c>
      <c r="H1232" t="s">
        <v>3757</v>
      </c>
      <c r="I1232" t="s">
        <v>3758</v>
      </c>
      <c r="J1232" t="s">
        <v>3758</v>
      </c>
      <c r="K1232" t="s">
        <v>3758</v>
      </c>
      <c r="L1232" t="s">
        <v>3759</v>
      </c>
      <c r="M1232" t="s">
        <v>3759</v>
      </c>
      <c r="N1232" t="s">
        <v>3759</v>
      </c>
      <c r="O1232" t="s">
        <v>46</v>
      </c>
      <c r="P1232" t="s">
        <v>46</v>
      </c>
      <c r="Q1232" t="s">
        <v>3735</v>
      </c>
      <c r="R1232" t="s">
        <v>46</v>
      </c>
    </row>
    <row r="1233">
      <c r="A1233" t="s">
        <v>3697</v>
      </c>
      <c r="B1233" t="s">
        <v>1034</v>
      </c>
      <c r="C1233" t="s">
        <v>32</v>
      </c>
      <c r="D1233" t="s">
        <v>39</v>
      </c>
      <c r="E1233" t="s">
        <v>3755</v>
      </c>
      <c r="F1233" t="s">
        <v>338</v>
      </c>
      <c r="G1233" t="s">
        <v>3756</v>
      </c>
      <c r="H1233" t="s">
        <v>3757</v>
      </c>
      <c r="I1233" t="s">
        <v>3726</v>
      </c>
      <c r="J1233" t="s">
        <v>3726</v>
      </c>
      <c r="K1233" t="s">
        <v>3726</v>
      </c>
      <c r="L1233" t="s">
        <v>3760</v>
      </c>
      <c r="M1233" t="s">
        <v>3760</v>
      </c>
      <c r="N1233" t="s">
        <v>3760</v>
      </c>
      <c r="O1233" t="s">
        <v>46</v>
      </c>
      <c r="P1233" t="s">
        <v>46</v>
      </c>
      <c r="Q1233" t="s">
        <v>3735</v>
      </c>
      <c r="R1233" t="s">
        <v>46</v>
      </c>
    </row>
    <row r="1234">
      <c r="A1234" t="s">
        <v>3697</v>
      </c>
      <c r="B1234" t="s">
        <v>38</v>
      </c>
      <c r="C1234" t="s">
        <v>32</v>
      </c>
      <c r="D1234" t="s">
        <v>39</v>
      </c>
      <c r="E1234" t="s">
        <v>3761</v>
      </c>
      <c r="F1234" t="s">
        <v>2862</v>
      </c>
      <c r="G1234" t="s">
        <v>3731</v>
      </c>
      <c r="H1234" t="s">
        <v>3732</v>
      </c>
      <c r="I1234" t="s">
        <v>3762</v>
      </c>
      <c r="J1234" t="s">
        <v>3762</v>
      </c>
      <c r="K1234" t="s">
        <v>3762</v>
      </c>
      <c r="L1234" t="s">
        <v>3763</v>
      </c>
      <c r="M1234" t="s">
        <v>3763</v>
      </c>
      <c r="N1234" t="s">
        <v>3763</v>
      </c>
      <c r="O1234" t="s">
        <v>46</v>
      </c>
      <c r="P1234" t="s">
        <v>46</v>
      </c>
      <c r="Q1234" t="s">
        <v>3735</v>
      </c>
      <c r="R1234" t="s">
        <v>46</v>
      </c>
    </row>
    <row r="1235">
      <c r="A1235" t="s">
        <v>3697</v>
      </c>
      <c r="B1235" t="s">
        <v>1034</v>
      </c>
      <c r="C1235" t="s">
        <v>32</v>
      </c>
      <c r="D1235" t="s">
        <v>39</v>
      </c>
      <c r="E1235" t="s">
        <v>3761</v>
      </c>
      <c r="F1235" t="s">
        <v>2862</v>
      </c>
      <c r="G1235" t="s">
        <v>3731</v>
      </c>
      <c r="H1235" t="s">
        <v>3732</v>
      </c>
      <c r="I1235" t="s">
        <v>3764</v>
      </c>
      <c r="J1235" t="s">
        <v>3764</v>
      </c>
      <c r="K1235" t="s">
        <v>3764</v>
      </c>
      <c r="L1235" t="s">
        <v>3765</v>
      </c>
      <c r="M1235" t="s">
        <v>3765</v>
      </c>
      <c r="N1235" t="s">
        <v>3765</v>
      </c>
      <c r="O1235" t="s">
        <v>46</v>
      </c>
      <c r="P1235" t="s">
        <v>46</v>
      </c>
      <c r="Q1235" t="s">
        <v>3735</v>
      </c>
      <c r="R1235" t="s">
        <v>46</v>
      </c>
    </row>
    <row r="1236">
      <c r="A1236" t="s">
        <v>3697</v>
      </c>
      <c r="B1236" t="s">
        <v>38</v>
      </c>
      <c r="C1236" t="s">
        <v>32</v>
      </c>
      <c r="D1236" t="s">
        <v>39</v>
      </c>
      <c r="E1236" t="s">
        <v>3766</v>
      </c>
      <c r="F1236" t="s">
        <v>2025</v>
      </c>
      <c r="G1236" t="s">
        <v>3767</v>
      </c>
      <c r="H1236" t="s">
        <v>3768</v>
      </c>
      <c r="I1236" t="s">
        <v>3769</v>
      </c>
      <c r="J1236" t="s">
        <v>3769</v>
      </c>
      <c r="K1236" t="s">
        <v>3769</v>
      </c>
      <c r="L1236" t="s">
        <v>3770</v>
      </c>
      <c r="M1236" t="s">
        <v>3770</v>
      </c>
      <c r="N1236" t="s">
        <v>3770</v>
      </c>
      <c r="O1236" t="s">
        <v>46</v>
      </c>
      <c r="P1236" t="s">
        <v>46</v>
      </c>
      <c r="Q1236" t="s">
        <v>3771</v>
      </c>
      <c r="R1236" t="s">
        <v>46</v>
      </c>
    </row>
    <row r="1237">
      <c r="A1237" t="s">
        <v>3697</v>
      </c>
      <c r="B1237" t="s">
        <v>1034</v>
      </c>
      <c r="C1237" t="s">
        <v>32</v>
      </c>
      <c r="D1237" t="s">
        <v>39</v>
      </c>
      <c r="E1237" t="s">
        <v>3766</v>
      </c>
      <c r="F1237" t="s">
        <v>2025</v>
      </c>
      <c r="G1237" t="s">
        <v>3767</v>
      </c>
      <c r="H1237" t="s">
        <v>3768</v>
      </c>
      <c r="I1237" t="s">
        <v>3772</v>
      </c>
      <c r="J1237" t="s">
        <v>3772</v>
      </c>
      <c r="K1237" t="s">
        <v>3772</v>
      </c>
      <c r="L1237" t="s">
        <v>3773</v>
      </c>
      <c r="M1237" t="s">
        <v>3773</v>
      </c>
      <c r="N1237" t="s">
        <v>3773</v>
      </c>
      <c r="O1237" t="s">
        <v>46</v>
      </c>
      <c r="P1237" t="s">
        <v>46</v>
      </c>
      <c r="Q1237" t="s">
        <v>3771</v>
      </c>
      <c r="R1237" t="s">
        <v>46</v>
      </c>
    </row>
    <row r="1238">
      <c r="A1238" t="s">
        <v>3697</v>
      </c>
      <c r="B1238" t="s">
        <v>38</v>
      </c>
      <c r="C1238" t="s">
        <v>32</v>
      </c>
      <c r="D1238" t="s">
        <v>39</v>
      </c>
      <c r="E1238" t="s">
        <v>3774</v>
      </c>
      <c r="F1238" t="s">
        <v>3775</v>
      </c>
      <c r="G1238" t="s">
        <v>3776</v>
      </c>
      <c r="H1238" t="s">
        <v>3777</v>
      </c>
      <c r="I1238" t="s">
        <v>3769</v>
      </c>
      <c r="J1238" t="s">
        <v>3769</v>
      </c>
      <c r="K1238" t="s">
        <v>3769</v>
      </c>
      <c r="L1238" t="s">
        <v>3770</v>
      </c>
      <c r="M1238" t="s">
        <v>3770</v>
      </c>
      <c r="N1238" t="s">
        <v>3770</v>
      </c>
      <c r="O1238" t="s">
        <v>46</v>
      </c>
      <c r="P1238" t="s">
        <v>46</v>
      </c>
      <c r="Q1238" t="s">
        <v>3735</v>
      </c>
      <c r="R1238" t="s">
        <v>46</v>
      </c>
    </row>
    <row r="1239">
      <c r="A1239" t="s">
        <v>3697</v>
      </c>
      <c r="B1239" t="s">
        <v>1034</v>
      </c>
      <c r="C1239" t="s">
        <v>32</v>
      </c>
      <c r="D1239" t="s">
        <v>39</v>
      </c>
      <c r="E1239" t="s">
        <v>3774</v>
      </c>
      <c r="F1239" t="s">
        <v>3775</v>
      </c>
      <c r="G1239" t="s">
        <v>3776</v>
      </c>
      <c r="H1239" t="s">
        <v>3777</v>
      </c>
      <c r="I1239" t="s">
        <v>3778</v>
      </c>
      <c r="J1239" t="s">
        <v>3778</v>
      </c>
      <c r="K1239" t="s">
        <v>3778</v>
      </c>
      <c r="L1239" t="s">
        <v>3779</v>
      </c>
      <c r="M1239" t="s">
        <v>3779</v>
      </c>
      <c r="N1239" t="s">
        <v>3779</v>
      </c>
      <c r="O1239" t="s">
        <v>46</v>
      </c>
      <c r="P1239" t="s">
        <v>46</v>
      </c>
      <c r="Q1239" t="s">
        <v>3735</v>
      </c>
      <c r="R1239" t="s">
        <v>46</v>
      </c>
    </row>
    <row r="1240">
      <c r="A1240" t="s">
        <v>3697</v>
      </c>
      <c r="B1240" t="s">
        <v>38</v>
      </c>
      <c r="C1240" t="s">
        <v>32</v>
      </c>
      <c r="D1240" t="s">
        <v>39</v>
      </c>
      <c r="E1240" t="s">
        <v>3780</v>
      </c>
      <c r="F1240" t="s">
        <v>2506</v>
      </c>
      <c r="G1240" t="s">
        <v>3781</v>
      </c>
      <c r="H1240" t="s">
        <v>3782</v>
      </c>
      <c r="I1240" t="s">
        <v>3783</v>
      </c>
      <c r="J1240" t="s">
        <v>3783</v>
      </c>
      <c r="K1240" t="s">
        <v>3783</v>
      </c>
      <c r="L1240" t="s">
        <v>3784</v>
      </c>
      <c r="M1240" t="s">
        <v>3784</v>
      </c>
      <c r="N1240" t="s">
        <v>3784</v>
      </c>
      <c r="O1240" t="s">
        <v>46</v>
      </c>
      <c r="P1240" t="s">
        <v>46</v>
      </c>
      <c r="Q1240" t="s">
        <v>3735</v>
      </c>
      <c r="R1240" t="s">
        <v>46</v>
      </c>
    </row>
    <row r="1241">
      <c r="A1241" t="s">
        <v>3697</v>
      </c>
      <c r="B1241" t="s">
        <v>1034</v>
      </c>
      <c r="C1241" t="s">
        <v>32</v>
      </c>
      <c r="D1241" t="s">
        <v>39</v>
      </c>
      <c r="E1241" t="s">
        <v>3780</v>
      </c>
      <c r="F1241" t="s">
        <v>2506</v>
      </c>
      <c r="G1241" t="s">
        <v>3781</v>
      </c>
      <c r="H1241" t="s">
        <v>3782</v>
      </c>
      <c r="I1241" t="s">
        <v>3785</v>
      </c>
      <c r="J1241" t="s">
        <v>3785</v>
      </c>
      <c r="K1241" t="s">
        <v>3785</v>
      </c>
      <c r="L1241" t="s">
        <v>3786</v>
      </c>
      <c r="M1241" t="s">
        <v>3786</v>
      </c>
      <c r="N1241" t="s">
        <v>3786</v>
      </c>
      <c r="O1241" t="s">
        <v>46</v>
      </c>
      <c r="P1241" t="s">
        <v>46</v>
      </c>
      <c r="Q1241" t="s">
        <v>3735</v>
      </c>
      <c r="R1241" t="s">
        <v>46</v>
      </c>
    </row>
    <row r="1242">
      <c r="A1242" t="s">
        <v>3697</v>
      </c>
      <c r="B1242" t="s">
        <v>38</v>
      </c>
      <c r="C1242" t="s">
        <v>32</v>
      </c>
      <c r="D1242" t="s">
        <v>39</v>
      </c>
      <c r="E1242" t="s">
        <v>3787</v>
      </c>
      <c r="F1242" t="s">
        <v>1256</v>
      </c>
      <c r="G1242" t="s">
        <v>3788</v>
      </c>
      <c r="H1242" t="s">
        <v>3789</v>
      </c>
      <c r="I1242" t="s">
        <v>3790</v>
      </c>
      <c r="J1242" t="s">
        <v>3790</v>
      </c>
      <c r="K1242" t="s">
        <v>3790</v>
      </c>
      <c r="L1242" t="s">
        <v>3759</v>
      </c>
      <c r="M1242" t="s">
        <v>3759</v>
      </c>
      <c r="N1242" t="s">
        <v>3759</v>
      </c>
      <c r="O1242" t="s">
        <v>46</v>
      </c>
      <c r="P1242" t="s">
        <v>46</v>
      </c>
      <c r="Q1242" t="s">
        <v>3771</v>
      </c>
      <c r="R1242" t="s">
        <v>46</v>
      </c>
    </row>
    <row r="1243">
      <c r="A1243" t="s">
        <v>3697</v>
      </c>
      <c r="B1243" t="s">
        <v>1034</v>
      </c>
      <c r="C1243" t="s">
        <v>32</v>
      </c>
      <c r="D1243" t="s">
        <v>39</v>
      </c>
      <c r="E1243" t="s">
        <v>3787</v>
      </c>
      <c r="F1243" t="s">
        <v>1256</v>
      </c>
      <c r="G1243" t="s">
        <v>3788</v>
      </c>
      <c r="H1243" t="s">
        <v>3789</v>
      </c>
      <c r="I1243" t="s">
        <v>3791</v>
      </c>
      <c r="J1243" t="s">
        <v>3791</v>
      </c>
      <c r="K1243" t="s">
        <v>3791</v>
      </c>
      <c r="L1243" t="s">
        <v>3792</v>
      </c>
      <c r="M1243" t="s">
        <v>3792</v>
      </c>
      <c r="N1243" t="s">
        <v>3792</v>
      </c>
      <c r="O1243" t="s">
        <v>46</v>
      </c>
      <c r="P1243" t="s">
        <v>46</v>
      </c>
      <c r="Q1243" t="s">
        <v>3771</v>
      </c>
      <c r="R1243" t="s">
        <v>46</v>
      </c>
    </row>
    <row r="1244">
      <c r="A1244" t="s">
        <v>3697</v>
      </c>
      <c r="B1244" t="s">
        <v>38</v>
      </c>
      <c r="C1244" t="s">
        <v>32</v>
      </c>
      <c r="D1244" t="s">
        <v>39</v>
      </c>
      <c r="E1244" t="s">
        <v>3755</v>
      </c>
      <c r="F1244" t="s">
        <v>3428</v>
      </c>
      <c r="G1244" t="s">
        <v>3776</v>
      </c>
      <c r="H1244" t="s">
        <v>3793</v>
      </c>
      <c r="I1244" t="s">
        <v>3794</v>
      </c>
      <c r="J1244" t="s">
        <v>3794</v>
      </c>
      <c r="K1244" t="s">
        <v>3794</v>
      </c>
      <c r="L1244" t="s">
        <v>3795</v>
      </c>
      <c r="M1244" t="s">
        <v>3795</v>
      </c>
      <c r="N1244" t="s">
        <v>3795</v>
      </c>
      <c r="O1244" t="s">
        <v>46</v>
      </c>
      <c r="P1244" t="s">
        <v>46</v>
      </c>
      <c r="Q1244" t="s">
        <v>3771</v>
      </c>
      <c r="R1244" t="s">
        <v>46</v>
      </c>
    </row>
    <row r="1245">
      <c r="A1245" t="s">
        <v>3697</v>
      </c>
      <c r="B1245" t="s">
        <v>1034</v>
      </c>
      <c r="C1245" t="s">
        <v>32</v>
      </c>
      <c r="D1245" t="s">
        <v>39</v>
      </c>
      <c r="E1245" t="s">
        <v>3755</v>
      </c>
      <c r="F1245" t="s">
        <v>3428</v>
      </c>
      <c r="G1245" t="s">
        <v>3776</v>
      </c>
      <c r="H1245" t="s">
        <v>3793</v>
      </c>
      <c r="I1245" t="s">
        <v>3796</v>
      </c>
      <c r="J1245" t="s">
        <v>3796</v>
      </c>
      <c r="K1245" t="s">
        <v>3796</v>
      </c>
      <c r="L1245" t="s">
        <v>3713</v>
      </c>
      <c r="M1245" t="s">
        <v>3713</v>
      </c>
      <c r="N1245" t="s">
        <v>3713</v>
      </c>
      <c r="O1245" t="s">
        <v>46</v>
      </c>
      <c r="P1245" t="s">
        <v>46</v>
      </c>
      <c r="Q1245" t="s">
        <v>3771</v>
      </c>
      <c r="R1245" t="s">
        <v>46</v>
      </c>
    </row>
    <row r="1246">
      <c r="A1246" t="s">
        <v>3697</v>
      </c>
      <c r="B1246" t="s">
        <v>38</v>
      </c>
      <c r="C1246" t="s">
        <v>32</v>
      </c>
      <c r="D1246" t="s">
        <v>39</v>
      </c>
      <c r="E1246" t="s">
        <v>3797</v>
      </c>
      <c r="F1246" t="s">
        <v>2189</v>
      </c>
      <c r="G1246" t="s">
        <v>3798</v>
      </c>
      <c r="H1246" t="s">
        <v>3799</v>
      </c>
      <c r="I1246" t="s">
        <v>3785</v>
      </c>
      <c r="J1246" t="s">
        <v>3785</v>
      </c>
      <c r="K1246" t="s">
        <v>3785</v>
      </c>
      <c r="L1246" t="s">
        <v>3800</v>
      </c>
      <c r="M1246" t="s">
        <v>3800</v>
      </c>
      <c r="N1246" t="s">
        <v>3800</v>
      </c>
      <c r="O1246" t="s">
        <v>46</v>
      </c>
      <c r="P1246" t="s">
        <v>46</v>
      </c>
      <c r="Q1246" t="s">
        <v>3771</v>
      </c>
      <c r="R1246" t="s">
        <v>46</v>
      </c>
    </row>
    <row r="1247">
      <c r="A1247" t="s">
        <v>3697</v>
      </c>
      <c r="B1247" t="s">
        <v>1034</v>
      </c>
      <c r="C1247" t="s">
        <v>32</v>
      </c>
      <c r="D1247" t="s">
        <v>39</v>
      </c>
      <c r="E1247" t="s">
        <v>3797</v>
      </c>
      <c r="F1247" t="s">
        <v>2189</v>
      </c>
      <c r="G1247" t="s">
        <v>3798</v>
      </c>
      <c r="H1247" t="s">
        <v>3799</v>
      </c>
      <c r="I1247" t="s">
        <v>3801</v>
      </c>
      <c r="J1247" t="s">
        <v>3801</v>
      </c>
      <c r="K1247" t="s">
        <v>3801</v>
      </c>
      <c r="L1247" t="s">
        <v>3802</v>
      </c>
      <c r="M1247" t="s">
        <v>3802</v>
      </c>
      <c r="N1247" t="s">
        <v>3802</v>
      </c>
      <c r="O1247" t="s">
        <v>46</v>
      </c>
      <c r="P1247" t="s">
        <v>46</v>
      </c>
      <c r="Q1247" t="s">
        <v>3771</v>
      </c>
      <c r="R1247" t="s">
        <v>46</v>
      </c>
    </row>
    <row r="1248">
      <c r="A1248" t="s">
        <v>3697</v>
      </c>
      <c r="B1248" t="s">
        <v>38</v>
      </c>
      <c r="C1248" t="s">
        <v>32</v>
      </c>
      <c r="D1248" t="s">
        <v>39</v>
      </c>
      <c r="E1248" t="s">
        <v>3803</v>
      </c>
      <c r="F1248" t="s">
        <v>2189</v>
      </c>
      <c r="G1248" t="s">
        <v>3798</v>
      </c>
      <c r="H1248" t="s">
        <v>3793</v>
      </c>
      <c r="I1248" t="s">
        <v>3804</v>
      </c>
      <c r="J1248" t="s">
        <v>3804</v>
      </c>
      <c r="K1248" t="s">
        <v>3804</v>
      </c>
      <c r="L1248" t="s">
        <v>3805</v>
      </c>
      <c r="M1248" t="s">
        <v>3805</v>
      </c>
      <c r="N1248" t="s">
        <v>3805</v>
      </c>
      <c r="O1248" t="s">
        <v>46</v>
      </c>
      <c r="P1248" t="s">
        <v>46</v>
      </c>
      <c r="Q1248" t="s">
        <v>3771</v>
      </c>
      <c r="R1248" t="s">
        <v>46</v>
      </c>
    </row>
    <row r="1249">
      <c r="A1249" t="s">
        <v>3697</v>
      </c>
      <c r="B1249" t="s">
        <v>1034</v>
      </c>
      <c r="C1249" t="s">
        <v>32</v>
      </c>
      <c r="D1249" t="s">
        <v>39</v>
      </c>
      <c r="E1249" t="s">
        <v>3803</v>
      </c>
      <c r="F1249" t="s">
        <v>2189</v>
      </c>
      <c r="G1249" t="s">
        <v>3798</v>
      </c>
      <c r="H1249" t="s">
        <v>3793</v>
      </c>
      <c r="I1249" t="s">
        <v>3763</v>
      </c>
      <c r="J1249" t="s">
        <v>3763</v>
      </c>
      <c r="K1249" t="s">
        <v>3763</v>
      </c>
      <c r="L1249" t="s">
        <v>3806</v>
      </c>
      <c r="M1249" t="s">
        <v>3806</v>
      </c>
      <c r="N1249" t="s">
        <v>3806</v>
      </c>
      <c r="O1249" t="s">
        <v>46</v>
      </c>
      <c r="P1249" t="s">
        <v>46</v>
      </c>
      <c r="Q1249" t="s">
        <v>3771</v>
      </c>
      <c r="R1249" t="s">
        <v>46</v>
      </c>
    </row>
    <row r="1250">
      <c r="A1250" t="s">
        <v>3697</v>
      </c>
      <c r="B1250" t="s">
        <v>38</v>
      </c>
      <c r="C1250" t="s">
        <v>32</v>
      </c>
      <c r="D1250" t="s">
        <v>39</v>
      </c>
      <c r="E1250" t="s">
        <v>3807</v>
      </c>
      <c r="F1250" t="s">
        <v>1218</v>
      </c>
      <c r="G1250" t="s">
        <v>3808</v>
      </c>
      <c r="H1250" t="s">
        <v>3809</v>
      </c>
      <c r="I1250" t="s">
        <v>3810</v>
      </c>
      <c r="J1250" t="s">
        <v>3810</v>
      </c>
      <c r="K1250" t="s">
        <v>3810</v>
      </c>
      <c r="L1250" t="s">
        <v>3811</v>
      </c>
      <c r="M1250" t="s">
        <v>3811</v>
      </c>
      <c r="N1250" t="s">
        <v>3811</v>
      </c>
      <c r="O1250" t="s">
        <v>46</v>
      </c>
      <c r="P1250" t="s">
        <v>46</v>
      </c>
      <c r="Q1250" t="s">
        <v>3771</v>
      </c>
      <c r="R1250" t="s">
        <v>46</v>
      </c>
    </row>
    <row r="1251">
      <c r="A1251" t="s">
        <v>3697</v>
      </c>
      <c r="B1251" t="s">
        <v>1034</v>
      </c>
      <c r="C1251" t="s">
        <v>32</v>
      </c>
      <c r="D1251" t="s">
        <v>39</v>
      </c>
      <c r="E1251" t="s">
        <v>3807</v>
      </c>
      <c r="F1251" t="s">
        <v>1218</v>
      </c>
      <c r="G1251" t="s">
        <v>3808</v>
      </c>
      <c r="H1251" t="s">
        <v>3809</v>
      </c>
      <c r="I1251" t="s">
        <v>3812</v>
      </c>
      <c r="J1251" t="s">
        <v>3812</v>
      </c>
      <c r="K1251" t="s">
        <v>3812</v>
      </c>
      <c r="L1251" t="s">
        <v>3813</v>
      </c>
      <c r="M1251" t="s">
        <v>3813</v>
      </c>
      <c r="N1251" t="s">
        <v>3813</v>
      </c>
      <c r="O1251" t="s">
        <v>46</v>
      </c>
      <c r="P1251" t="s">
        <v>46</v>
      </c>
      <c r="Q1251" t="s">
        <v>3771</v>
      </c>
      <c r="R1251" t="s">
        <v>46</v>
      </c>
    </row>
    <row r="1252">
      <c r="A1252" t="s">
        <v>3697</v>
      </c>
      <c r="B1252" t="s">
        <v>38</v>
      </c>
      <c r="C1252" t="s">
        <v>32</v>
      </c>
      <c r="D1252" t="s">
        <v>39</v>
      </c>
      <c r="E1252" t="s">
        <v>3814</v>
      </c>
      <c r="F1252" t="s">
        <v>3815</v>
      </c>
      <c r="G1252" t="s">
        <v>3816</v>
      </c>
      <c r="H1252" t="s">
        <v>3817</v>
      </c>
      <c r="I1252" t="s">
        <v>3818</v>
      </c>
      <c r="J1252" t="s">
        <v>3818</v>
      </c>
      <c r="K1252" t="s">
        <v>3818</v>
      </c>
      <c r="L1252" t="s">
        <v>3819</v>
      </c>
      <c r="M1252" t="s">
        <v>3819</v>
      </c>
      <c r="N1252" t="s">
        <v>3819</v>
      </c>
      <c r="O1252" t="s">
        <v>46</v>
      </c>
      <c r="P1252" t="s">
        <v>46</v>
      </c>
      <c r="Q1252" t="s">
        <v>3820</v>
      </c>
      <c r="R1252" t="s">
        <v>46</v>
      </c>
    </row>
    <row r="1253">
      <c r="A1253" t="s">
        <v>3697</v>
      </c>
      <c r="B1253" t="s">
        <v>1034</v>
      </c>
      <c r="C1253" t="s">
        <v>32</v>
      </c>
      <c r="D1253" t="s">
        <v>39</v>
      </c>
      <c r="E1253" t="s">
        <v>3814</v>
      </c>
      <c r="F1253" t="s">
        <v>3815</v>
      </c>
      <c r="G1253" t="s">
        <v>3816</v>
      </c>
      <c r="H1253" t="s">
        <v>3817</v>
      </c>
      <c r="I1253" t="s">
        <v>3821</v>
      </c>
      <c r="J1253" t="s">
        <v>3821</v>
      </c>
      <c r="K1253" t="s">
        <v>3821</v>
      </c>
      <c r="L1253" t="s">
        <v>3822</v>
      </c>
      <c r="M1253" t="s">
        <v>3822</v>
      </c>
      <c r="N1253" t="s">
        <v>3822</v>
      </c>
      <c r="O1253" t="s">
        <v>46</v>
      </c>
      <c r="P1253" t="s">
        <v>46</v>
      </c>
      <c r="Q1253" t="s">
        <v>3820</v>
      </c>
      <c r="R1253" t="s">
        <v>46</v>
      </c>
    </row>
    <row r="1254">
      <c r="A1254" t="s">
        <v>3697</v>
      </c>
      <c r="B1254" t="s">
        <v>38</v>
      </c>
      <c r="C1254" t="s">
        <v>32</v>
      </c>
      <c r="D1254" t="s">
        <v>39</v>
      </c>
      <c r="E1254" t="s">
        <v>3823</v>
      </c>
      <c r="F1254" t="s">
        <v>3824</v>
      </c>
      <c r="G1254" t="s">
        <v>3825</v>
      </c>
      <c r="H1254" t="s">
        <v>3826</v>
      </c>
      <c r="I1254" t="s">
        <v>3827</v>
      </c>
      <c r="J1254" t="s">
        <v>3827</v>
      </c>
      <c r="K1254" t="s">
        <v>3827</v>
      </c>
      <c r="L1254" t="s">
        <v>3828</v>
      </c>
      <c r="M1254" t="s">
        <v>3828</v>
      </c>
      <c r="N1254" t="s">
        <v>3828</v>
      </c>
      <c r="O1254" t="s">
        <v>46</v>
      </c>
      <c r="P1254" t="s">
        <v>46</v>
      </c>
      <c r="Q1254" t="s">
        <v>3820</v>
      </c>
      <c r="R1254" t="s">
        <v>46</v>
      </c>
    </row>
    <row r="1255">
      <c r="A1255" t="s">
        <v>3697</v>
      </c>
      <c r="B1255" t="s">
        <v>1034</v>
      </c>
      <c r="C1255" t="s">
        <v>32</v>
      </c>
      <c r="D1255" t="s">
        <v>39</v>
      </c>
      <c r="E1255" t="s">
        <v>3823</v>
      </c>
      <c r="F1255" t="s">
        <v>3824</v>
      </c>
      <c r="G1255" t="s">
        <v>3825</v>
      </c>
      <c r="H1255" t="s">
        <v>3826</v>
      </c>
      <c r="I1255" t="s">
        <v>3829</v>
      </c>
      <c r="J1255" t="s">
        <v>3829</v>
      </c>
      <c r="K1255" t="s">
        <v>3829</v>
      </c>
      <c r="L1255" t="s">
        <v>3830</v>
      </c>
      <c r="M1255" t="s">
        <v>3830</v>
      </c>
      <c r="N1255" t="s">
        <v>3830</v>
      </c>
      <c r="O1255" t="s">
        <v>46</v>
      </c>
      <c r="P1255" t="s">
        <v>46</v>
      </c>
      <c r="Q1255" t="s">
        <v>3820</v>
      </c>
      <c r="R1255" t="s">
        <v>46</v>
      </c>
    </row>
    <row r="1256">
      <c r="A1256" t="s">
        <v>3697</v>
      </c>
      <c r="B1256" t="s">
        <v>38</v>
      </c>
      <c r="C1256" t="s">
        <v>32</v>
      </c>
      <c r="D1256" t="s">
        <v>39</v>
      </c>
      <c r="E1256" t="s">
        <v>3831</v>
      </c>
      <c r="F1256" t="s">
        <v>582</v>
      </c>
      <c r="G1256" t="s">
        <v>3832</v>
      </c>
      <c r="H1256" t="s">
        <v>3809</v>
      </c>
      <c r="I1256" t="s">
        <v>3833</v>
      </c>
      <c r="J1256" t="s">
        <v>3833</v>
      </c>
      <c r="K1256" t="s">
        <v>3833</v>
      </c>
      <c r="L1256" t="s">
        <v>3834</v>
      </c>
      <c r="M1256" t="s">
        <v>3834</v>
      </c>
      <c r="N1256" t="s">
        <v>3834</v>
      </c>
      <c r="O1256" t="s">
        <v>46</v>
      </c>
      <c r="P1256" t="s">
        <v>46</v>
      </c>
      <c r="Q1256" t="s">
        <v>3771</v>
      </c>
      <c r="R1256" t="s">
        <v>46</v>
      </c>
    </row>
    <row r="1257">
      <c r="A1257" t="s">
        <v>3697</v>
      </c>
      <c r="B1257" t="s">
        <v>1034</v>
      </c>
      <c r="C1257" t="s">
        <v>32</v>
      </c>
      <c r="D1257" t="s">
        <v>39</v>
      </c>
      <c r="E1257" t="s">
        <v>3831</v>
      </c>
      <c r="F1257" t="s">
        <v>582</v>
      </c>
      <c r="G1257" t="s">
        <v>3832</v>
      </c>
      <c r="H1257" t="s">
        <v>3809</v>
      </c>
      <c r="I1257" t="s">
        <v>3835</v>
      </c>
      <c r="J1257" t="s">
        <v>3835</v>
      </c>
      <c r="K1257" t="s">
        <v>3835</v>
      </c>
      <c r="L1257" t="s">
        <v>3713</v>
      </c>
      <c r="M1257" t="s">
        <v>3713</v>
      </c>
      <c r="N1257" t="s">
        <v>3713</v>
      </c>
      <c r="O1257" t="s">
        <v>46</v>
      </c>
      <c r="P1257" t="s">
        <v>46</v>
      </c>
      <c r="Q1257" t="s">
        <v>3771</v>
      </c>
      <c r="R1257" t="s">
        <v>46</v>
      </c>
    </row>
    <row r="1258">
      <c r="A1258" t="s">
        <v>3697</v>
      </c>
      <c r="B1258" t="s">
        <v>38</v>
      </c>
      <c r="C1258" t="s">
        <v>32</v>
      </c>
      <c r="D1258" t="s">
        <v>39</v>
      </c>
      <c r="E1258" t="s">
        <v>3836</v>
      </c>
      <c r="F1258" t="s">
        <v>1814</v>
      </c>
      <c r="G1258" t="s">
        <v>3837</v>
      </c>
      <c r="H1258" t="s">
        <v>3838</v>
      </c>
      <c r="I1258" t="s">
        <v>3839</v>
      </c>
      <c r="J1258" t="s">
        <v>3839</v>
      </c>
      <c r="K1258" t="s">
        <v>3839</v>
      </c>
      <c r="L1258" t="s">
        <v>3840</v>
      </c>
      <c r="M1258" t="s">
        <v>3840</v>
      </c>
      <c r="N1258" t="s">
        <v>3840</v>
      </c>
      <c r="O1258" t="s">
        <v>46</v>
      </c>
      <c r="P1258" t="s">
        <v>46</v>
      </c>
      <c r="Q1258" t="s">
        <v>3841</v>
      </c>
      <c r="R1258" t="s">
        <v>46</v>
      </c>
    </row>
    <row r="1259">
      <c r="A1259" t="s">
        <v>3697</v>
      </c>
      <c r="B1259" t="s">
        <v>1034</v>
      </c>
      <c r="C1259" t="s">
        <v>32</v>
      </c>
      <c r="D1259" t="s">
        <v>39</v>
      </c>
      <c r="E1259" t="s">
        <v>3836</v>
      </c>
      <c r="F1259" t="s">
        <v>1814</v>
      </c>
      <c r="G1259" t="s">
        <v>3837</v>
      </c>
      <c r="H1259" t="s">
        <v>3838</v>
      </c>
      <c r="I1259" t="s">
        <v>3842</v>
      </c>
      <c r="J1259" t="s">
        <v>3842</v>
      </c>
      <c r="K1259" t="s">
        <v>3842</v>
      </c>
      <c r="L1259" t="s">
        <v>3843</v>
      </c>
      <c r="M1259" t="s">
        <v>3843</v>
      </c>
      <c r="N1259" t="s">
        <v>3843</v>
      </c>
      <c r="O1259" t="s">
        <v>46</v>
      </c>
      <c r="P1259" t="s">
        <v>46</v>
      </c>
      <c r="Q1259" t="s">
        <v>3841</v>
      </c>
      <c r="R1259" t="s">
        <v>46</v>
      </c>
    </row>
    <row r="1260">
      <c r="A1260" t="s">
        <v>3697</v>
      </c>
      <c r="B1260" t="s">
        <v>38</v>
      </c>
      <c r="C1260" t="s">
        <v>32</v>
      </c>
      <c r="D1260" t="s">
        <v>39</v>
      </c>
      <c r="E1260" t="s">
        <v>3844</v>
      </c>
      <c r="F1260" t="s">
        <v>2325</v>
      </c>
      <c r="G1260" t="s">
        <v>3845</v>
      </c>
      <c r="H1260" t="s">
        <v>3799</v>
      </c>
      <c r="I1260" t="s">
        <v>3846</v>
      </c>
      <c r="J1260" t="s">
        <v>3846</v>
      </c>
      <c r="K1260" t="s">
        <v>3846</v>
      </c>
      <c r="L1260" t="s">
        <v>3811</v>
      </c>
      <c r="M1260" t="s">
        <v>3811</v>
      </c>
      <c r="N1260" t="s">
        <v>3811</v>
      </c>
      <c r="O1260" t="s">
        <v>46</v>
      </c>
      <c r="P1260" t="s">
        <v>46</v>
      </c>
      <c r="Q1260" t="s">
        <v>3841</v>
      </c>
      <c r="R1260" t="s">
        <v>46</v>
      </c>
    </row>
    <row r="1261">
      <c r="A1261" t="s">
        <v>3697</v>
      </c>
      <c r="B1261" t="s">
        <v>1034</v>
      </c>
      <c r="C1261" t="s">
        <v>32</v>
      </c>
      <c r="D1261" t="s">
        <v>39</v>
      </c>
      <c r="E1261" t="s">
        <v>3844</v>
      </c>
      <c r="F1261" t="s">
        <v>2325</v>
      </c>
      <c r="G1261" t="s">
        <v>3845</v>
      </c>
      <c r="H1261" t="s">
        <v>3799</v>
      </c>
      <c r="I1261" t="s">
        <v>3847</v>
      </c>
      <c r="J1261" t="s">
        <v>3847</v>
      </c>
      <c r="K1261" t="s">
        <v>3847</v>
      </c>
      <c r="L1261" t="s">
        <v>3848</v>
      </c>
      <c r="M1261" t="s">
        <v>3848</v>
      </c>
      <c r="N1261" t="s">
        <v>3848</v>
      </c>
      <c r="O1261" t="s">
        <v>46</v>
      </c>
      <c r="P1261" t="s">
        <v>46</v>
      </c>
      <c r="Q1261" t="s">
        <v>3841</v>
      </c>
      <c r="R1261" t="s">
        <v>46</v>
      </c>
    </row>
    <row r="1262">
      <c r="A1262" t="s">
        <v>3697</v>
      </c>
      <c r="B1262" t="s">
        <v>38</v>
      </c>
      <c r="C1262" t="s">
        <v>32</v>
      </c>
      <c r="D1262" t="s">
        <v>39</v>
      </c>
      <c r="E1262" t="s">
        <v>3849</v>
      </c>
      <c r="F1262" t="s">
        <v>3522</v>
      </c>
      <c r="G1262" t="s">
        <v>3850</v>
      </c>
      <c r="H1262" t="s">
        <v>3799</v>
      </c>
      <c r="I1262" t="s">
        <v>3785</v>
      </c>
      <c r="J1262" t="s">
        <v>3785</v>
      </c>
      <c r="K1262" t="s">
        <v>3785</v>
      </c>
      <c r="L1262" t="s">
        <v>3840</v>
      </c>
      <c r="M1262" t="s">
        <v>3840</v>
      </c>
      <c r="N1262" t="s">
        <v>3840</v>
      </c>
      <c r="O1262" t="s">
        <v>46</v>
      </c>
      <c r="P1262" t="s">
        <v>46</v>
      </c>
      <c r="Q1262" t="s">
        <v>3841</v>
      </c>
      <c r="R1262" t="s">
        <v>46</v>
      </c>
    </row>
    <row r="1263">
      <c r="A1263" t="s">
        <v>3697</v>
      </c>
      <c r="B1263" t="s">
        <v>1034</v>
      </c>
      <c r="C1263" t="s">
        <v>32</v>
      </c>
      <c r="D1263" t="s">
        <v>39</v>
      </c>
      <c r="E1263" t="s">
        <v>3849</v>
      </c>
      <c r="F1263" t="s">
        <v>3522</v>
      </c>
      <c r="G1263" t="s">
        <v>3850</v>
      </c>
      <c r="H1263" t="s">
        <v>3799</v>
      </c>
      <c r="I1263" t="s">
        <v>3851</v>
      </c>
      <c r="J1263" t="s">
        <v>3851</v>
      </c>
      <c r="K1263" t="s">
        <v>3851</v>
      </c>
      <c r="L1263" t="s">
        <v>3852</v>
      </c>
      <c r="M1263" t="s">
        <v>3852</v>
      </c>
      <c r="N1263" t="s">
        <v>3852</v>
      </c>
      <c r="O1263" t="s">
        <v>46</v>
      </c>
      <c r="P1263" t="s">
        <v>46</v>
      </c>
      <c r="Q1263" t="s">
        <v>3841</v>
      </c>
      <c r="R1263" t="s">
        <v>46</v>
      </c>
    </row>
    <row r="1264">
      <c r="A1264" t="s">
        <v>3697</v>
      </c>
      <c r="B1264" t="s">
        <v>38</v>
      </c>
      <c r="C1264" t="s">
        <v>32</v>
      </c>
      <c r="D1264" t="s">
        <v>39</v>
      </c>
      <c r="E1264" t="s">
        <v>3853</v>
      </c>
      <c r="F1264" t="s">
        <v>1875</v>
      </c>
      <c r="G1264" t="s">
        <v>3854</v>
      </c>
      <c r="H1264" t="s">
        <v>3855</v>
      </c>
      <c r="I1264" t="s">
        <v>3856</v>
      </c>
      <c r="J1264" t="s">
        <v>3856</v>
      </c>
      <c r="K1264" t="s">
        <v>3856</v>
      </c>
      <c r="L1264" t="s">
        <v>3856</v>
      </c>
      <c r="M1264" t="s">
        <v>3856</v>
      </c>
      <c r="N1264" t="s">
        <v>3856</v>
      </c>
      <c r="O1264" t="s">
        <v>46</v>
      </c>
      <c r="P1264" t="s">
        <v>46</v>
      </c>
      <c r="Q1264" t="s">
        <v>3857</v>
      </c>
      <c r="R1264" t="s">
        <v>46</v>
      </c>
    </row>
    <row r="1265">
      <c r="A1265" t="s">
        <v>3697</v>
      </c>
      <c r="B1265" t="s">
        <v>1034</v>
      </c>
      <c r="C1265" t="s">
        <v>32</v>
      </c>
      <c r="D1265" t="s">
        <v>39</v>
      </c>
      <c r="E1265" t="s">
        <v>3853</v>
      </c>
      <c r="F1265" t="s">
        <v>1875</v>
      </c>
      <c r="G1265" t="s">
        <v>3854</v>
      </c>
      <c r="H1265" t="s">
        <v>3855</v>
      </c>
      <c r="I1265" t="s">
        <v>3701</v>
      </c>
      <c r="J1265" t="s">
        <v>3701</v>
      </c>
      <c r="K1265" t="s">
        <v>3701</v>
      </c>
      <c r="L1265" t="s">
        <v>3858</v>
      </c>
      <c r="M1265" t="s">
        <v>3858</v>
      </c>
      <c r="N1265" t="s">
        <v>3858</v>
      </c>
      <c r="O1265" t="s">
        <v>46</v>
      </c>
      <c r="P1265" t="s">
        <v>46</v>
      </c>
      <c r="Q1265" t="s">
        <v>3857</v>
      </c>
      <c r="R1265" t="s">
        <v>46</v>
      </c>
    </row>
    <row r="1266">
      <c r="A1266" t="s">
        <v>3697</v>
      </c>
      <c r="B1266" t="s">
        <v>38</v>
      </c>
      <c r="C1266" t="s">
        <v>32</v>
      </c>
      <c r="D1266" t="s">
        <v>39</v>
      </c>
      <c r="E1266" t="s">
        <v>3859</v>
      </c>
      <c r="F1266" t="s">
        <v>188</v>
      </c>
      <c r="G1266" t="s">
        <v>3854</v>
      </c>
      <c r="H1266" t="s">
        <v>3860</v>
      </c>
      <c r="I1266" t="s">
        <v>3704</v>
      </c>
      <c r="J1266" t="s">
        <v>3704</v>
      </c>
      <c r="K1266" t="s">
        <v>3704</v>
      </c>
      <c r="L1266" t="s">
        <v>3861</v>
      </c>
      <c r="M1266" t="s">
        <v>3861</v>
      </c>
      <c r="N1266" t="s">
        <v>3861</v>
      </c>
      <c r="O1266" t="s">
        <v>46</v>
      </c>
      <c r="P1266" t="s">
        <v>46</v>
      </c>
      <c r="Q1266" t="s">
        <v>3703</v>
      </c>
      <c r="R1266" t="s">
        <v>46</v>
      </c>
    </row>
    <row r="1267">
      <c r="A1267" t="s">
        <v>3697</v>
      </c>
      <c r="B1267" t="s">
        <v>1034</v>
      </c>
      <c r="C1267" t="s">
        <v>32</v>
      </c>
      <c r="D1267" t="s">
        <v>39</v>
      </c>
      <c r="E1267" t="s">
        <v>3859</v>
      </c>
      <c r="F1267" t="s">
        <v>188</v>
      </c>
      <c r="G1267" t="s">
        <v>3854</v>
      </c>
      <c r="H1267" t="s">
        <v>3860</v>
      </c>
      <c r="I1267" t="s">
        <v>3862</v>
      </c>
      <c r="J1267" t="s">
        <v>3862</v>
      </c>
      <c r="K1267" t="s">
        <v>3862</v>
      </c>
      <c r="L1267" t="s">
        <v>3863</v>
      </c>
      <c r="M1267" t="s">
        <v>3863</v>
      </c>
      <c r="N1267" t="s">
        <v>3863</v>
      </c>
      <c r="O1267" t="s">
        <v>46</v>
      </c>
      <c r="P1267" t="s">
        <v>46</v>
      </c>
      <c r="Q1267" t="s">
        <v>3703</v>
      </c>
      <c r="R1267" t="s">
        <v>46</v>
      </c>
    </row>
    <row r="1268">
      <c r="A1268" t="s">
        <v>3697</v>
      </c>
      <c r="B1268" t="s">
        <v>38</v>
      </c>
      <c r="C1268" t="s">
        <v>32</v>
      </c>
      <c r="D1268" t="s">
        <v>39</v>
      </c>
      <c r="E1268" t="s">
        <v>3864</v>
      </c>
      <c r="F1268" t="s">
        <v>3865</v>
      </c>
      <c r="G1268" t="s">
        <v>3866</v>
      </c>
      <c r="H1268" t="s">
        <v>3867</v>
      </c>
      <c r="I1268" t="s">
        <v>3868</v>
      </c>
      <c r="J1268" t="s">
        <v>3868</v>
      </c>
      <c r="K1268" t="s">
        <v>3868</v>
      </c>
      <c r="L1268" t="s">
        <v>3869</v>
      </c>
      <c r="M1268" t="s">
        <v>3869</v>
      </c>
      <c r="N1268" t="s">
        <v>3869</v>
      </c>
      <c r="O1268" t="s">
        <v>46</v>
      </c>
      <c r="P1268" t="s">
        <v>46</v>
      </c>
      <c r="Q1268" t="s">
        <v>3870</v>
      </c>
      <c r="R1268" t="s">
        <v>46</v>
      </c>
    </row>
    <row r="1269">
      <c r="A1269" t="s">
        <v>3697</v>
      </c>
      <c r="B1269" t="s">
        <v>1034</v>
      </c>
      <c r="C1269" t="s">
        <v>32</v>
      </c>
      <c r="D1269" t="s">
        <v>39</v>
      </c>
      <c r="E1269" t="s">
        <v>3864</v>
      </c>
      <c r="F1269" t="s">
        <v>3865</v>
      </c>
      <c r="G1269" t="s">
        <v>3866</v>
      </c>
      <c r="H1269" t="s">
        <v>3867</v>
      </c>
      <c r="I1269" t="s">
        <v>3871</v>
      </c>
      <c r="J1269" t="s">
        <v>3871</v>
      </c>
      <c r="K1269" t="s">
        <v>3871</v>
      </c>
      <c r="L1269" t="s">
        <v>3872</v>
      </c>
      <c r="M1269" t="s">
        <v>3872</v>
      </c>
      <c r="N1269" t="s">
        <v>3872</v>
      </c>
      <c r="O1269" t="s">
        <v>46</v>
      </c>
      <c r="P1269" t="s">
        <v>46</v>
      </c>
      <c r="Q1269" t="s">
        <v>3870</v>
      </c>
      <c r="R1269" t="s">
        <v>46</v>
      </c>
    </row>
    <row r="1270">
      <c r="A1270" t="s">
        <v>3697</v>
      </c>
      <c r="B1270" t="s">
        <v>38</v>
      </c>
      <c r="C1270" t="s">
        <v>32</v>
      </c>
      <c r="D1270" t="s">
        <v>39</v>
      </c>
      <c r="E1270" t="s">
        <v>3873</v>
      </c>
      <c r="F1270" t="s">
        <v>338</v>
      </c>
      <c r="G1270" t="s">
        <v>3874</v>
      </c>
      <c r="H1270" t="s">
        <v>3826</v>
      </c>
      <c r="I1270" t="s">
        <v>3875</v>
      </c>
      <c r="J1270" t="s">
        <v>3875</v>
      </c>
      <c r="K1270" t="s">
        <v>3875</v>
      </c>
      <c r="L1270" t="s">
        <v>3828</v>
      </c>
      <c r="M1270" t="s">
        <v>3828</v>
      </c>
      <c r="N1270" t="s">
        <v>3828</v>
      </c>
      <c r="O1270" t="s">
        <v>46</v>
      </c>
      <c r="P1270" t="s">
        <v>46</v>
      </c>
      <c r="Q1270" t="s">
        <v>3870</v>
      </c>
      <c r="R1270" t="s">
        <v>46</v>
      </c>
    </row>
    <row r="1271">
      <c r="A1271" t="s">
        <v>3697</v>
      </c>
      <c r="B1271" t="s">
        <v>1034</v>
      </c>
      <c r="C1271" t="s">
        <v>32</v>
      </c>
      <c r="D1271" t="s">
        <v>39</v>
      </c>
      <c r="E1271" t="s">
        <v>3873</v>
      </c>
      <c r="F1271" t="s">
        <v>338</v>
      </c>
      <c r="G1271" t="s">
        <v>3874</v>
      </c>
      <c r="H1271" t="s">
        <v>3826</v>
      </c>
      <c r="I1271" t="s">
        <v>3876</v>
      </c>
      <c r="J1271" t="s">
        <v>3876</v>
      </c>
      <c r="K1271" t="s">
        <v>3876</v>
      </c>
      <c r="L1271" t="s">
        <v>3877</v>
      </c>
      <c r="M1271" t="s">
        <v>3877</v>
      </c>
      <c r="N1271" t="s">
        <v>3877</v>
      </c>
      <c r="O1271" t="s">
        <v>46</v>
      </c>
      <c r="P1271" t="s">
        <v>46</v>
      </c>
      <c r="Q1271" t="s">
        <v>3870</v>
      </c>
      <c r="R1271" t="s">
        <v>46</v>
      </c>
    </row>
    <row r="1272">
      <c r="A1272" t="s">
        <v>3697</v>
      </c>
      <c r="B1272" t="s">
        <v>38</v>
      </c>
      <c r="C1272" t="s">
        <v>32</v>
      </c>
      <c r="D1272" t="s">
        <v>39</v>
      </c>
      <c r="E1272" t="s">
        <v>3878</v>
      </c>
      <c r="F1272" t="s">
        <v>1453</v>
      </c>
      <c r="G1272" t="s">
        <v>3845</v>
      </c>
      <c r="H1272" t="s">
        <v>3879</v>
      </c>
      <c r="I1272" t="s">
        <v>3880</v>
      </c>
      <c r="J1272" t="s">
        <v>3880</v>
      </c>
      <c r="K1272" t="s">
        <v>3880</v>
      </c>
      <c r="L1272" t="s">
        <v>3821</v>
      </c>
      <c r="M1272" t="s">
        <v>3821</v>
      </c>
      <c r="N1272" t="s">
        <v>3821</v>
      </c>
      <c r="O1272" t="s">
        <v>46</v>
      </c>
      <c r="P1272" t="s">
        <v>46</v>
      </c>
      <c r="Q1272" t="s">
        <v>3870</v>
      </c>
      <c r="R1272" t="s">
        <v>46</v>
      </c>
    </row>
    <row r="1273">
      <c r="A1273" t="s">
        <v>3697</v>
      </c>
      <c r="B1273" t="s">
        <v>1034</v>
      </c>
      <c r="C1273" t="s">
        <v>32</v>
      </c>
      <c r="D1273" t="s">
        <v>39</v>
      </c>
      <c r="E1273" t="s">
        <v>3878</v>
      </c>
      <c r="F1273" t="s">
        <v>1453</v>
      </c>
      <c r="G1273" t="s">
        <v>3845</v>
      </c>
      <c r="H1273" t="s">
        <v>3879</v>
      </c>
      <c r="I1273" t="s">
        <v>3881</v>
      </c>
      <c r="J1273" t="s">
        <v>3881</v>
      </c>
      <c r="K1273" t="s">
        <v>3881</v>
      </c>
      <c r="L1273" t="s">
        <v>3882</v>
      </c>
      <c r="M1273" t="s">
        <v>3882</v>
      </c>
      <c r="N1273" t="s">
        <v>3882</v>
      </c>
      <c r="O1273" t="s">
        <v>46</v>
      </c>
      <c r="P1273" t="s">
        <v>46</v>
      </c>
      <c r="Q1273" t="s">
        <v>3870</v>
      </c>
      <c r="R1273" t="s">
        <v>46</v>
      </c>
    </row>
    <row r="1274">
      <c r="A1274" t="s">
        <v>3697</v>
      </c>
      <c r="B1274" t="s">
        <v>38</v>
      </c>
      <c r="C1274" t="s">
        <v>32</v>
      </c>
      <c r="D1274" t="s">
        <v>39</v>
      </c>
      <c r="E1274" t="s">
        <v>3883</v>
      </c>
      <c r="F1274" t="s">
        <v>1914</v>
      </c>
      <c r="G1274" t="s">
        <v>3854</v>
      </c>
      <c r="H1274" t="s">
        <v>3884</v>
      </c>
      <c r="I1274" t="s">
        <v>3856</v>
      </c>
      <c r="J1274" t="s">
        <v>3856</v>
      </c>
      <c r="K1274" t="s">
        <v>3856</v>
      </c>
      <c r="L1274" t="s">
        <v>3856</v>
      </c>
      <c r="M1274" t="s">
        <v>3856</v>
      </c>
      <c r="N1274" t="s">
        <v>3856</v>
      </c>
      <c r="O1274" t="s">
        <v>46</v>
      </c>
      <c r="P1274" t="s">
        <v>46</v>
      </c>
      <c r="Q1274" t="s">
        <v>3857</v>
      </c>
      <c r="R1274" t="s">
        <v>46</v>
      </c>
    </row>
    <row r="1275">
      <c r="A1275" t="s">
        <v>3697</v>
      </c>
      <c r="B1275" t="s">
        <v>1034</v>
      </c>
      <c r="C1275" t="s">
        <v>32</v>
      </c>
      <c r="D1275" t="s">
        <v>39</v>
      </c>
      <c r="E1275" t="s">
        <v>3883</v>
      </c>
      <c r="F1275" t="s">
        <v>1914</v>
      </c>
      <c r="G1275" t="s">
        <v>3854</v>
      </c>
      <c r="H1275" t="s">
        <v>3884</v>
      </c>
      <c r="I1275" t="s">
        <v>3885</v>
      </c>
      <c r="J1275" t="s">
        <v>3885</v>
      </c>
      <c r="K1275" t="s">
        <v>3885</v>
      </c>
      <c r="L1275" t="s">
        <v>3886</v>
      </c>
      <c r="M1275" t="s">
        <v>3886</v>
      </c>
      <c r="N1275" t="s">
        <v>3886</v>
      </c>
      <c r="O1275" t="s">
        <v>46</v>
      </c>
      <c r="P1275" t="s">
        <v>46</v>
      </c>
      <c r="Q1275" t="s">
        <v>3857</v>
      </c>
      <c r="R1275" t="s">
        <v>46</v>
      </c>
    </row>
    <row r="1276">
      <c r="A1276" t="s">
        <v>3697</v>
      </c>
      <c r="B1276" t="s">
        <v>38</v>
      </c>
      <c r="C1276" t="s">
        <v>32</v>
      </c>
      <c r="D1276" t="s">
        <v>39</v>
      </c>
      <c r="E1276" t="s">
        <v>3887</v>
      </c>
      <c r="F1276" t="s">
        <v>3888</v>
      </c>
      <c r="G1276" t="s">
        <v>3699</v>
      </c>
      <c r="H1276" t="s">
        <v>3889</v>
      </c>
      <c r="I1276" t="s">
        <v>3818</v>
      </c>
      <c r="J1276" t="s">
        <v>3818</v>
      </c>
      <c r="K1276" t="s">
        <v>3818</v>
      </c>
      <c r="L1276" t="s">
        <v>3890</v>
      </c>
      <c r="M1276" t="s">
        <v>3890</v>
      </c>
      <c r="N1276" t="s">
        <v>3890</v>
      </c>
      <c r="O1276" t="s">
        <v>46</v>
      </c>
      <c r="P1276" t="s">
        <v>46</v>
      </c>
      <c r="Q1276" t="s">
        <v>3870</v>
      </c>
      <c r="R1276" t="s">
        <v>46</v>
      </c>
    </row>
    <row r="1277">
      <c r="A1277" t="s">
        <v>3697</v>
      </c>
      <c r="B1277" t="s">
        <v>1034</v>
      </c>
      <c r="C1277" t="s">
        <v>32</v>
      </c>
      <c r="D1277" t="s">
        <v>39</v>
      </c>
      <c r="E1277" t="s">
        <v>3887</v>
      </c>
      <c r="F1277" t="s">
        <v>3888</v>
      </c>
      <c r="G1277" t="s">
        <v>3699</v>
      </c>
      <c r="H1277" t="s">
        <v>3889</v>
      </c>
      <c r="I1277" t="s">
        <v>3891</v>
      </c>
      <c r="J1277" t="s">
        <v>3891</v>
      </c>
      <c r="K1277" t="s">
        <v>3891</v>
      </c>
      <c r="L1277" t="s">
        <v>3892</v>
      </c>
      <c r="M1277" t="s">
        <v>3892</v>
      </c>
      <c r="N1277" t="s">
        <v>3892</v>
      </c>
      <c r="O1277" t="s">
        <v>46</v>
      </c>
      <c r="P1277" t="s">
        <v>46</v>
      </c>
      <c r="Q1277" t="s">
        <v>3870</v>
      </c>
      <c r="R1277" t="s">
        <v>46</v>
      </c>
    </row>
    <row r="1278">
      <c r="A1278" t="s">
        <v>3697</v>
      </c>
      <c r="B1278" t="s">
        <v>38</v>
      </c>
      <c r="C1278" t="s">
        <v>32</v>
      </c>
      <c r="D1278" t="s">
        <v>39</v>
      </c>
      <c r="E1278" t="s">
        <v>3893</v>
      </c>
      <c r="F1278" t="s">
        <v>3340</v>
      </c>
      <c r="G1278" t="s">
        <v>3854</v>
      </c>
      <c r="H1278" t="s">
        <v>3894</v>
      </c>
      <c r="I1278" t="s">
        <v>3886</v>
      </c>
      <c r="J1278" t="s">
        <v>3886</v>
      </c>
      <c r="K1278" t="s">
        <v>3886</v>
      </c>
      <c r="L1278" t="s">
        <v>3819</v>
      </c>
      <c r="M1278" t="s">
        <v>3819</v>
      </c>
      <c r="N1278" t="s">
        <v>3819</v>
      </c>
      <c r="O1278" t="s">
        <v>46</v>
      </c>
      <c r="P1278" t="s">
        <v>46</v>
      </c>
      <c r="Q1278" t="s">
        <v>3857</v>
      </c>
      <c r="R1278" t="s">
        <v>46</v>
      </c>
    </row>
    <row r="1279">
      <c r="A1279" t="s">
        <v>3697</v>
      </c>
      <c r="B1279" t="s">
        <v>1034</v>
      </c>
      <c r="C1279" t="s">
        <v>32</v>
      </c>
      <c r="D1279" t="s">
        <v>39</v>
      </c>
      <c r="E1279" t="s">
        <v>3893</v>
      </c>
      <c r="F1279" t="s">
        <v>3340</v>
      </c>
      <c r="G1279" t="s">
        <v>3854</v>
      </c>
      <c r="H1279" t="s">
        <v>3894</v>
      </c>
      <c r="I1279" t="s">
        <v>3880</v>
      </c>
      <c r="J1279" t="s">
        <v>3880</v>
      </c>
      <c r="K1279" t="s">
        <v>3880</v>
      </c>
      <c r="L1279" t="s">
        <v>3895</v>
      </c>
      <c r="M1279" t="s">
        <v>3895</v>
      </c>
      <c r="N1279" t="s">
        <v>3895</v>
      </c>
      <c r="O1279" t="s">
        <v>46</v>
      </c>
      <c r="P1279" t="s">
        <v>46</v>
      </c>
      <c r="Q1279" t="s">
        <v>3857</v>
      </c>
      <c r="R1279" t="s">
        <v>46</v>
      </c>
    </row>
    <row r="1280">
      <c r="A1280" t="s">
        <v>3697</v>
      </c>
      <c r="B1280" t="s">
        <v>38</v>
      </c>
      <c r="C1280" t="s">
        <v>32</v>
      </c>
      <c r="D1280" t="s">
        <v>39</v>
      </c>
      <c r="E1280" t="s">
        <v>3896</v>
      </c>
      <c r="F1280" t="s">
        <v>2832</v>
      </c>
      <c r="G1280" t="s">
        <v>3699</v>
      </c>
      <c r="H1280" t="s">
        <v>3894</v>
      </c>
      <c r="I1280" t="s">
        <v>3885</v>
      </c>
      <c r="J1280" t="s">
        <v>3885</v>
      </c>
      <c r="K1280" t="s">
        <v>3885</v>
      </c>
      <c r="L1280" t="s">
        <v>3819</v>
      </c>
      <c r="M1280" t="s">
        <v>3819</v>
      </c>
      <c r="N1280" t="s">
        <v>3819</v>
      </c>
      <c r="O1280" t="s">
        <v>46</v>
      </c>
      <c r="P1280" t="s">
        <v>46</v>
      </c>
      <c r="Q1280" t="s">
        <v>3857</v>
      </c>
      <c r="R1280" t="s">
        <v>46</v>
      </c>
    </row>
    <row r="1281">
      <c r="A1281" t="s">
        <v>3697</v>
      </c>
      <c r="B1281" t="s">
        <v>1034</v>
      </c>
      <c r="C1281" t="s">
        <v>32</v>
      </c>
      <c r="D1281" t="s">
        <v>39</v>
      </c>
      <c r="E1281" t="s">
        <v>3896</v>
      </c>
      <c r="F1281" t="s">
        <v>2832</v>
      </c>
      <c r="G1281" t="s">
        <v>3699</v>
      </c>
      <c r="H1281" t="s">
        <v>3894</v>
      </c>
      <c r="I1281" t="s">
        <v>3897</v>
      </c>
      <c r="J1281" t="s">
        <v>3897</v>
      </c>
      <c r="K1281" t="s">
        <v>3897</v>
      </c>
      <c r="L1281" t="s">
        <v>3863</v>
      </c>
      <c r="M1281" t="s">
        <v>3863</v>
      </c>
      <c r="N1281" t="s">
        <v>3863</v>
      </c>
      <c r="O1281" t="s">
        <v>46</v>
      </c>
      <c r="P1281" t="s">
        <v>46</v>
      </c>
      <c r="Q1281" t="s">
        <v>3857</v>
      </c>
      <c r="R1281" t="s">
        <v>46</v>
      </c>
    </row>
    <row r="1282">
      <c r="A1282" t="s">
        <v>3697</v>
      </c>
      <c r="B1282" t="s">
        <v>38</v>
      </c>
      <c r="C1282" t="s">
        <v>32</v>
      </c>
      <c r="D1282" t="s">
        <v>39</v>
      </c>
      <c r="E1282" t="s">
        <v>3898</v>
      </c>
      <c r="F1282" t="s">
        <v>3865</v>
      </c>
      <c r="G1282" t="s">
        <v>3854</v>
      </c>
      <c r="H1282" t="s">
        <v>3817</v>
      </c>
      <c r="I1282" t="s">
        <v>3899</v>
      </c>
      <c r="J1282" t="s">
        <v>3899</v>
      </c>
      <c r="K1282" t="s">
        <v>3899</v>
      </c>
      <c r="L1282" t="s">
        <v>3890</v>
      </c>
      <c r="M1282" t="s">
        <v>3890</v>
      </c>
      <c r="N1282" t="s">
        <v>3890</v>
      </c>
      <c r="O1282" t="s">
        <v>46</v>
      </c>
      <c r="P1282" t="s">
        <v>46</v>
      </c>
      <c r="Q1282" t="s">
        <v>3857</v>
      </c>
      <c r="R1282" t="s">
        <v>46</v>
      </c>
    </row>
    <row r="1283">
      <c r="A1283" t="s">
        <v>3697</v>
      </c>
      <c r="B1283" t="s">
        <v>1034</v>
      </c>
      <c r="C1283" t="s">
        <v>32</v>
      </c>
      <c r="D1283" t="s">
        <v>39</v>
      </c>
      <c r="E1283" t="s">
        <v>3898</v>
      </c>
      <c r="F1283" t="s">
        <v>3865</v>
      </c>
      <c r="G1283" t="s">
        <v>3854</v>
      </c>
      <c r="H1283" t="s">
        <v>3817</v>
      </c>
      <c r="I1283" t="s">
        <v>3900</v>
      </c>
      <c r="J1283" t="s">
        <v>3900</v>
      </c>
      <c r="K1283" t="s">
        <v>3900</v>
      </c>
      <c r="L1283" t="s">
        <v>3901</v>
      </c>
      <c r="M1283" t="s">
        <v>3901</v>
      </c>
      <c r="N1283" t="s">
        <v>3901</v>
      </c>
      <c r="O1283" t="s">
        <v>46</v>
      </c>
      <c r="P1283" t="s">
        <v>46</v>
      </c>
      <c r="Q1283" t="s">
        <v>3857</v>
      </c>
      <c r="R1283" t="s">
        <v>46</v>
      </c>
    </row>
    <row r="1284">
      <c r="A1284" t="s">
        <v>3697</v>
      </c>
      <c r="B1284" t="s">
        <v>38</v>
      </c>
      <c r="C1284" t="s">
        <v>32</v>
      </c>
      <c r="D1284" t="s">
        <v>39</v>
      </c>
      <c r="E1284" t="s">
        <v>3902</v>
      </c>
      <c r="F1284" t="s">
        <v>1895</v>
      </c>
      <c r="G1284" t="s">
        <v>3854</v>
      </c>
      <c r="H1284" t="s">
        <v>3700</v>
      </c>
      <c r="I1284" t="s">
        <v>3903</v>
      </c>
      <c r="J1284" t="s">
        <v>3903</v>
      </c>
      <c r="K1284" t="s">
        <v>3903</v>
      </c>
      <c r="L1284" t="s">
        <v>3903</v>
      </c>
      <c r="M1284" t="s">
        <v>3903</v>
      </c>
      <c r="N1284" t="s">
        <v>3903</v>
      </c>
      <c r="O1284" t="s">
        <v>46</v>
      </c>
      <c r="P1284" t="s">
        <v>46</v>
      </c>
      <c r="Q1284" t="s">
        <v>3703</v>
      </c>
      <c r="R1284" t="s">
        <v>46</v>
      </c>
    </row>
    <row r="1285">
      <c r="A1285" t="s">
        <v>3697</v>
      </c>
      <c r="B1285" t="s">
        <v>1034</v>
      </c>
      <c r="C1285" t="s">
        <v>32</v>
      </c>
      <c r="D1285" t="s">
        <v>39</v>
      </c>
      <c r="E1285" t="s">
        <v>3902</v>
      </c>
      <c r="F1285" t="s">
        <v>1895</v>
      </c>
      <c r="G1285" t="s">
        <v>3854</v>
      </c>
      <c r="H1285" t="s">
        <v>3700</v>
      </c>
      <c r="I1285" t="s">
        <v>3904</v>
      </c>
      <c r="J1285" t="s">
        <v>3904</v>
      </c>
      <c r="K1285" t="s">
        <v>3904</v>
      </c>
      <c r="L1285" t="s">
        <v>3905</v>
      </c>
      <c r="M1285" t="s">
        <v>3905</v>
      </c>
      <c r="N1285" t="s">
        <v>3905</v>
      </c>
      <c r="O1285" t="s">
        <v>46</v>
      </c>
      <c r="P1285" t="s">
        <v>46</v>
      </c>
      <c r="Q1285" t="s">
        <v>3703</v>
      </c>
      <c r="R1285" t="s">
        <v>46</v>
      </c>
    </row>
    <row r="1286">
      <c r="A1286" t="s">
        <v>3697</v>
      </c>
      <c r="B1286" t="s">
        <v>38</v>
      </c>
      <c r="C1286" t="s">
        <v>32</v>
      </c>
      <c r="D1286" t="s">
        <v>39</v>
      </c>
      <c r="E1286" t="s">
        <v>3906</v>
      </c>
      <c r="F1286" t="s">
        <v>2991</v>
      </c>
      <c r="G1286" t="s">
        <v>3854</v>
      </c>
      <c r="H1286" t="s">
        <v>3907</v>
      </c>
      <c r="I1286" t="s">
        <v>3704</v>
      </c>
      <c r="J1286" t="s">
        <v>3704</v>
      </c>
      <c r="K1286" t="s">
        <v>3704</v>
      </c>
      <c r="L1286" t="s">
        <v>3908</v>
      </c>
      <c r="M1286" t="s">
        <v>3908</v>
      </c>
      <c r="N1286" t="s">
        <v>3908</v>
      </c>
      <c r="O1286" t="s">
        <v>46</v>
      </c>
      <c r="P1286" t="s">
        <v>46</v>
      </c>
      <c r="Q1286" t="s">
        <v>3703</v>
      </c>
      <c r="R1286" t="s">
        <v>46</v>
      </c>
    </row>
    <row r="1287">
      <c r="A1287" t="s">
        <v>3697</v>
      </c>
      <c r="B1287" t="s">
        <v>1034</v>
      </c>
      <c r="C1287" t="s">
        <v>32</v>
      </c>
      <c r="D1287" t="s">
        <v>39</v>
      </c>
      <c r="E1287" t="s">
        <v>3906</v>
      </c>
      <c r="F1287" t="s">
        <v>2991</v>
      </c>
      <c r="G1287" t="s">
        <v>3854</v>
      </c>
      <c r="H1287" t="s">
        <v>3907</v>
      </c>
      <c r="I1287" t="s">
        <v>3909</v>
      </c>
      <c r="J1287" t="s">
        <v>3909</v>
      </c>
      <c r="K1287" t="s">
        <v>3909</v>
      </c>
      <c r="L1287" t="s">
        <v>3910</v>
      </c>
      <c r="M1287" t="s">
        <v>3910</v>
      </c>
      <c r="N1287" t="s">
        <v>3910</v>
      </c>
      <c r="O1287" t="s">
        <v>46</v>
      </c>
      <c r="P1287" t="s">
        <v>46</v>
      </c>
      <c r="Q1287" t="s">
        <v>3703</v>
      </c>
      <c r="R1287" t="s">
        <v>46</v>
      </c>
    </row>
    <row r="1288">
      <c r="A1288" t="s">
        <v>3697</v>
      </c>
      <c r="B1288" t="s">
        <v>38</v>
      </c>
      <c r="C1288" t="s">
        <v>32</v>
      </c>
      <c r="D1288" t="s">
        <v>39</v>
      </c>
      <c r="E1288" t="s">
        <v>3911</v>
      </c>
      <c r="F1288" t="s">
        <v>41</v>
      </c>
      <c r="G1288" t="s">
        <v>3699</v>
      </c>
      <c r="H1288" t="s">
        <v>3912</v>
      </c>
      <c r="I1288" t="s">
        <v>3885</v>
      </c>
      <c r="J1288" t="s">
        <v>3885</v>
      </c>
      <c r="K1288" t="s">
        <v>3885</v>
      </c>
      <c r="L1288" t="s">
        <v>3819</v>
      </c>
      <c r="M1288" t="s">
        <v>3819</v>
      </c>
      <c r="N1288" t="s">
        <v>3819</v>
      </c>
      <c r="O1288" t="s">
        <v>46</v>
      </c>
      <c r="P1288" t="s">
        <v>46</v>
      </c>
      <c r="Q1288" t="s">
        <v>3703</v>
      </c>
      <c r="R1288" t="s">
        <v>46</v>
      </c>
    </row>
    <row r="1289">
      <c r="A1289" t="s">
        <v>3697</v>
      </c>
      <c r="B1289" t="s">
        <v>1034</v>
      </c>
      <c r="C1289" t="s">
        <v>32</v>
      </c>
      <c r="D1289" t="s">
        <v>39</v>
      </c>
      <c r="E1289" t="s">
        <v>3911</v>
      </c>
      <c r="F1289" t="s">
        <v>41</v>
      </c>
      <c r="G1289" t="s">
        <v>3699</v>
      </c>
      <c r="H1289" t="s">
        <v>3912</v>
      </c>
      <c r="I1289" t="s">
        <v>3913</v>
      </c>
      <c r="J1289" t="s">
        <v>3913</v>
      </c>
      <c r="K1289" t="s">
        <v>3913</v>
      </c>
      <c r="L1289" t="s">
        <v>3863</v>
      </c>
      <c r="M1289" t="s">
        <v>3863</v>
      </c>
      <c r="N1289" t="s">
        <v>3863</v>
      </c>
      <c r="O1289" t="s">
        <v>46</v>
      </c>
      <c r="P1289" t="s">
        <v>46</v>
      </c>
      <c r="Q1289" t="s">
        <v>3703</v>
      </c>
      <c r="R1289" t="s">
        <v>46</v>
      </c>
    </row>
    <row r="1290">
      <c r="A1290" t="s">
        <v>3697</v>
      </c>
      <c r="B1290" t="s">
        <v>38</v>
      </c>
      <c r="C1290" t="s">
        <v>32</v>
      </c>
      <c r="D1290" t="s">
        <v>39</v>
      </c>
      <c r="E1290" t="s">
        <v>3914</v>
      </c>
      <c r="F1290" t="s">
        <v>1460</v>
      </c>
      <c r="G1290" t="s">
        <v>3915</v>
      </c>
      <c r="H1290" t="s">
        <v>3817</v>
      </c>
      <c r="I1290" t="s">
        <v>3890</v>
      </c>
      <c r="J1290" t="s">
        <v>3890</v>
      </c>
      <c r="K1290" t="s">
        <v>3890</v>
      </c>
      <c r="L1290" t="s">
        <v>3916</v>
      </c>
      <c r="M1290" t="s">
        <v>3916</v>
      </c>
      <c r="N1290" t="s">
        <v>3916</v>
      </c>
      <c r="O1290" t="s">
        <v>46</v>
      </c>
      <c r="P1290" t="s">
        <v>46</v>
      </c>
      <c r="Q1290" t="s">
        <v>3857</v>
      </c>
      <c r="R1290" t="s">
        <v>46</v>
      </c>
    </row>
    <row r="1291">
      <c r="A1291" t="s">
        <v>3697</v>
      </c>
      <c r="B1291" t="s">
        <v>1034</v>
      </c>
      <c r="C1291" t="s">
        <v>32</v>
      </c>
      <c r="D1291" t="s">
        <v>39</v>
      </c>
      <c r="E1291" t="s">
        <v>3914</v>
      </c>
      <c r="F1291" t="s">
        <v>1460</v>
      </c>
      <c r="G1291" t="s">
        <v>3915</v>
      </c>
      <c r="H1291" t="s">
        <v>3817</v>
      </c>
      <c r="I1291" t="s">
        <v>3917</v>
      </c>
      <c r="J1291" t="s">
        <v>3917</v>
      </c>
      <c r="K1291" t="s">
        <v>3917</v>
      </c>
      <c r="L1291" t="s">
        <v>3918</v>
      </c>
      <c r="M1291" t="s">
        <v>3918</v>
      </c>
      <c r="N1291" t="s">
        <v>3918</v>
      </c>
      <c r="O1291" t="s">
        <v>46</v>
      </c>
      <c r="P1291" t="s">
        <v>46</v>
      </c>
      <c r="Q1291" t="s">
        <v>3857</v>
      </c>
      <c r="R1291" t="s">
        <v>46</v>
      </c>
    </row>
    <row r="1292">
      <c r="A1292" t="s">
        <v>3697</v>
      </c>
      <c r="B1292" t="s">
        <v>38</v>
      </c>
      <c r="C1292" t="s">
        <v>32</v>
      </c>
      <c r="D1292" t="s">
        <v>39</v>
      </c>
      <c r="E1292" t="s">
        <v>3797</v>
      </c>
      <c r="F1292" t="s">
        <v>2214</v>
      </c>
      <c r="G1292" t="s">
        <v>3866</v>
      </c>
      <c r="H1292" t="s">
        <v>3919</v>
      </c>
      <c r="I1292" t="s">
        <v>3920</v>
      </c>
      <c r="J1292" t="s">
        <v>3920</v>
      </c>
      <c r="K1292" t="s">
        <v>3920</v>
      </c>
      <c r="L1292" t="s">
        <v>3921</v>
      </c>
      <c r="M1292" t="s">
        <v>3921</v>
      </c>
      <c r="N1292" t="s">
        <v>3921</v>
      </c>
      <c r="O1292" t="s">
        <v>46</v>
      </c>
      <c r="P1292" t="s">
        <v>46</v>
      </c>
      <c r="Q1292" t="s">
        <v>3703</v>
      </c>
      <c r="R1292" t="s">
        <v>46</v>
      </c>
    </row>
    <row r="1293">
      <c r="A1293" t="s">
        <v>3697</v>
      </c>
      <c r="B1293" t="s">
        <v>1034</v>
      </c>
      <c r="C1293" t="s">
        <v>32</v>
      </c>
      <c r="D1293" t="s">
        <v>39</v>
      </c>
      <c r="E1293" t="s">
        <v>3797</v>
      </c>
      <c r="F1293" t="s">
        <v>2214</v>
      </c>
      <c r="G1293" t="s">
        <v>3866</v>
      </c>
      <c r="H1293" t="s">
        <v>3919</v>
      </c>
      <c r="I1293" t="s">
        <v>3922</v>
      </c>
      <c r="J1293" t="s">
        <v>3922</v>
      </c>
      <c r="K1293" t="s">
        <v>3922</v>
      </c>
      <c r="L1293" t="s">
        <v>3918</v>
      </c>
      <c r="M1293" t="s">
        <v>3918</v>
      </c>
      <c r="N1293" t="s">
        <v>3918</v>
      </c>
      <c r="O1293" t="s">
        <v>46</v>
      </c>
      <c r="P1293" t="s">
        <v>46</v>
      </c>
      <c r="Q1293" t="s">
        <v>3703</v>
      </c>
      <c r="R1293" t="s">
        <v>46</v>
      </c>
    </row>
    <row r="1294">
      <c r="A1294" t="s">
        <v>3697</v>
      </c>
      <c r="B1294" t="s">
        <v>38</v>
      </c>
      <c r="C1294" t="s">
        <v>32</v>
      </c>
      <c r="D1294" t="s">
        <v>39</v>
      </c>
      <c r="E1294" t="s">
        <v>3923</v>
      </c>
      <c r="F1294" t="s">
        <v>2125</v>
      </c>
      <c r="G1294" t="s">
        <v>3924</v>
      </c>
      <c r="H1294" t="s">
        <v>3925</v>
      </c>
      <c r="I1294" t="s">
        <v>3926</v>
      </c>
      <c r="J1294" t="s">
        <v>3926</v>
      </c>
      <c r="K1294" t="s">
        <v>3926</v>
      </c>
      <c r="L1294" t="s">
        <v>3927</v>
      </c>
      <c r="M1294" t="s">
        <v>3927</v>
      </c>
      <c r="N1294" t="s">
        <v>3927</v>
      </c>
      <c r="O1294" t="s">
        <v>46</v>
      </c>
      <c r="P1294" t="s">
        <v>46</v>
      </c>
      <c r="Q1294" t="s">
        <v>3727</v>
      </c>
      <c r="R1294" t="s">
        <v>46</v>
      </c>
    </row>
    <row r="1295">
      <c r="A1295" t="s">
        <v>3697</v>
      </c>
      <c r="B1295" t="s">
        <v>1034</v>
      </c>
      <c r="C1295" t="s">
        <v>32</v>
      </c>
      <c r="D1295" t="s">
        <v>39</v>
      </c>
      <c r="E1295" t="s">
        <v>3923</v>
      </c>
      <c r="F1295" t="s">
        <v>2125</v>
      </c>
      <c r="G1295" t="s">
        <v>3924</v>
      </c>
      <c r="H1295" t="s">
        <v>3925</v>
      </c>
      <c r="I1295" t="s">
        <v>3928</v>
      </c>
      <c r="J1295" t="s">
        <v>3928</v>
      </c>
      <c r="K1295" t="s">
        <v>3928</v>
      </c>
      <c r="L1295" t="s">
        <v>3929</v>
      </c>
      <c r="M1295" t="s">
        <v>3929</v>
      </c>
      <c r="N1295" t="s">
        <v>3929</v>
      </c>
      <c r="O1295" t="s">
        <v>46</v>
      </c>
      <c r="P1295" t="s">
        <v>46</v>
      </c>
      <c r="Q1295" t="s">
        <v>3727</v>
      </c>
      <c r="R1295" t="s">
        <v>46</v>
      </c>
    </row>
    <row r="1296">
      <c r="A1296" t="s">
        <v>3697</v>
      </c>
      <c r="B1296" t="s">
        <v>38</v>
      </c>
      <c r="C1296" t="s">
        <v>32</v>
      </c>
      <c r="D1296" t="s">
        <v>39</v>
      </c>
      <c r="E1296" t="s">
        <v>3930</v>
      </c>
      <c r="F1296" t="s">
        <v>3056</v>
      </c>
      <c r="G1296" t="s">
        <v>3715</v>
      </c>
      <c r="H1296" t="s">
        <v>3931</v>
      </c>
      <c r="I1296" t="s">
        <v>3751</v>
      </c>
      <c r="J1296" t="s">
        <v>3751</v>
      </c>
      <c r="K1296" t="s">
        <v>3751</v>
      </c>
      <c r="L1296" t="s">
        <v>3932</v>
      </c>
      <c r="M1296" t="s">
        <v>3932</v>
      </c>
      <c r="N1296" t="s">
        <v>3932</v>
      </c>
      <c r="O1296" t="s">
        <v>46</v>
      </c>
      <c r="P1296" t="s">
        <v>46</v>
      </c>
      <c r="Q1296" t="s">
        <v>3727</v>
      </c>
      <c r="R1296" t="s">
        <v>46</v>
      </c>
    </row>
    <row r="1297">
      <c r="A1297" t="s">
        <v>3697</v>
      </c>
      <c r="B1297" t="s">
        <v>1034</v>
      </c>
      <c r="C1297" t="s">
        <v>32</v>
      </c>
      <c r="D1297" t="s">
        <v>39</v>
      </c>
      <c r="E1297" t="s">
        <v>3930</v>
      </c>
      <c r="F1297" t="s">
        <v>3056</v>
      </c>
      <c r="G1297" t="s">
        <v>3715</v>
      </c>
      <c r="H1297" t="s">
        <v>3931</v>
      </c>
      <c r="I1297" t="s">
        <v>3720</v>
      </c>
      <c r="J1297" t="s">
        <v>3720</v>
      </c>
      <c r="K1297" t="s">
        <v>3720</v>
      </c>
      <c r="L1297" t="s">
        <v>3933</v>
      </c>
      <c r="M1297" t="s">
        <v>3933</v>
      </c>
      <c r="N1297" t="s">
        <v>3933</v>
      </c>
      <c r="O1297" t="s">
        <v>46</v>
      </c>
      <c r="P1297" t="s">
        <v>46</v>
      </c>
      <c r="Q1297" t="s">
        <v>3727</v>
      </c>
      <c r="R1297" t="s">
        <v>46</v>
      </c>
    </row>
    <row r="1298">
      <c r="A1298" t="s">
        <v>3697</v>
      </c>
      <c r="B1298" t="s">
        <v>38</v>
      </c>
      <c r="C1298" t="s">
        <v>32</v>
      </c>
      <c r="D1298" t="s">
        <v>39</v>
      </c>
      <c r="E1298" t="s">
        <v>3853</v>
      </c>
      <c r="F1298" t="s">
        <v>3934</v>
      </c>
      <c r="G1298" t="s">
        <v>3935</v>
      </c>
      <c r="H1298" t="s">
        <v>3936</v>
      </c>
      <c r="I1298" t="s">
        <v>3937</v>
      </c>
      <c r="J1298" t="s">
        <v>3937</v>
      </c>
      <c r="K1298" t="s">
        <v>3937</v>
      </c>
      <c r="L1298" t="s">
        <v>3938</v>
      </c>
      <c r="M1298" t="s">
        <v>3938</v>
      </c>
      <c r="N1298" t="s">
        <v>3938</v>
      </c>
      <c r="O1298" t="s">
        <v>46</v>
      </c>
      <c r="P1298" t="s">
        <v>46</v>
      </c>
      <c r="Q1298" t="s">
        <v>3727</v>
      </c>
      <c r="R1298" t="s">
        <v>46</v>
      </c>
    </row>
    <row r="1299">
      <c r="A1299" t="s">
        <v>3697</v>
      </c>
      <c r="B1299" t="s">
        <v>1034</v>
      </c>
      <c r="C1299" t="s">
        <v>32</v>
      </c>
      <c r="D1299" t="s">
        <v>39</v>
      </c>
      <c r="E1299" t="s">
        <v>3853</v>
      </c>
      <c r="F1299" t="s">
        <v>3934</v>
      </c>
      <c r="G1299" t="s">
        <v>3935</v>
      </c>
      <c r="H1299" t="s">
        <v>3936</v>
      </c>
      <c r="I1299" t="s">
        <v>3939</v>
      </c>
      <c r="J1299" t="s">
        <v>3939</v>
      </c>
      <c r="K1299" t="s">
        <v>3939</v>
      </c>
      <c r="L1299" t="s">
        <v>3940</v>
      </c>
      <c r="M1299" t="s">
        <v>3940</v>
      </c>
      <c r="N1299" t="s">
        <v>3940</v>
      </c>
      <c r="O1299" t="s">
        <v>46</v>
      </c>
      <c r="P1299" t="s">
        <v>46</v>
      </c>
      <c r="Q1299" t="s">
        <v>3727</v>
      </c>
      <c r="R1299" t="s">
        <v>46</v>
      </c>
    </row>
    <row r="1300">
      <c r="A1300" t="s">
        <v>3697</v>
      </c>
      <c r="B1300" t="s">
        <v>38</v>
      </c>
      <c r="C1300" t="s">
        <v>32</v>
      </c>
      <c r="D1300" t="s">
        <v>39</v>
      </c>
      <c r="E1300" t="s">
        <v>3941</v>
      </c>
      <c r="F1300" t="s">
        <v>1381</v>
      </c>
      <c r="G1300" t="s">
        <v>3942</v>
      </c>
      <c r="H1300" t="s">
        <v>3943</v>
      </c>
      <c r="I1300" t="s">
        <v>3944</v>
      </c>
      <c r="J1300" t="s">
        <v>3944</v>
      </c>
      <c r="K1300" t="s">
        <v>3944</v>
      </c>
      <c r="L1300" t="s">
        <v>3945</v>
      </c>
      <c r="M1300" t="s">
        <v>3945</v>
      </c>
      <c r="N1300" t="s">
        <v>3945</v>
      </c>
      <c r="O1300" t="s">
        <v>46</v>
      </c>
      <c r="P1300" t="s">
        <v>46</v>
      </c>
      <c r="Q1300" t="s">
        <v>3727</v>
      </c>
      <c r="R1300" t="s">
        <v>46</v>
      </c>
    </row>
    <row r="1301">
      <c r="A1301" t="s">
        <v>3697</v>
      </c>
      <c r="B1301" t="s">
        <v>1034</v>
      </c>
      <c r="C1301" t="s">
        <v>32</v>
      </c>
      <c r="D1301" t="s">
        <v>39</v>
      </c>
      <c r="E1301" t="s">
        <v>3941</v>
      </c>
      <c r="F1301" t="s">
        <v>1381</v>
      </c>
      <c r="G1301" t="s">
        <v>3942</v>
      </c>
      <c r="H1301" t="s">
        <v>3943</v>
      </c>
      <c r="I1301" t="s">
        <v>3946</v>
      </c>
      <c r="J1301" t="s">
        <v>3946</v>
      </c>
      <c r="K1301" t="s">
        <v>3946</v>
      </c>
      <c r="L1301" t="s">
        <v>3947</v>
      </c>
      <c r="M1301" t="s">
        <v>3947</v>
      </c>
      <c r="N1301" t="s">
        <v>3947</v>
      </c>
      <c r="O1301" t="s">
        <v>46</v>
      </c>
      <c r="P1301" t="s">
        <v>46</v>
      </c>
      <c r="Q1301" t="s">
        <v>3727</v>
      </c>
      <c r="R1301" t="s">
        <v>46</v>
      </c>
    </row>
    <row r="1302">
      <c r="A1302" t="s">
        <v>3697</v>
      </c>
      <c r="B1302" t="s">
        <v>38</v>
      </c>
      <c r="C1302" t="s">
        <v>32</v>
      </c>
      <c r="D1302" t="s">
        <v>39</v>
      </c>
      <c r="E1302" t="s">
        <v>3948</v>
      </c>
      <c r="F1302" t="s">
        <v>1611</v>
      </c>
      <c r="G1302" t="s">
        <v>3949</v>
      </c>
      <c r="H1302" t="s">
        <v>3950</v>
      </c>
      <c r="I1302" t="s">
        <v>3951</v>
      </c>
      <c r="J1302" t="s">
        <v>3951</v>
      </c>
      <c r="K1302" t="s">
        <v>3951</v>
      </c>
      <c r="L1302" t="s">
        <v>3712</v>
      </c>
      <c r="M1302" t="s">
        <v>3712</v>
      </c>
      <c r="N1302" t="s">
        <v>3952</v>
      </c>
      <c r="O1302" t="s">
        <v>46</v>
      </c>
      <c r="P1302" t="s">
        <v>46</v>
      </c>
      <c r="Q1302" t="s">
        <v>3727</v>
      </c>
      <c r="R1302" t="s">
        <v>46</v>
      </c>
    </row>
    <row r="1303">
      <c r="A1303" t="s">
        <v>3697</v>
      </c>
      <c r="B1303" t="s">
        <v>1034</v>
      </c>
      <c r="C1303" t="s">
        <v>32</v>
      </c>
      <c r="D1303" t="s">
        <v>39</v>
      </c>
      <c r="E1303" t="s">
        <v>3948</v>
      </c>
      <c r="F1303" t="s">
        <v>1611</v>
      </c>
      <c r="G1303" t="s">
        <v>3949</v>
      </c>
      <c r="H1303" t="s">
        <v>3950</v>
      </c>
      <c r="I1303" t="s">
        <v>3720</v>
      </c>
      <c r="J1303" t="s">
        <v>3720</v>
      </c>
      <c r="K1303" t="s">
        <v>3720</v>
      </c>
      <c r="L1303" t="s">
        <v>3933</v>
      </c>
      <c r="M1303" t="s">
        <v>3933</v>
      </c>
      <c r="N1303" t="s">
        <v>3933</v>
      </c>
      <c r="O1303" t="s">
        <v>46</v>
      </c>
      <c r="P1303" t="s">
        <v>46</v>
      </c>
      <c r="Q1303" t="s">
        <v>3727</v>
      </c>
      <c r="R1303" t="s">
        <v>46</v>
      </c>
    </row>
    <row r="1304">
      <c r="A1304" t="s">
        <v>3697</v>
      </c>
      <c r="B1304" t="s">
        <v>38</v>
      </c>
      <c r="C1304" t="s">
        <v>32</v>
      </c>
      <c r="D1304" t="s">
        <v>39</v>
      </c>
      <c r="E1304" t="s">
        <v>3953</v>
      </c>
      <c r="F1304" t="s">
        <v>1686</v>
      </c>
      <c r="G1304" t="s">
        <v>3954</v>
      </c>
      <c r="H1304" t="s">
        <v>3955</v>
      </c>
      <c r="I1304" t="s">
        <v>3725</v>
      </c>
      <c r="J1304" t="s">
        <v>3725</v>
      </c>
      <c r="K1304" t="s">
        <v>3725</v>
      </c>
      <c r="L1304" t="s">
        <v>3726</v>
      </c>
      <c r="M1304" t="s">
        <v>3726</v>
      </c>
      <c r="N1304" t="s">
        <v>3726</v>
      </c>
      <c r="O1304" t="s">
        <v>46</v>
      </c>
      <c r="P1304" t="s">
        <v>46</v>
      </c>
      <c r="Q1304" t="s">
        <v>3727</v>
      </c>
      <c r="R1304" t="s">
        <v>46</v>
      </c>
    </row>
    <row r="1305">
      <c r="A1305" t="s">
        <v>3697</v>
      </c>
      <c r="B1305" t="s">
        <v>1034</v>
      </c>
      <c r="C1305" t="s">
        <v>32</v>
      </c>
      <c r="D1305" t="s">
        <v>39</v>
      </c>
      <c r="E1305" t="s">
        <v>3953</v>
      </c>
      <c r="F1305" t="s">
        <v>1686</v>
      </c>
      <c r="G1305" t="s">
        <v>3954</v>
      </c>
      <c r="H1305" t="s">
        <v>3955</v>
      </c>
      <c r="I1305" t="s">
        <v>3764</v>
      </c>
      <c r="J1305" t="s">
        <v>3764</v>
      </c>
      <c r="K1305" t="s">
        <v>3764</v>
      </c>
      <c r="L1305" t="s">
        <v>3729</v>
      </c>
      <c r="M1305" t="s">
        <v>3729</v>
      </c>
      <c r="N1305" t="s">
        <v>3729</v>
      </c>
      <c r="O1305" t="s">
        <v>46</v>
      </c>
      <c r="P1305" t="s">
        <v>46</v>
      </c>
      <c r="Q1305" t="s">
        <v>3727</v>
      </c>
      <c r="R1305" t="s">
        <v>46</v>
      </c>
    </row>
    <row r="1306">
      <c r="A1306" t="s">
        <v>3697</v>
      </c>
      <c r="B1306" t="s">
        <v>38</v>
      </c>
      <c r="C1306" t="s">
        <v>32</v>
      </c>
      <c r="D1306" t="s">
        <v>39</v>
      </c>
      <c r="E1306" t="s">
        <v>3956</v>
      </c>
      <c r="F1306" t="s">
        <v>1531</v>
      </c>
      <c r="G1306" t="s">
        <v>3957</v>
      </c>
      <c r="H1306" t="s">
        <v>3958</v>
      </c>
      <c r="I1306" t="s">
        <v>3952</v>
      </c>
      <c r="J1306" t="s">
        <v>3952</v>
      </c>
      <c r="K1306" t="s">
        <v>3952</v>
      </c>
      <c r="L1306" t="s">
        <v>3959</v>
      </c>
      <c r="M1306" t="s">
        <v>3959</v>
      </c>
      <c r="N1306" t="s">
        <v>3959</v>
      </c>
      <c r="O1306" t="s">
        <v>46</v>
      </c>
      <c r="P1306" t="s">
        <v>46</v>
      </c>
      <c r="Q1306" t="s">
        <v>3727</v>
      </c>
      <c r="R1306" t="s">
        <v>46</v>
      </c>
    </row>
    <row r="1307">
      <c r="A1307" t="s">
        <v>3697</v>
      </c>
      <c r="B1307" t="s">
        <v>1034</v>
      </c>
      <c r="C1307" t="s">
        <v>32</v>
      </c>
      <c r="D1307" t="s">
        <v>39</v>
      </c>
      <c r="E1307" t="s">
        <v>3956</v>
      </c>
      <c r="F1307" t="s">
        <v>1531</v>
      </c>
      <c r="G1307" t="s">
        <v>3957</v>
      </c>
      <c r="H1307" t="s">
        <v>3958</v>
      </c>
      <c r="I1307" t="s">
        <v>3960</v>
      </c>
      <c r="J1307" t="s">
        <v>3960</v>
      </c>
      <c r="K1307" t="s">
        <v>3960</v>
      </c>
      <c r="L1307" t="s">
        <v>3933</v>
      </c>
      <c r="M1307" t="s">
        <v>3933</v>
      </c>
      <c r="N1307" t="s">
        <v>3933</v>
      </c>
      <c r="O1307" t="s">
        <v>46</v>
      </c>
      <c r="P1307" t="s">
        <v>46</v>
      </c>
      <c r="Q1307" t="s">
        <v>3727</v>
      </c>
      <c r="R1307" t="s">
        <v>46</v>
      </c>
    </row>
    <row r="1308">
      <c r="A1308" t="s">
        <v>3697</v>
      </c>
      <c r="B1308" t="s">
        <v>38</v>
      </c>
      <c r="C1308" t="s">
        <v>32</v>
      </c>
      <c r="D1308" t="s">
        <v>39</v>
      </c>
      <c r="E1308" t="s">
        <v>3961</v>
      </c>
      <c r="F1308" t="s">
        <v>3663</v>
      </c>
      <c r="G1308" t="s">
        <v>3962</v>
      </c>
      <c r="H1308" t="s">
        <v>3963</v>
      </c>
      <c r="I1308" t="s">
        <v>3964</v>
      </c>
      <c r="J1308" t="s">
        <v>3964</v>
      </c>
      <c r="K1308" t="s">
        <v>3964</v>
      </c>
      <c r="L1308" t="s">
        <v>3965</v>
      </c>
      <c r="M1308" t="s">
        <v>3965</v>
      </c>
      <c r="N1308" t="s">
        <v>3965</v>
      </c>
      <c r="O1308" t="s">
        <v>46</v>
      </c>
      <c r="P1308" t="s">
        <v>46</v>
      </c>
      <c r="Q1308" t="s">
        <v>3727</v>
      </c>
      <c r="R1308" t="s">
        <v>46</v>
      </c>
    </row>
    <row r="1309">
      <c r="A1309" t="s">
        <v>3697</v>
      </c>
      <c r="B1309" t="s">
        <v>1034</v>
      </c>
      <c r="C1309" t="s">
        <v>32</v>
      </c>
      <c r="D1309" t="s">
        <v>39</v>
      </c>
      <c r="E1309" t="s">
        <v>3961</v>
      </c>
      <c r="F1309" t="s">
        <v>3663</v>
      </c>
      <c r="G1309" t="s">
        <v>3962</v>
      </c>
      <c r="H1309" t="s">
        <v>3963</v>
      </c>
      <c r="I1309" t="s">
        <v>3720</v>
      </c>
      <c r="J1309" t="s">
        <v>3720</v>
      </c>
      <c r="K1309" t="s">
        <v>3720</v>
      </c>
      <c r="L1309" t="s">
        <v>3933</v>
      </c>
      <c r="M1309" t="s">
        <v>3933</v>
      </c>
      <c r="N1309" t="s">
        <v>3933</v>
      </c>
      <c r="O1309" t="s">
        <v>46</v>
      </c>
      <c r="P1309" t="s">
        <v>46</v>
      </c>
      <c r="Q1309" t="s">
        <v>3727</v>
      </c>
      <c r="R1309" t="s">
        <v>46</v>
      </c>
    </row>
    <row r="1310">
      <c r="A1310" t="s">
        <v>3697</v>
      </c>
      <c r="B1310" t="s">
        <v>38</v>
      </c>
      <c r="C1310" t="s">
        <v>32</v>
      </c>
      <c r="D1310" t="s">
        <v>39</v>
      </c>
      <c r="E1310" t="s">
        <v>3966</v>
      </c>
      <c r="F1310" t="s">
        <v>1403</v>
      </c>
      <c r="G1310" t="s">
        <v>3967</v>
      </c>
      <c r="H1310" t="s">
        <v>3968</v>
      </c>
      <c r="I1310" t="s">
        <v>3969</v>
      </c>
      <c r="J1310" t="s">
        <v>3969</v>
      </c>
      <c r="K1310" t="s">
        <v>3969</v>
      </c>
      <c r="L1310" t="s">
        <v>3970</v>
      </c>
      <c r="M1310" t="s">
        <v>3970</v>
      </c>
      <c r="N1310" t="s">
        <v>3970</v>
      </c>
      <c r="O1310" t="s">
        <v>46</v>
      </c>
      <c r="P1310" t="s">
        <v>46</v>
      </c>
      <c r="Q1310" t="s">
        <v>3971</v>
      </c>
      <c r="R1310" t="s">
        <v>46</v>
      </c>
    </row>
    <row r="1311">
      <c r="A1311" t="s">
        <v>3697</v>
      </c>
      <c r="B1311" t="s">
        <v>1034</v>
      </c>
      <c r="C1311" t="s">
        <v>32</v>
      </c>
      <c r="D1311" t="s">
        <v>39</v>
      </c>
      <c r="E1311" t="s">
        <v>3966</v>
      </c>
      <c r="F1311" t="s">
        <v>1403</v>
      </c>
      <c r="G1311" t="s">
        <v>3967</v>
      </c>
      <c r="H1311" t="s">
        <v>3968</v>
      </c>
      <c r="I1311" t="s">
        <v>3720</v>
      </c>
      <c r="J1311" t="s">
        <v>3720</v>
      </c>
      <c r="K1311" t="s">
        <v>3720</v>
      </c>
      <c r="L1311" t="s">
        <v>3721</v>
      </c>
      <c r="M1311" t="s">
        <v>3721</v>
      </c>
      <c r="N1311" t="s">
        <v>3721</v>
      </c>
      <c r="O1311" t="s">
        <v>46</v>
      </c>
      <c r="P1311" t="s">
        <v>46</v>
      </c>
      <c r="Q1311" t="s">
        <v>3971</v>
      </c>
      <c r="R1311" t="s">
        <v>46</v>
      </c>
    </row>
    <row r="1312">
      <c r="A1312" t="s">
        <v>3697</v>
      </c>
      <c r="B1312" t="s">
        <v>38</v>
      </c>
      <c r="C1312" t="s">
        <v>32</v>
      </c>
      <c r="D1312" t="s">
        <v>39</v>
      </c>
      <c r="E1312" t="s">
        <v>3972</v>
      </c>
      <c r="F1312" t="s">
        <v>3973</v>
      </c>
      <c r="G1312" t="s">
        <v>3974</v>
      </c>
      <c r="H1312" t="s">
        <v>3975</v>
      </c>
      <c r="I1312" t="s">
        <v>3951</v>
      </c>
      <c r="J1312" t="s">
        <v>3951</v>
      </c>
      <c r="K1312" t="s">
        <v>3951</v>
      </c>
      <c r="L1312" t="s">
        <v>3712</v>
      </c>
      <c r="M1312" t="s">
        <v>3712</v>
      </c>
      <c r="N1312" t="s">
        <v>3712</v>
      </c>
      <c r="O1312" t="s">
        <v>46</v>
      </c>
      <c r="P1312" t="s">
        <v>46</v>
      </c>
      <c r="Q1312" t="s">
        <v>3971</v>
      </c>
      <c r="R1312" t="s">
        <v>46</v>
      </c>
    </row>
    <row r="1313">
      <c r="A1313" t="s">
        <v>3697</v>
      </c>
      <c r="B1313" t="s">
        <v>1034</v>
      </c>
      <c r="C1313" t="s">
        <v>32</v>
      </c>
      <c r="D1313" t="s">
        <v>39</v>
      </c>
      <c r="E1313" t="s">
        <v>3972</v>
      </c>
      <c r="F1313" t="s">
        <v>3973</v>
      </c>
      <c r="G1313" t="s">
        <v>3974</v>
      </c>
      <c r="H1313" t="s">
        <v>3975</v>
      </c>
      <c r="I1313" t="s">
        <v>3720</v>
      </c>
      <c r="J1313" t="s">
        <v>3720</v>
      </c>
      <c r="K1313" t="s">
        <v>3720</v>
      </c>
      <c r="L1313" t="s">
        <v>3976</v>
      </c>
      <c r="M1313" t="s">
        <v>3976</v>
      </c>
      <c r="N1313" t="s">
        <v>3976</v>
      </c>
      <c r="O1313" t="s">
        <v>46</v>
      </c>
      <c r="P1313" t="s">
        <v>46</v>
      </c>
      <c r="Q1313" t="s">
        <v>3971</v>
      </c>
      <c r="R1313" t="s">
        <v>46</v>
      </c>
    </row>
    <row r="1314">
      <c r="A1314" t="s">
        <v>3697</v>
      </c>
      <c r="B1314" t="s">
        <v>38</v>
      </c>
      <c r="C1314" t="s">
        <v>32</v>
      </c>
      <c r="D1314" t="s">
        <v>39</v>
      </c>
      <c r="E1314" t="s">
        <v>3859</v>
      </c>
      <c r="F1314" t="s">
        <v>288</v>
      </c>
      <c r="G1314" t="s">
        <v>3715</v>
      </c>
      <c r="H1314" t="s">
        <v>3977</v>
      </c>
      <c r="I1314" t="s">
        <v>3751</v>
      </c>
      <c r="J1314" t="s">
        <v>3751</v>
      </c>
      <c r="K1314" t="s">
        <v>3751</v>
      </c>
      <c r="L1314" t="s">
        <v>3959</v>
      </c>
      <c r="M1314" t="s">
        <v>3959</v>
      </c>
      <c r="N1314" t="s">
        <v>3959</v>
      </c>
      <c r="O1314" t="s">
        <v>46</v>
      </c>
      <c r="P1314" t="s">
        <v>46</v>
      </c>
      <c r="Q1314" t="s">
        <v>3971</v>
      </c>
      <c r="R1314" t="s">
        <v>46</v>
      </c>
    </row>
    <row r="1315">
      <c r="A1315" t="s">
        <v>3697</v>
      </c>
      <c r="B1315" t="s">
        <v>1034</v>
      </c>
      <c r="C1315" t="s">
        <v>32</v>
      </c>
      <c r="D1315" t="s">
        <v>39</v>
      </c>
      <c r="E1315" t="s">
        <v>3859</v>
      </c>
      <c r="F1315" t="s">
        <v>288</v>
      </c>
      <c r="G1315" t="s">
        <v>3715</v>
      </c>
      <c r="H1315" t="s">
        <v>3977</v>
      </c>
      <c r="I1315" t="s">
        <v>3720</v>
      </c>
      <c r="J1315" t="s">
        <v>3720</v>
      </c>
      <c r="K1315" t="s">
        <v>3720</v>
      </c>
      <c r="L1315" t="s">
        <v>3933</v>
      </c>
      <c r="M1315" t="s">
        <v>3933</v>
      </c>
      <c r="N1315" t="s">
        <v>3933</v>
      </c>
      <c r="O1315" t="s">
        <v>46</v>
      </c>
      <c r="P1315" t="s">
        <v>46</v>
      </c>
      <c r="Q1315" t="s">
        <v>3971</v>
      </c>
      <c r="R1315" t="s">
        <v>46</v>
      </c>
    </row>
    <row r="1316">
      <c r="A1316" t="s">
        <v>3697</v>
      </c>
      <c r="B1316" t="s">
        <v>38</v>
      </c>
      <c r="C1316" t="s">
        <v>32</v>
      </c>
      <c r="D1316" t="s">
        <v>39</v>
      </c>
      <c r="E1316" t="s">
        <v>3978</v>
      </c>
      <c r="F1316" t="s">
        <v>3106</v>
      </c>
      <c r="G1316" t="s">
        <v>3957</v>
      </c>
      <c r="H1316" t="s">
        <v>3979</v>
      </c>
      <c r="I1316" t="s">
        <v>3969</v>
      </c>
      <c r="J1316" t="s">
        <v>3969</v>
      </c>
      <c r="K1316" t="s">
        <v>3969</v>
      </c>
      <c r="L1316" t="s">
        <v>3970</v>
      </c>
      <c r="M1316" t="s">
        <v>3970</v>
      </c>
      <c r="N1316" t="s">
        <v>3970</v>
      </c>
      <c r="O1316" t="s">
        <v>46</v>
      </c>
      <c r="P1316" t="s">
        <v>46</v>
      </c>
      <c r="Q1316" t="s">
        <v>3971</v>
      </c>
      <c r="R1316" t="s">
        <v>46</v>
      </c>
    </row>
    <row r="1317">
      <c r="A1317" t="s">
        <v>3697</v>
      </c>
      <c r="B1317" t="s">
        <v>1034</v>
      </c>
      <c r="C1317" t="s">
        <v>32</v>
      </c>
      <c r="D1317" t="s">
        <v>39</v>
      </c>
      <c r="E1317" t="s">
        <v>3978</v>
      </c>
      <c r="F1317" t="s">
        <v>3106</v>
      </c>
      <c r="G1317" t="s">
        <v>3957</v>
      </c>
      <c r="H1317" t="s">
        <v>3979</v>
      </c>
      <c r="I1317" t="s">
        <v>3720</v>
      </c>
      <c r="J1317" t="s">
        <v>3720</v>
      </c>
      <c r="K1317" t="s">
        <v>3720</v>
      </c>
      <c r="L1317" t="s">
        <v>3933</v>
      </c>
      <c r="M1317" t="s">
        <v>3933</v>
      </c>
      <c r="N1317" t="s">
        <v>3933</v>
      </c>
      <c r="O1317" t="s">
        <v>46</v>
      </c>
      <c r="P1317" t="s">
        <v>46</v>
      </c>
      <c r="Q1317" t="s">
        <v>3971</v>
      </c>
      <c r="R1317" t="s">
        <v>46</v>
      </c>
    </row>
    <row r="1318">
      <c r="A1318" t="s">
        <v>3697</v>
      </c>
      <c r="B1318" t="s">
        <v>38</v>
      </c>
      <c r="C1318" t="s">
        <v>32</v>
      </c>
      <c r="D1318" t="s">
        <v>39</v>
      </c>
      <c r="E1318" t="s">
        <v>3980</v>
      </c>
      <c r="F1318" t="s">
        <v>1531</v>
      </c>
      <c r="G1318" t="s">
        <v>3981</v>
      </c>
      <c r="H1318" t="s">
        <v>3982</v>
      </c>
      <c r="I1318" t="s">
        <v>3983</v>
      </c>
      <c r="J1318" t="s">
        <v>3983</v>
      </c>
      <c r="K1318" t="s">
        <v>3983</v>
      </c>
      <c r="L1318" t="s">
        <v>3984</v>
      </c>
      <c r="M1318" t="s">
        <v>3984</v>
      </c>
      <c r="N1318" t="s">
        <v>3984</v>
      </c>
      <c r="O1318" t="s">
        <v>46</v>
      </c>
      <c r="P1318" t="s">
        <v>46</v>
      </c>
      <c r="Q1318" t="s">
        <v>3971</v>
      </c>
      <c r="R1318" t="s">
        <v>46</v>
      </c>
    </row>
    <row r="1319">
      <c r="A1319" t="s">
        <v>3697</v>
      </c>
      <c r="B1319" t="s">
        <v>1034</v>
      </c>
      <c r="C1319" t="s">
        <v>32</v>
      </c>
      <c r="D1319" t="s">
        <v>39</v>
      </c>
      <c r="E1319" t="s">
        <v>3980</v>
      </c>
      <c r="F1319" t="s">
        <v>1531</v>
      </c>
      <c r="G1319" t="s">
        <v>3981</v>
      </c>
      <c r="H1319" t="s">
        <v>3982</v>
      </c>
      <c r="I1319" t="s">
        <v>3985</v>
      </c>
      <c r="J1319" t="s">
        <v>3985</v>
      </c>
      <c r="K1319" t="s">
        <v>3985</v>
      </c>
      <c r="L1319" t="s">
        <v>3986</v>
      </c>
      <c r="M1319" t="s">
        <v>3986</v>
      </c>
      <c r="N1319" t="s">
        <v>3986</v>
      </c>
      <c r="O1319" t="s">
        <v>46</v>
      </c>
      <c r="P1319" t="s">
        <v>46</v>
      </c>
      <c r="Q1319" t="s">
        <v>3971</v>
      </c>
      <c r="R1319" t="s">
        <v>46</v>
      </c>
    </row>
    <row r="1320">
      <c r="A1320" t="s">
        <v>3697</v>
      </c>
      <c r="B1320" t="s">
        <v>38</v>
      </c>
      <c r="C1320" t="s">
        <v>32</v>
      </c>
      <c r="D1320" t="s">
        <v>39</v>
      </c>
      <c r="E1320" t="s">
        <v>3987</v>
      </c>
      <c r="F1320" t="s">
        <v>3747</v>
      </c>
      <c r="G1320" t="s">
        <v>3988</v>
      </c>
      <c r="H1320" t="s">
        <v>3989</v>
      </c>
      <c r="I1320" t="s">
        <v>3990</v>
      </c>
      <c r="J1320" t="s">
        <v>3990</v>
      </c>
      <c r="K1320" t="s">
        <v>3990</v>
      </c>
      <c r="L1320" t="s">
        <v>3970</v>
      </c>
      <c r="M1320" t="s">
        <v>3970</v>
      </c>
      <c r="N1320" t="s">
        <v>3970</v>
      </c>
      <c r="O1320" t="s">
        <v>46</v>
      </c>
      <c r="P1320" t="s">
        <v>46</v>
      </c>
      <c r="Q1320" t="s">
        <v>3971</v>
      </c>
      <c r="R1320" t="s">
        <v>46</v>
      </c>
    </row>
    <row r="1321">
      <c r="A1321" t="s">
        <v>3697</v>
      </c>
      <c r="B1321" t="s">
        <v>1034</v>
      </c>
      <c r="C1321" t="s">
        <v>32</v>
      </c>
      <c r="D1321" t="s">
        <v>39</v>
      </c>
      <c r="E1321" t="s">
        <v>3987</v>
      </c>
      <c r="F1321" t="s">
        <v>3747</v>
      </c>
      <c r="G1321" t="s">
        <v>3988</v>
      </c>
      <c r="H1321" t="s">
        <v>3989</v>
      </c>
      <c r="I1321" t="s">
        <v>3720</v>
      </c>
      <c r="J1321" t="s">
        <v>3720</v>
      </c>
      <c r="K1321" t="s">
        <v>3720</v>
      </c>
      <c r="L1321" t="s">
        <v>3933</v>
      </c>
      <c r="M1321" t="s">
        <v>3933</v>
      </c>
      <c r="N1321" t="s">
        <v>3933</v>
      </c>
      <c r="O1321" t="s">
        <v>46</v>
      </c>
      <c r="P1321" t="s">
        <v>46</v>
      </c>
      <c r="Q1321" t="s">
        <v>3971</v>
      </c>
      <c r="R1321" t="s">
        <v>46</v>
      </c>
    </row>
    <row r="1322">
      <c r="A1322" t="s">
        <v>3697</v>
      </c>
      <c r="B1322" t="s">
        <v>38</v>
      </c>
      <c r="C1322" t="s">
        <v>32</v>
      </c>
      <c r="D1322" t="s">
        <v>39</v>
      </c>
      <c r="E1322" t="s">
        <v>3991</v>
      </c>
      <c r="F1322" t="s">
        <v>2146</v>
      </c>
      <c r="G1322" t="s">
        <v>3992</v>
      </c>
      <c r="H1322" t="s">
        <v>3993</v>
      </c>
      <c r="I1322" t="s">
        <v>3994</v>
      </c>
      <c r="J1322" t="s">
        <v>3994</v>
      </c>
      <c r="K1322" t="s">
        <v>3994</v>
      </c>
      <c r="L1322" t="s">
        <v>3944</v>
      </c>
      <c r="M1322" t="s">
        <v>3944</v>
      </c>
      <c r="N1322" t="s">
        <v>3944</v>
      </c>
      <c r="O1322" t="s">
        <v>46</v>
      </c>
      <c r="P1322" t="s">
        <v>46</v>
      </c>
      <c r="Q1322" t="s">
        <v>3971</v>
      </c>
      <c r="R1322" t="s">
        <v>46</v>
      </c>
    </row>
    <row r="1323">
      <c r="A1323" t="s">
        <v>3697</v>
      </c>
      <c r="B1323" t="s">
        <v>1034</v>
      </c>
      <c r="C1323" t="s">
        <v>32</v>
      </c>
      <c r="D1323" t="s">
        <v>39</v>
      </c>
      <c r="E1323" t="s">
        <v>3991</v>
      </c>
      <c r="F1323" t="s">
        <v>2146</v>
      </c>
      <c r="G1323" t="s">
        <v>3992</v>
      </c>
      <c r="H1323" t="s">
        <v>3993</v>
      </c>
      <c r="I1323" t="s">
        <v>3995</v>
      </c>
      <c r="J1323" t="s">
        <v>3995</v>
      </c>
      <c r="K1323" t="s">
        <v>3995</v>
      </c>
      <c r="L1323" t="s">
        <v>3940</v>
      </c>
      <c r="M1323" t="s">
        <v>3940</v>
      </c>
      <c r="N1323" t="s">
        <v>3940</v>
      </c>
      <c r="O1323" t="s">
        <v>46</v>
      </c>
      <c r="P1323" t="s">
        <v>46</v>
      </c>
      <c r="Q1323" t="s">
        <v>3971</v>
      </c>
      <c r="R1323" t="s">
        <v>46</v>
      </c>
    </row>
    <row r="1324">
      <c r="A1324" t="s">
        <v>3697</v>
      </c>
      <c r="B1324" t="s">
        <v>38</v>
      </c>
      <c r="C1324" t="s">
        <v>32</v>
      </c>
      <c r="D1324" t="s">
        <v>39</v>
      </c>
      <c r="E1324" t="s">
        <v>3996</v>
      </c>
      <c r="F1324" t="s">
        <v>1290</v>
      </c>
      <c r="G1324" t="s">
        <v>3997</v>
      </c>
      <c r="H1324" t="s">
        <v>3998</v>
      </c>
      <c r="I1324" t="s">
        <v>3937</v>
      </c>
      <c r="J1324" t="s">
        <v>3937</v>
      </c>
      <c r="K1324" t="s">
        <v>3937</v>
      </c>
      <c r="L1324" t="s">
        <v>3999</v>
      </c>
      <c r="M1324" t="s">
        <v>3999</v>
      </c>
      <c r="N1324" t="s">
        <v>3999</v>
      </c>
      <c r="O1324" t="s">
        <v>46</v>
      </c>
      <c r="P1324" t="s">
        <v>46</v>
      </c>
      <c r="Q1324" t="s">
        <v>3971</v>
      </c>
      <c r="R1324" t="s">
        <v>46</v>
      </c>
    </row>
    <row r="1325">
      <c r="A1325" t="s">
        <v>3697</v>
      </c>
      <c r="B1325" t="s">
        <v>1034</v>
      </c>
      <c r="C1325" t="s">
        <v>32</v>
      </c>
      <c r="D1325" t="s">
        <v>39</v>
      </c>
      <c r="E1325" t="s">
        <v>3996</v>
      </c>
      <c r="F1325" t="s">
        <v>1290</v>
      </c>
      <c r="G1325" t="s">
        <v>3997</v>
      </c>
      <c r="H1325" t="s">
        <v>3998</v>
      </c>
      <c r="I1325" t="s">
        <v>4000</v>
      </c>
      <c r="J1325" t="s">
        <v>4000</v>
      </c>
      <c r="K1325" t="s">
        <v>4000</v>
      </c>
      <c r="L1325" t="s">
        <v>3929</v>
      </c>
      <c r="M1325" t="s">
        <v>3929</v>
      </c>
      <c r="N1325" t="s">
        <v>3929</v>
      </c>
      <c r="O1325" t="s">
        <v>46</v>
      </c>
      <c r="P1325" t="s">
        <v>46</v>
      </c>
      <c r="Q1325" t="s">
        <v>3971</v>
      </c>
      <c r="R1325" t="s">
        <v>46</v>
      </c>
    </row>
    <row r="1326">
      <c r="A1326" t="s">
        <v>3697</v>
      </c>
      <c r="B1326" t="s">
        <v>38</v>
      </c>
      <c r="C1326" t="s">
        <v>32</v>
      </c>
      <c r="D1326" t="s">
        <v>39</v>
      </c>
      <c r="E1326" t="s">
        <v>4001</v>
      </c>
      <c r="F1326" t="s">
        <v>2500</v>
      </c>
      <c r="G1326" t="s">
        <v>4002</v>
      </c>
      <c r="H1326" t="s">
        <v>4003</v>
      </c>
      <c r="I1326" t="s">
        <v>3990</v>
      </c>
      <c r="J1326" t="s">
        <v>3990</v>
      </c>
      <c r="K1326" t="s">
        <v>3990</v>
      </c>
      <c r="L1326" t="s">
        <v>4004</v>
      </c>
      <c r="M1326" t="s">
        <v>4004</v>
      </c>
      <c r="N1326" t="s">
        <v>4004</v>
      </c>
      <c r="O1326" t="s">
        <v>46</v>
      </c>
      <c r="P1326" t="s">
        <v>46</v>
      </c>
      <c r="Q1326" t="s">
        <v>3971</v>
      </c>
      <c r="R1326" t="s">
        <v>46</v>
      </c>
    </row>
    <row r="1327">
      <c r="A1327" t="s">
        <v>3697</v>
      </c>
      <c r="B1327" t="s">
        <v>1034</v>
      </c>
      <c r="C1327" t="s">
        <v>32</v>
      </c>
      <c r="D1327" t="s">
        <v>39</v>
      </c>
      <c r="E1327" t="s">
        <v>4001</v>
      </c>
      <c r="F1327" t="s">
        <v>2500</v>
      </c>
      <c r="G1327" t="s">
        <v>4002</v>
      </c>
      <c r="H1327" t="s">
        <v>4003</v>
      </c>
      <c r="I1327" t="s">
        <v>3960</v>
      </c>
      <c r="J1327" t="s">
        <v>3960</v>
      </c>
      <c r="K1327" t="s">
        <v>3960</v>
      </c>
      <c r="L1327" t="s">
        <v>3933</v>
      </c>
      <c r="M1327" t="s">
        <v>3933</v>
      </c>
      <c r="N1327" t="s">
        <v>3933</v>
      </c>
      <c r="O1327" t="s">
        <v>46</v>
      </c>
      <c r="P1327" t="s">
        <v>46</v>
      </c>
      <c r="Q1327" t="s">
        <v>3971</v>
      </c>
      <c r="R1327" t="s">
        <v>46</v>
      </c>
    </row>
    <row r="1328">
      <c r="A1328" t="s">
        <v>3697</v>
      </c>
      <c r="B1328" t="s">
        <v>38</v>
      </c>
      <c r="C1328" t="s">
        <v>32</v>
      </c>
      <c r="D1328" t="s">
        <v>39</v>
      </c>
      <c r="E1328" t="s">
        <v>3755</v>
      </c>
      <c r="F1328" t="s">
        <v>1907</v>
      </c>
      <c r="G1328" t="s">
        <v>4005</v>
      </c>
      <c r="H1328" t="s">
        <v>4006</v>
      </c>
      <c r="I1328" t="s">
        <v>4007</v>
      </c>
      <c r="J1328" t="s">
        <v>4007</v>
      </c>
      <c r="K1328" t="s">
        <v>4007</v>
      </c>
      <c r="L1328" t="s">
        <v>4008</v>
      </c>
      <c r="M1328" t="s">
        <v>4008</v>
      </c>
      <c r="N1328" t="s">
        <v>4008</v>
      </c>
      <c r="O1328" t="s">
        <v>46</v>
      </c>
      <c r="P1328" t="s">
        <v>46</v>
      </c>
      <c r="Q1328" t="s">
        <v>3971</v>
      </c>
      <c r="R1328" t="s">
        <v>46</v>
      </c>
    </row>
    <row r="1329">
      <c r="A1329" t="s">
        <v>3697</v>
      </c>
      <c r="B1329" t="s">
        <v>1034</v>
      </c>
      <c r="C1329" t="s">
        <v>32</v>
      </c>
      <c r="D1329" t="s">
        <v>39</v>
      </c>
      <c r="E1329" t="s">
        <v>3755</v>
      </c>
      <c r="F1329" t="s">
        <v>1907</v>
      </c>
      <c r="G1329" t="s">
        <v>4005</v>
      </c>
      <c r="H1329" t="s">
        <v>4006</v>
      </c>
      <c r="I1329" t="s">
        <v>3720</v>
      </c>
      <c r="J1329" t="s">
        <v>3720</v>
      </c>
      <c r="K1329" t="s">
        <v>3720</v>
      </c>
      <c r="L1329" t="s">
        <v>4009</v>
      </c>
      <c r="M1329" t="s">
        <v>4009</v>
      </c>
      <c r="N1329" t="s">
        <v>4009</v>
      </c>
      <c r="O1329" t="s">
        <v>46</v>
      </c>
      <c r="P1329" t="s">
        <v>46</v>
      </c>
      <c r="Q1329" t="s">
        <v>3971</v>
      </c>
      <c r="R1329" t="s">
        <v>46</v>
      </c>
    </row>
    <row r="1330">
      <c r="A1330" t="s">
        <v>3697</v>
      </c>
      <c r="B1330" t="s">
        <v>38</v>
      </c>
      <c r="C1330" t="s">
        <v>32</v>
      </c>
      <c r="D1330" t="s">
        <v>39</v>
      </c>
      <c r="E1330" t="s">
        <v>4010</v>
      </c>
      <c r="F1330" t="s">
        <v>1557</v>
      </c>
      <c r="G1330" t="s">
        <v>4011</v>
      </c>
      <c r="H1330" t="s">
        <v>4012</v>
      </c>
      <c r="I1330" t="s">
        <v>3951</v>
      </c>
      <c r="J1330" t="s">
        <v>3951</v>
      </c>
      <c r="K1330" t="s">
        <v>3951</v>
      </c>
      <c r="L1330" t="s">
        <v>3712</v>
      </c>
      <c r="M1330" t="s">
        <v>3712</v>
      </c>
      <c r="N1330" t="s">
        <v>3712</v>
      </c>
      <c r="O1330" t="s">
        <v>46</v>
      </c>
      <c r="P1330" t="s">
        <v>46</v>
      </c>
      <c r="Q1330" t="s">
        <v>3719</v>
      </c>
      <c r="R1330" t="s">
        <v>46</v>
      </c>
    </row>
    <row r="1331">
      <c r="A1331" t="s">
        <v>3697</v>
      </c>
      <c r="B1331" t="s">
        <v>1034</v>
      </c>
      <c r="C1331" t="s">
        <v>32</v>
      </c>
      <c r="D1331" t="s">
        <v>39</v>
      </c>
      <c r="E1331" t="s">
        <v>4010</v>
      </c>
      <c r="F1331" t="s">
        <v>1557</v>
      </c>
      <c r="G1331" t="s">
        <v>4011</v>
      </c>
      <c r="H1331" t="s">
        <v>4012</v>
      </c>
      <c r="I1331" t="s">
        <v>3792</v>
      </c>
      <c r="J1331" t="s">
        <v>3792</v>
      </c>
      <c r="K1331" t="s">
        <v>3792</v>
      </c>
      <c r="L1331" t="s">
        <v>4013</v>
      </c>
      <c r="M1331" t="s">
        <v>4013</v>
      </c>
      <c r="N1331" t="s">
        <v>4013</v>
      </c>
      <c r="O1331" t="s">
        <v>46</v>
      </c>
      <c r="P1331" t="s">
        <v>46</v>
      </c>
      <c r="Q1331" t="s">
        <v>3719</v>
      </c>
      <c r="R1331" t="s">
        <v>46</v>
      </c>
    </row>
    <row r="1332">
      <c r="A1332" t="s">
        <v>3697</v>
      </c>
      <c r="B1332" t="s">
        <v>38</v>
      </c>
      <c r="C1332" t="s">
        <v>32</v>
      </c>
      <c r="D1332" t="s">
        <v>39</v>
      </c>
      <c r="E1332" t="s">
        <v>4014</v>
      </c>
      <c r="F1332" t="s">
        <v>1431</v>
      </c>
      <c r="G1332" t="s">
        <v>4002</v>
      </c>
      <c r="H1332" t="s">
        <v>4015</v>
      </c>
      <c r="I1332" t="s">
        <v>4016</v>
      </c>
      <c r="J1332" t="s">
        <v>4016</v>
      </c>
      <c r="K1332" t="s">
        <v>4016</v>
      </c>
      <c r="L1332" t="s">
        <v>4017</v>
      </c>
      <c r="M1332" t="s">
        <v>4017</v>
      </c>
      <c r="N1332" t="s">
        <v>4017</v>
      </c>
      <c r="O1332" t="s">
        <v>46</v>
      </c>
      <c r="P1332" t="s">
        <v>46</v>
      </c>
      <c r="Q1332" t="s">
        <v>3719</v>
      </c>
      <c r="R1332" t="s">
        <v>46</v>
      </c>
    </row>
    <row r="1333">
      <c r="A1333" t="s">
        <v>3697</v>
      </c>
      <c r="B1333" t="s">
        <v>1034</v>
      </c>
      <c r="C1333" t="s">
        <v>32</v>
      </c>
      <c r="D1333" t="s">
        <v>39</v>
      </c>
      <c r="E1333" t="s">
        <v>4014</v>
      </c>
      <c r="F1333" t="s">
        <v>1431</v>
      </c>
      <c r="G1333" t="s">
        <v>4002</v>
      </c>
      <c r="H1333" t="s">
        <v>4015</v>
      </c>
      <c r="I1333" t="s">
        <v>4018</v>
      </c>
      <c r="J1333" t="s">
        <v>4018</v>
      </c>
      <c r="K1333" t="s">
        <v>4018</v>
      </c>
      <c r="L1333" t="s">
        <v>4019</v>
      </c>
      <c r="M1333" t="s">
        <v>4019</v>
      </c>
      <c r="N1333" t="s">
        <v>4019</v>
      </c>
      <c r="O1333" t="s">
        <v>46</v>
      </c>
      <c r="P1333" t="s">
        <v>46</v>
      </c>
      <c r="Q1333" t="s">
        <v>3719</v>
      </c>
      <c r="R1333" t="s">
        <v>46</v>
      </c>
    </row>
    <row r="1334">
      <c r="A1334" t="s">
        <v>3697</v>
      </c>
      <c r="B1334" t="s">
        <v>38</v>
      </c>
      <c r="C1334" t="s">
        <v>32</v>
      </c>
      <c r="D1334" t="s">
        <v>39</v>
      </c>
      <c r="E1334" t="s">
        <v>4020</v>
      </c>
      <c r="F1334" t="s">
        <v>1377</v>
      </c>
      <c r="G1334" t="s">
        <v>3715</v>
      </c>
      <c r="H1334" t="s">
        <v>4021</v>
      </c>
      <c r="I1334" t="s">
        <v>3990</v>
      </c>
      <c r="J1334" t="s">
        <v>3990</v>
      </c>
      <c r="K1334" t="s">
        <v>3990</v>
      </c>
      <c r="L1334" t="s">
        <v>4004</v>
      </c>
      <c r="M1334" t="s">
        <v>4004</v>
      </c>
      <c r="N1334" t="s">
        <v>4004</v>
      </c>
      <c r="O1334" t="s">
        <v>46</v>
      </c>
      <c r="P1334" t="s">
        <v>46</v>
      </c>
      <c r="Q1334" t="s">
        <v>3719</v>
      </c>
      <c r="R1334" t="s">
        <v>46</v>
      </c>
    </row>
    <row r="1335">
      <c r="A1335" t="s">
        <v>3697</v>
      </c>
      <c r="B1335" t="s">
        <v>1034</v>
      </c>
      <c r="C1335" t="s">
        <v>32</v>
      </c>
      <c r="D1335" t="s">
        <v>39</v>
      </c>
      <c r="E1335" t="s">
        <v>4020</v>
      </c>
      <c r="F1335" t="s">
        <v>1377</v>
      </c>
      <c r="G1335" t="s">
        <v>3715</v>
      </c>
      <c r="H1335" t="s">
        <v>4021</v>
      </c>
      <c r="I1335" t="s">
        <v>3960</v>
      </c>
      <c r="J1335" t="s">
        <v>3960</v>
      </c>
      <c r="K1335" t="s">
        <v>3960</v>
      </c>
      <c r="L1335" t="s">
        <v>3933</v>
      </c>
      <c r="M1335" t="s">
        <v>3933</v>
      </c>
      <c r="N1335" t="s">
        <v>3933</v>
      </c>
      <c r="O1335" t="s">
        <v>46</v>
      </c>
      <c r="P1335" t="s">
        <v>46</v>
      </c>
      <c r="Q1335" t="s">
        <v>3719</v>
      </c>
      <c r="R1335" t="s">
        <v>46</v>
      </c>
    </row>
    <row r="1336">
      <c r="A1336" t="s">
        <v>3697</v>
      </c>
      <c r="B1336" t="s">
        <v>38</v>
      </c>
      <c r="C1336" t="s">
        <v>32</v>
      </c>
      <c r="D1336" t="s">
        <v>39</v>
      </c>
      <c r="E1336" t="s">
        <v>4022</v>
      </c>
      <c r="F1336" t="s">
        <v>1307</v>
      </c>
      <c r="G1336" t="s">
        <v>4023</v>
      </c>
      <c r="H1336" t="s">
        <v>4024</v>
      </c>
      <c r="I1336" t="s">
        <v>3944</v>
      </c>
      <c r="J1336" t="s">
        <v>3944</v>
      </c>
      <c r="K1336" t="s">
        <v>3944</v>
      </c>
      <c r="L1336" t="s">
        <v>4025</v>
      </c>
      <c r="M1336" t="s">
        <v>4025</v>
      </c>
      <c r="N1336" t="s">
        <v>4025</v>
      </c>
      <c r="O1336" t="s">
        <v>46</v>
      </c>
      <c r="P1336" t="s">
        <v>46</v>
      </c>
      <c r="Q1336" t="s">
        <v>3719</v>
      </c>
      <c r="R1336" t="s">
        <v>46</v>
      </c>
    </row>
    <row r="1337">
      <c r="A1337" t="s">
        <v>3697</v>
      </c>
      <c r="B1337" t="s">
        <v>1034</v>
      </c>
      <c r="C1337" t="s">
        <v>32</v>
      </c>
      <c r="D1337" t="s">
        <v>39</v>
      </c>
      <c r="E1337" t="s">
        <v>4022</v>
      </c>
      <c r="F1337" t="s">
        <v>1307</v>
      </c>
      <c r="G1337" t="s">
        <v>4023</v>
      </c>
      <c r="H1337" t="s">
        <v>4024</v>
      </c>
      <c r="I1337" t="s">
        <v>4026</v>
      </c>
      <c r="J1337" t="s">
        <v>4026</v>
      </c>
      <c r="K1337" t="s">
        <v>4026</v>
      </c>
      <c r="L1337" t="s">
        <v>4027</v>
      </c>
      <c r="M1337" t="s">
        <v>4027</v>
      </c>
      <c r="N1337" t="s">
        <v>4027</v>
      </c>
      <c r="O1337" t="s">
        <v>46</v>
      </c>
      <c r="P1337" t="s">
        <v>46</v>
      </c>
      <c r="Q1337" t="s">
        <v>3719</v>
      </c>
      <c r="R1337" t="s">
        <v>46</v>
      </c>
    </row>
    <row r="1338">
      <c r="A1338" t="s">
        <v>3697</v>
      </c>
      <c r="B1338" t="s">
        <v>38</v>
      </c>
      <c r="C1338" t="s">
        <v>32</v>
      </c>
      <c r="D1338" t="s">
        <v>39</v>
      </c>
      <c r="E1338" t="s">
        <v>4028</v>
      </c>
      <c r="F1338" t="s">
        <v>1727</v>
      </c>
      <c r="G1338" t="s">
        <v>4029</v>
      </c>
      <c r="H1338" t="s">
        <v>4021</v>
      </c>
      <c r="I1338" t="s">
        <v>4030</v>
      </c>
      <c r="J1338" t="s">
        <v>4030</v>
      </c>
      <c r="K1338" t="s">
        <v>4030</v>
      </c>
      <c r="L1338" t="s">
        <v>4008</v>
      </c>
      <c r="M1338" t="s">
        <v>4008</v>
      </c>
      <c r="N1338" t="s">
        <v>4008</v>
      </c>
      <c r="O1338" t="s">
        <v>46</v>
      </c>
      <c r="P1338" t="s">
        <v>46</v>
      </c>
      <c r="Q1338" t="s">
        <v>3719</v>
      </c>
      <c r="R1338" t="s">
        <v>46</v>
      </c>
    </row>
    <row r="1339">
      <c r="A1339" t="s">
        <v>3697</v>
      </c>
      <c r="B1339" t="s">
        <v>1034</v>
      </c>
      <c r="C1339" t="s">
        <v>32</v>
      </c>
      <c r="D1339" t="s">
        <v>39</v>
      </c>
      <c r="E1339" t="s">
        <v>4028</v>
      </c>
      <c r="F1339" t="s">
        <v>1727</v>
      </c>
      <c r="G1339" t="s">
        <v>4029</v>
      </c>
      <c r="H1339" t="s">
        <v>4021</v>
      </c>
      <c r="I1339" t="s">
        <v>4031</v>
      </c>
      <c r="J1339" t="s">
        <v>4031</v>
      </c>
      <c r="K1339" t="s">
        <v>4031</v>
      </c>
      <c r="L1339" t="s">
        <v>3929</v>
      </c>
      <c r="M1339" t="s">
        <v>3929</v>
      </c>
      <c r="N1339" t="s">
        <v>3929</v>
      </c>
      <c r="O1339" t="s">
        <v>46</v>
      </c>
      <c r="P1339" t="s">
        <v>46</v>
      </c>
      <c r="Q1339" t="s">
        <v>3719</v>
      </c>
      <c r="R1339" t="s">
        <v>46</v>
      </c>
    </row>
    <row r="1340">
      <c r="A1340" t="s">
        <v>3697</v>
      </c>
      <c r="B1340" t="s">
        <v>38</v>
      </c>
      <c r="C1340" t="s">
        <v>32</v>
      </c>
      <c r="D1340" t="s">
        <v>39</v>
      </c>
      <c r="E1340" t="s">
        <v>4032</v>
      </c>
      <c r="F1340" t="s">
        <v>398</v>
      </c>
      <c r="G1340" t="s">
        <v>4033</v>
      </c>
      <c r="H1340" t="s">
        <v>4034</v>
      </c>
      <c r="I1340" t="s">
        <v>3937</v>
      </c>
      <c r="J1340" t="s">
        <v>3937</v>
      </c>
      <c r="K1340" t="s">
        <v>3937</v>
      </c>
      <c r="L1340" t="s">
        <v>3999</v>
      </c>
      <c r="M1340" t="s">
        <v>3999</v>
      </c>
      <c r="N1340" t="s">
        <v>3999</v>
      </c>
      <c r="O1340" t="s">
        <v>46</v>
      </c>
      <c r="P1340" t="s">
        <v>46</v>
      </c>
      <c r="Q1340" t="s">
        <v>3719</v>
      </c>
      <c r="R1340" t="s">
        <v>46</v>
      </c>
    </row>
    <row r="1341">
      <c r="A1341" t="s">
        <v>3697</v>
      </c>
      <c r="B1341" t="s">
        <v>1034</v>
      </c>
      <c r="C1341" t="s">
        <v>32</v>
      </c>
      <c r="D1341" t="s">
        <v>39</v>
      </c>
      <c r="E1341" t="s">
        <v>4032</v>
      </c>
      <c r="F1341" t="s">
        <v>398</v>
      </c>
      <c r="G1341" t="s">
        <v>4033</v>
      </c>
      <c r="H1341" t="s">
        <v>4034</v>
      </c>
      <c r="I1341" t="s">
        <v>3772</v>
      </c>
      <c r="J1341" t="s">
        <v>3772</v>
      </c>
      <c r="K1341" t="s">
        <v>3772</v>
      </c>
      <c r="L1341" t="s">
        <v>3773</v>
      </c>
      <c r="M1341" t="s">
        <v>3773</v>
      </c>
      <c r="N1341" t="s">
        <v>3773</v>
      </c>
      <c r="O1341" t="s">
        <v>46</v>
      </c>
      <c r="P1341" t="s">
        <v>46</v>
      </c>
      <c r="Q1341" t="s">
        <v>3719</v>
      </c>
      <c r="R1341" t="s">
        <v>46</v>
      </c>
    </row>
    <row r="1342">
      <c r="A1342" t="s">
        <v>3697</v>
      </c>
      <c r="B1342" t="s">
        <v>38</v>
      </c>
      <c r="C1342" t="s">
        <v>32</v>
      </c>
      <c r="D1342" t="s">
        <v>39</v>
      </c>
      <c r="E1342" t="s">
        <v>4035</v>
      </c>
      <c r="F1342" t="s">
        <v>1262</v>
      </c>
      <c r="G1342" t="s">
        <v>4036</v>
      </c>
      <c r="H1342" t="s">
        <v>4037</v>
      </c>
      <c r="I1342" t="s">
        <v>4016</v>
      </c>
      <c r="J1342" t="s">
        <v>4016</v>
      </c>
      <c r="K1342" t="s">
        <v>4016</v>
      </c>
      <c r="L1342" t="s">
        <v>3990</v>
      </c>
      <c r="M1342" t="s">
        <v>3990</v>
      </c>
      <c r="N1342" t="s">
        <v>3990</v>
      </c>
      <c r="O1342" t="s">
        <v>46</v>
      </c>
      <c r="P1342" t="s">
        <v>46</v>
      </c>
      <c r="Q1342" t="s">
        <v>3719</v>
      </c>
      <c r="R1342" t="s">
        <v>46</v>
      </c>
    </row>
    <row r="1343">
      <c r="A1343" t="s">
        <v>3697</v>
      </c>
      <c r="B1343" t="s">
        <v>1034</v>
      </c>
      <c r="C1343" t="s">
        <v>32</v>
      </c>
      <c r="D1343" t="s">
        <v>39</v>
      </c>
      <c r="E1343" t="s">
        <v>4035</v>
      </c>
      <c r="F1343" t="s">
        <v>1262</v>
      </c>
      <c r="G1343" t="s">
        <v>4036</v>
      </c>
      <c r="H1343" t="s">
        <v>4037</v>
      </c>
      <c r="I1343" t="s">
        <v>4038</v>
      </c>
      <c r="J1343" t="s">
        <v>4038</v>
      </c>
      <c r="K1343" t="s">
        <v>4038</v>
      </c>
      <c r="L1343" t="s">
        <v>4039</v>
      </c>
      <c r="M1343" t="s">
        <v>4039</v>
      </c>
      <c r="N1343" t="s">
        <v>4039</v>
      </c>
      <c r="O1343" t="s">
        <v>46</v>
      </c>
      <c r="P1343" t="s">
        <v>46</v>
      </c>
      <c r="Q1343" t="s">
        <v>3719</v>
      </c>
      <c r="R1343" t="s">
        <v>46</v>
      </c>
    </row>
    <row r="1344">
      <c r="A1344" t="s">
        <v>3697</v>
      </c>
      <c r="B1344" t="s">
        <v>38</v>
      </c>
      <c r="C1344" t="s">
        <v>32</v>
      </c>
      <c r="D1344" t="s">
        <v>39</v>
      </c>
      <c r="E1344" t="s">
        <v>4040</v>
      </c>
      <c r="F1344" t="s">
        <v>4041</v>
      </c>
      <c r="G1344" t="s">
        <v>3974</v>
      </c>
      <c r="H1344" t="s">
        <v>4042</v>
      </c>
      <c r="I1344" t="s">
        <v>4043</v>
      </c>
      <c r="J1344" t="s">
        <v>4043</v>
      </c>
      <c r="K1344" t="s">
        <v>4043</v>
      </c>
      <c r="L1344" t="s">
        <v>3927</v>
      </c>
      <c r="M1344" t="s">
        <v>3927</v>
      </c>
      <c r="N1344" t="s">
        <v>3927</v>
      </c>
      <c r="O1344" t="s">
        <v>46</v>
      </c>
      <c r="P1344" t="s">
        <v>46</v>
      </c>
      <c r="Q1344" t="s">
        <v>3719</v>
      </c>
      <c r="R1344" t="s">
        <v>46</v>
      </c>
    </row>
    <row r="1345">
      <c r="A1345" t="s">
        <v>3697</v>
      </c>
      <c r="B1345" t="s">
        <v>1034</v>
      </c>
      <c r="C1345" t="s">
        <v>32</v>
      </c>
      <c r="D1345" t="s">
        <v>39</v>
      </c>
      <c r="E1345" t="s">
        <v>4040</v>
      </c>
      <c r="F1345" t="s">
        <v>4041</v>
      </c>
      <c r="G1345" t="s">
        <v>3974</v>
      </c>
      <c r="H1345" t="s">
        <v>4042</v>
      </c>
      <c r="I1345" t="s">
        <v>3720</v>
      </c>
      <c r="J1345" t="s">
        <v>3720</v>
      </c>
      <c r="K1345" t="s">
        <v>3720</v>
      </c>
      <c r="L1345" t="s">
        <v>3721</v>
      </c>
      <c r="M1345" t="s">
        <v>3721</v>
      </c>
      <c r="N1345" t="s">
        <v>3721</v>
      </c>
      <c r="O1345" t="s">
        <v>46</v>
      </c>
      <c r="P1345" t="s">
        <v>46</v>
      </c>
      <c r="Q1345" t="s">
        <v>3719</v>
      </c>
      <c r="R1345" t="s">
        <v>46</v>
      </c>
    </row>
    <row r="1346">
      <c r="A1346" t="s">
        <v>3697</v>
      </c>
      <c r="B1346" t="s">
        <v>38</v>
      </c>
      <c r="C1346" t="s">
        <v>32</v>
      </c>
      <c r="D1346" t="s">
        <v>39</v>
      </c>
      <c r="E1346" t="s">
        <v>4044</v>
      </c>
      <c r="F1346" t="s">
        <v>3628</v>
      </c>
      <c r="G1346" t="s">
        <v>4045</v>
      </c>
      <c r="H1346" t="s">
        <v>4046</v>
      </c>
      <c r="I1346" t="s">
        <v>4047</v>
      </c>
      <c r="J1346" t="s">
        <v>4047</v>
      </c>
      <c r="K1346" t="s">
        <v>4047</v>
      </c>
      <c r="L1346" t="s">
        <v>4048</v>
      </c>
      <c r="M1346" t="s">
        <v>4048</v>
      </c>
      <c r="N1346" t="s">
        <v>4048</v>
      </c>
      <c r="O1346" t="s">
        <v>46</v>
      </c>
      <c r="P1346" t="s">
        <v>46</v>
      </c>
      <c r="Q1346" t="s">
        <v>3719</v>
      </c>
      <c r="R1346" t="s">
        <v>46</v>
      </c>
    </row>
    <row r="1347">
      <c r="A1347" t="s">
        <v>3697</v>
      </c>
      <c r="B1347" t="s">
        <v>1034</v>
      </c>
      <c r="C1347" t="s">
        <v>32</v>
      </c>
      <c r="D1347" t="s">
        <v>39</v>
      </c>
      <c r="E1347" t="s">
        <v>4044</v>
      </c>
      <c r="F1347" t="s">
        <v>3628</v>
      </c>
      <c r="G1347" t="s">
        <v>4045</v>
      </c>
      <c r="H1347" t="s">
        <v>4046</v>
      </c>
      <c r="I1347" t="s">
        <v>4049</v>
      </c>
      <c r="J1347" t="s">
        <v>4049</v>
      </c>
      <c r="K1347" t="s">
        <v>4049</v>
      </c>
      <c r="L1347" t="s">
        <v>4050</v>
      </c>
      <c r="M1347" t="s">
        <v>4050</v>
      </c>
      <c r="N1347" t="s">
        <v>4050</v>
      </c>
      <c r="O1347" t="s">
        <v>46</v>
      </c>
      <c r="P1347" t="s">
        <v>46</v>
      </c>
      <c r="Q1347" t="s">
        <v>3719</v>
      </c>
      <c r="R1347" t="s">
        <v>46</v>
      </c>
    </row>
    <row r="1348">
      <c r="A1348" t="s">
        <v>3697</v>
      </c>
      <c r="B1348" t="s">
        <v>38</v>
      </c>
      <c r="C1348" t="s">
        <v>32</v>
      </c>
      <c r="D1348" t="s">
        <v>39</v>
      </c>
      <c r="E1348" t="s">
        <v>4051</v>
      </c>
      <c r="F1348" t="s">
        <v>4052</v>
      </c>
      <c r="G1348" t="s">
        <v>4029</v>
      </c>
      <c r="H1348" t="s">
        <v>4053</v>
      </c>
      <c r="I1348" t="s">
        <v>4054</v>
      </c>
      <c r="J1348" t="s">
        <v>4054</v>
      </c>
      <c r="K1348" t="s">
        <v>4054</v>
      </c>
      <c r="L1348" t="s">
        <v>3927</v>
      </c>
      <c r="M1348" t="s">
        <v>3927</v>
      </c>
      <c r="N1348" t="s">
        <v>3927</v>
      </c>
      <c r="O1348" t="s">
        <v>46</v>
      </c>
      <c r="P1348" t="s">
        <v>46</v>
      </c>
      <c r="Q1348" t="s">
        <v>4055</v>
      </c>
      <c r="R1348" t="s">
        <v>46</v>
      </c>
    </row>
    <row r="1349">
      <c r="A1349" t="s">
        <v>3697</v>
      </c>
      <c r="B1349" t="s">
        <v>1034</v>
      </c>
      <c r="C1349" t="s">
        <v>32</v>
      </c>
      <c r="D1349" t="s">
        <v>39</v>
      </c>
      <c r="E1349" t="s">
        <v>4051</v>
      </c>
      <c r="F1349" t="s">
        <v>4052</v>
      </c>
      <c r="G1349" t="s">
        <v>4029</v>
      </c>
      <c r="H1349" t="s">
        <v>4053</v>
      </c>
      <c r="I1349" t="s">
        <v>3985</v>
      </c>
      <c r="J1349" t="s">
        <v>3985</v>
      </c>
      <c r="K1349" t="s">
        <v>3985</v>
      </c>
      <c r="L1349" t="s">
        <v>3986</v>
      </c>
      <c r="M1349" t="s">
        <v>3986</v>
      </c>
      <c r="N1349" t="s">
        <v>3986</v>
      </c>
      <c r="O1349" t="s">
        <v>46</v>
      </c>
      <c r="P1349" t="s">
        <v>46</v>
      </c>
      <c r="Q1349" t="s">
        <v>4055</v>
      </c>
      <c r="R1349" t="s">
        <v>46</v>
      </c>
    </row>
    <row r="1350">
      <c r="A1350" t="s">
        <v>3697</v>
      </c>
      <c r="B1350" t="s">
        <v>38</v>
      </c>
      <c r="C1350" t="s">
        <v>32</v>
      </c>
      <c r="D1350" t="s">
        <v>39</v>
      </c>
      <c r="E1350" t="s">
        <v>4056</v>
      </c>
      <c r="F1350" t="s">
        <v>4057</v>
      </c>
      <c r="G1350" t="s">
        <v>4058</v>
      </c>
      <c r="H1350" t="s">
        <v>4059</v>
      </c>
      <c r="I1350" t="s">
        <v>3847</v>
      </c>
      <c r="J1350" t="s">
        <v>3847</v>
      </c>
      <c r="K1350" t="s">
        <v>3847</v>
      </c>
      <c r="L1350" t="s">
        <v>3848</v>
      </c>
      <c r="M1350" t="s">
        <v>3848</v>
      </c>
      <c r="N1350" t="s">
        <v>3848</v>
      </c>
      <c r="O1350" t="s">
        <v>46</v>
      </c>
      <c r="P1350" t="s">
        <v>46</v>
      </c>
      <c r="Q1350" t="s">
        <v>4055</v>
      </c>
      <c r="R1350" t="s">
        <v>46</v>
      </c>
    </row>
    <row r="1351">
      <c r="A1351" t="s">
        <v>3697</v>
      </c>
      <c r="B1351" t="s">
        <v>1034</v>
      </c>
      <c r="C1351" t="s">
        <v>32</v>
      </c>
      <c r="D1351" t="s">
        <v>39</v>
      </c>
      <c r="E1351" t="s">
        <v>4056</v>
      </c>
      <c r="F1351" t="s">
        <v>4057</v>
      </c>
      <c r="G1351" t="s">
        <v>4058</v>
      </c>
      <c r="H1351" t="s">
        <v>4059</v>
      </c>
      <c r="I1351" t="s">
        <v>3995</v>
      </c>
      <c r="J1351" t="s">
        <v>3995</v>
      </c>
      <c r="K1351" t="s">
        <v>3995</v>
      </c>
      <c r="L1351" t="s">
        <v>3940</v>
      </c>
      <c r="M1351" t="s">
        <v>3940</v>
      </c>
      <c r="N1351" t="s">
        <v>3940</v>
      </c>
      <c r="O1351" t="s">
        <v>46</v>
      </c>
      <c r="P1351" t="s">
        <v>46</v>
      </c>
      <c r="Q1351" t="s">
        <v>4055</v>
      </c>
      <c r="R1351" t="s">
        <v>46</v>
      </c>
    </row>
    <row r="1352">
      <c r="A1352" t="s">
        <v>3697</v>
      </c>
      <c r="B1352" t="s">
        <v>38</v>
      </c>
      <c r="C1352" t="s">
        <v>32</v>
      </c>
      <c r="D1352" t="s">
        <v>39</v>
      </c>
      <c r="E1352" t="s">
        <v>4060</v>
      </c>
      <c r="F1352" t="s">
        <v>4061</v>
      </c>
      <c r="G1352" t="s">
        <v>4062</v>
      </c>
      <c r="H1352" t="s">
        <v>4063</v>
      </c>
      <c r="I1352" t="s">
        <v>4064</v>
      </c>
      <c r="J1352" t="s">
        <v>4064</v>
      </c>
      <c r="K1352" t="s">
        <v>4064</v>
      </c>
      <c r="L1352" t="s">
        <v>3927</v>
      </c>
      <c r="M1352" t="s">
        <v>3927</v>
      </c>
      <c r="N1352" t="s">
        <v>3927</v>
      </c>
      <c r="O1352" t="s">
        <v>46</v>
      </c>
      <c r="P1352" t="s">
        <v>46</v>
      </c>
      <c r="Q1352" t="s">
        <v>4055</v>
      </c>
      <c r="R1352" t="s">
        <v>46</v>
      </c>
    </row>
    <row r="1353">
      <c r="A1353" t="s">
        <v>3697</v>
      </c>
      <c r="B1353" t="s">
        <v>1034</v>
      </c>
      <c r="C1353" t="s">
        <v>32</v>
      </c>
      <c r="D1353" t="s">
        <v>39</v>
      </c>
      <c r="E1353" t="s">
        <v>4060</v>
      </c>
      <c r="F1353" t="s">
        <v>4061</v>
      </c>
      <c r="G1353" t="s">
        <v>4062</v>
      </c>
      <c r="H1353" t="s">
        <v>4063</v>
      </c>
      <c r="I1353" t="s">
        <v>4065</v>
      </c>
      <c r="J1353" t="s">
        <v>4065</v>
      </c>
      <c r="K1353" t="s">
        <v>4065</v>
      </c>
      <c r="L1353" t="s">
        <v>4066</v>
      </c>
      <c r="M1353" t="s">
        <v>4066</v>
      </c>
      <c r="N1353" t="s">
        <v>4066</v>
      </c>
      <c r="O1353" t="s">
        <v>46</v>
      </c>
      <c r="P1353" t="s">
        <v>46</v>
      </c>
      <c r="Q1353" t="s">
        <v>4055</v>
      </c>
      <c r="R1353" t="s">
        <v>46</v>
      </c>
    </row>
    <row r="1354">
      <c r="A1354" t="s">
        <v>3697</v>
      </c>
      <c r="B1354" t="s">
        <v>38</v>
      </c>
      <c r="C1354" t="s">
        <v>32</v>
      </c>
      <c r="D1354" t="s">
        <v>39</v>
      </c>
      <c r="E1354" t="s">
        <v>4067</v>
      </c>
      <c r="F1354" t="s">
        <v>2616</v>
      </c>
      <c r="G1354" t="s">
        <v>4068</v>
      </c>
      <c r="H1354" t="s">
        <v>4069</v>
      </c>
      <c r="I1354" t="s">
        <v>3806</v>
      </c>
      <c r="J1354" t="s">
        <v>3806</v>
      </c>
      <c r="K1354" t="s">
        <v>3806</v>
      </c>
      <c r="L1354" t="s">
        <v>4070</v>
      </c>
      <c r="M1354" t="s">
        <v>4070</v>
      </c>
      <c r="N1354" t="s">
        <v>4070</v>
      </c>
      <c r="O1354" t="s">
        <v>46</v>
      </c>
      <c r="P1354" t="s">
        <v>46</v>
      </c>
      <c r="Q1354" t="s">
        <v>4055</v>
      </c>
      <c r="R1354" t="s">
        <v>46</v>
      </c>
    </row>
    <row r="1355">
      <c r="A1355" t="s">
        <v>3697</v>
      </c>
      <c r="B1355" t="s">
        <v>1034</v>
      </c>
      <c r="C1355" t="s">
        <v>32</v>
      </c>
      <c r="D1355" t="s">
        <v>39</v>
      </c>
      <c r="E1355" t="s">
        <v>4067</v>
      </c>
      <c r="F1355" t="s">
        <v>2616</v>
      </c>
      <c r="G1355" t="s">
        <v>4068</v>
      </c>
      <c r="H1355" t="s">
        <v>4069</v>
      </c>
      <c r="I1355" t="s">
        <v>4071</v>
      </c>
      <c r="J1355" t="s">
        <v>4071</v>
      </c>
      <c r="K1355" t="s">
        <v>4071</v>
      </c>
      <c r="L1355" t="s">
        <v>4072</v>
      </c>
      <c r="M1355" t="s">
        <v>4072</v>
      </c>
      <c r="N1355" t="s">
        <v>4072</v>
      </c>
      <c r="O1355" t="s">
        <v>46</v>
      </c>
      <c r="P1355" t="s">
        <v>46</v>
      </c>
      <c r="Q1355" t="s">
        <v>4055</v>
      </c>
      <c r="R1355" t="s">
        <v>46</v>
      </c>
    </row>
    <row r="1356">
      <c r="A1356" t="s">
        <v>3697</v>
      </c>
      <c r="B1356" t="s">
        <v>38</v>
      </c>
      <c r="C1356" t="s">
        <v>32</v>
      </c>
      <c r="D1356" t="s">
        <v>39</v>
      </c>
      <c r="E1356" t="s">
        <v>4073</v>
      </c>
      <c r="F1356" t="s">
        <v>4074</v>
      </c>
      <c r="G1356" t="s">
        <v>4075</v>
      </c>
      <c r="H1356" t="s">
        <v>4076</v>
      </c>
      <c r="I1356" t="s">
        <v>4077</v>
      </c>
      <c r="J1356" t="s">
        <v>4077</v>
      </c>
      <c r="K1356" t="s">
        <v>4077</v>
      </c>
      <c r="L1356" t="s">
        <v>3983</v>
      </c>
      <c r="M1356" t="s">
        <v>3983</v>
      </c>
      <c r="N1356" t="s">
        <v>3983</v>
      </c>
      <c r="O1356" t="s">
        <v>46</v>
      </c>
      <c r="P1356" t="s">
        <v>46</v>
      </c>
      <c r="Q1356" t="s">
        <v>4055</v>
      </c>
      <c r="R1356" t="s">
        <v>46</v>
      </c>
    </row>
    <row r="1357">
      <c r="A1357" t="s">
        <v>3697</v>
      </c>
      <c r="B1357" t="s">
        <v>1034</v>
      </c>
      <c r="C1357" t="s">
        <v>32</v>
      </c>
      <c r="D1357" t="s">
        <v>39</v>
      </c>
      <c r="E1357" t="s">
        <v>4073</v>
      </c>
      <c r="F1357" t="s">
        <v>4074</v>
      </c>
      <c r="G1357" t="s">
        <v>4075</v>
      </c>
      <c r="H1357" t="s">
        <v>4076</v>
      </c>
      <c r="I1357" t="s">
        <v>4078</v>
      </c>
      <c r="J1357" t="s">
        <v>4078</v>
      </c>
      <c r="K1357" t="s">
        <v>4078</v>
      </c>
      <c r="L1357" t="s">
        <v>4079</v>
      </c>
      <c r="M1357" t="s">
        <v>4079</v>
      </c>
      <c r="N1357" t="s">
        <v>4079</v>
      </c>
      <c r="O1357" t="s">
        <v>46</v>
      </c>
      <c r="P1357" t="s">
        <v>46</v>
      </c>
      <c r="Q1357" t="s">
        <v>4055</v>
      </c>
      <c r="R1357" t="s">
        <v>46</v>
      </c>
    </row>
    <row r="1358">
      <c r="A1358" t="s">
        <v>3697</v>
      </c>
      <c r="B1358" t="s">
        <v>38</v>
      </c>
      <c r="C1358" t="s">
        <v>32</v>
      </c>
      <c r="D1358" t="s">
        <v>39</v>
      </c>
      <c r="E1358" t="s">
        <v>3991</v>
      </c>
      <c r="F1358" t="s">
        <v>4080</v>
      </c>
      <c r="G1358" t="s">
        <v>4081</v>
      </c>
      <c r="H1358" t="s">
        <v>4082</v>
      </c>
      <c r="I1358" t="s">
        <v>4083</v>
      </c>
      <c r="J1358" t="s">
        <v>4083</v>
      </c>
      <c r="K1358" t="s">
        <v>4083</v>
      </c>
      <c r="L1358" t="s">
        <v>3944</v>
      </c>
      <c r="M1358" t="s">
        <v>3944</v>
      </c>
      <c r="N1358" t="s">
        <v>3944</v>
      </c>
      <c r="O1358" t="s">
        <v>46</v>
      </c>
      <c r="P1358" t="s">
        <v>46</v>
      </c>
      <c r="Q1358" t="s">
        <v>4055</v>
      </c>
      <c r="R1358" t="s">
        <v>46</v>
      </c>
    </row>
    <row r="1359">
      <c r="A1359" t="s">
        <v>3697</v>
      </c>
      <c r="B1359" t="s">
        <v>1034</v>
      </c>
      <c r="C1359" t="s">
        <v>32</v>
      </c>
      <c r="D1359" t="s">
        <v>39</v>
      </c>
      <c r="E1359" t="s">
        <v>3991</v>
      </c>
      <c r="F1359" t="s">
        <v>4080</v>
      </c>
      <c r="G1359" t="s">
        <v>4081</v>
      </c>
      <c r="H1359" t="s">
        <v>4082</v>
      </c>
      <c r="I1359" t="s">
        <v>4084</v>
      </c>
      <c r="J1359" t="s">
        <v>4084</v>
      </c>
      <c r="K1359" t="s">
        <v>4084</v>
      </c>
      <c r="L1359" t="s">
        <v>4085</v>
      </c>
      <c r="M1359" t="s">
        <v>4085</v>
      </c>
      <c r="N1359" t="s">
        <v>4085</v>
      </c>
      <c r="O1359" t="s">
        <v>46</v>
      </c>
      <c r="P1359" t="s">
        <v>46</v>
      </c>
      <c r="Q1359" t="s">
        <v>4055</v>
      </c>
      <c r="R1359" t="s">
        <v>46</v>
      </c>
    </row>
    <row r="1360">
      <c r="A1360" t="s">
        <v>3697</v>
      </c>
      <c r="B1360" t="s">
        <v>38</v>
      </c>
      <c r="C1360" t="s">
        <v>32</v>
      </c>
      <c r="D1360" t="s">
        <v>39</v>
      </c>
      <c r="E1360" t="s">
        <v>4086</v>
      </c>
      <c r="F1360" t="s">
        <v>3199</v>
      </c>
      <c r="G1360" t="s">
        <v>4087</v>
      </c>
      <c r="H1360" t="s">
        <v>4088</v>
      </c>
      <c r="I1360" t="s">
        <v>4083</v>
      </c>
      <c r="J1360" t="s">
        <v>4083</v>
      </c>
      <c r="K1360" t="s">
        <v>4083</v>
      </c>
      <c r="L1360" t="s">
        <v>4089</v>
      </c>
      <c r="M1360" t="s">
        <v>4089</v>
      </c>
      <c r="N1360" t="s">
        <v>4089</v>
      </c>
      <c r="O1360" t="s">
        <v>46</v>
      </c>
      <c r="P1360" t="s">
        <v>46</v>
      </c>
      <c r="Q1360" t="s">
        <v>4055</v>
      </c>
      <c r="R1360" t="s">
        <v>46</v>
      </c>
    </row>
    <row r="1361">
      <c r="A1361" t="s">
        <v>3697</v>
      </c>
      <c r="B1361" t="s">
        <v>1034</v>
      </c>
      <c r="C1361" t="s">
        <v>32</v>
      </c>
      <c r="D1361" t="s">
        <v>39</v>
      </c>
      <c r="E1361" t="s">
        <v>4086</v>
      </c>
      <c r="F1361" t="s">
        <v>3199</v>
      </c>
      <c r="G1361" t="s">
        <v>4087</v>
      </c>
      <c r="H1361" t="s">
        <v>4088</v>
      </c>
      <c r="I1361" t="s">
        <v>4090</v>
      </c>
      <c r="J1361" t="s">
        <v>4090</v>
      </c>
      <c r="K1361" t="s">
        <v>4090</v>
      </c>
      <c r="L1361" t="s">
        <v>4091</v>
      </c>
      <c r="M1361" t="s">
        <v>4091</v>
      </c>
      <c r="N1361" t="s">
        <v>4091</v>
      </c>
      <c r="O1361" t="s">
        <v>46</v>
      </c>
      <c r="P1361" t="s">
        <v>46</v>
      </c>
      <c r="Q1361" t="s">
        <v>4055</v>
      </c>
      <c r="R1361" t="s">
        <v>46</v>
      </c>
    </row>
    <row r="1362">
      <c r="A1362" t="s">
        <v>3697</v>
      </c>
      <c r="B1362" t="s">
        <v>38</v>
      </c>
      <c r="C1362" t="s">
        <v>32</v>
      </c>
      <c r="D1362" t="s">
        <v>39</v>
      </c>
      <c r="E1362" t="s">
        <v>4092</v>
      </c>
      <c r="F1362" t="s">
        <v>3381</v>
      </c>
      <c r="G1362" t="s">
        <v>4093</v>
      </c>
      <c r="H1362" t="s">
        <v>4094</v>
      </c>
      <c r="I1362" t="s">
        <v>4095</v>
      </c>
      <c r="J1362" t="s">
        <v>4095</v>
      </c>
      <c r="K1362" t="s">
        <v>4095</v>
      </c>
      <c r="L1362" t="s">
        <v>4043</v>
      </c>
      <c r="M1362" t="s">
        <v>4043</v>
      </c>
      <c r="N1362" t="s">
        <v>4043</v>
      </c>
      <c r="O1362" t="s">
        <v>46</v>
      </c>
      <c r="P1362" t="s">
        <v>46</v>
      </c>
      <c r="Q1362" t="s">
        <v>4055</v>
      </c>
      <c r="R1362" t="s">
        <v>46</v>
      </c>
    </row>
    <row r="1363">
      <c r="A1363" t="s">
        <v>3697</v>
      </c>
      <c r="B1363" t="s">
        <v>1034</v>
      </c>
      <c r="C1363" t="s">
        <v>32</v>
      </c>
      <c r="D1363" t="s">
        <v>39</v>
      </c>
      <c r="E1363" t="s">
        <v>4092</v>
      </c>
      <c r="F1363" t="s">
        <v>3381</v>
      </c>
      <c r="G1363" t="s">
        <v>4093</v>
      </c>
      <c r="H1363" t="s">
        <v>4094</v>
      </c>
      <c r="I1363" t="s">
        <v>3778</v>
      </c>
      <c r="J1363" t="s">
        <v>3778</v>
      </c>
      <c r="K1363" t="s">
        <v>3778</v>
      </c>
      <c r="L1363" t="s">
        <v>3779</v>
      </c>
      <c r="M1363" t="s">
        <v>3779</v>
      </c>
      <c r="N1363" t="s">
        <v>3779</v>
      </c>
      <c r="O1363" t="s">
        <v>46</v>
      </c>
      <c r="P1363" t="s">
        <v>46</v>
      </c>
      <c r="Q1363" t="s">
        <v>4055</v>
      </c>
      <c r="R1363" t="s">
        <v>46</v>
      </c>
    </row>
    <row r="1364">
      <c r="A1364" t="s">
        <v>3697</v>
      </c>
      <c r="B1364" t="s">
        <v>38</v>
      </c>
      <c r="C1364" t="s">
        <v>32</v>
      </c>
      <c r="D1364" t="s">
        <v>39</v>
      </c>
      <c r="E1364" t="s">
        <v>4096</v>
      </c>
      <c r="F1364" t="s">
        <v>1875</v>
      </c>
      <c r="G1364" t="s">
        <v>4097</v>
      </c>
      <c r="H1364" t="s">
        <v>4098</v>
      </c>
      <c r="I1364" t="s">
        <v>4099</v>
      </c>
      <c r="J1364" t="s">
        <v>4099</v>
      </c>
      <c r="K1364" t="s">
        <v>4099</v>
      </c>
      <c r="L1364" t="s">
        <v>4100</v>
      </c>
      <c r="M1364" t="s">
        <v>4100</v>
      </c>
      <c r="N1364" t="s">
        <v>4100</v>
      </c>
      <c r="O1364" t="s">
        <v>46</v>
      </c>
      <c r="P1364" t="s">
        <v>46</v>
      </c>
      <c r="Q1364" t="s">
        <v>4055</v>
      </c>
      <c r="R1364" t="s">
        <v>46</v>
      </c>
    </row>
    <row r="1365">
      <c r="A1365" t="s">
        <v>3697</v>
      </c>
      <c r="B1365" t="s">
        <v>1034</v>
      </c>
      <c r="C1365" t="s">
        <v>32</v>
      </c>
      <c r="D1365" t="s">
        <v>39</v>
      </c>
      <c r="E1365" t="s">
        <v>4096</v>
      </c>
      <c r="F1365" t="s">
        <v>1875</v>
      </c>
      <c r="G1365" t="s">
        <v>4097</v>
      </c>
      <c r="H1365" t="s">
        <v>4098</v>
      </c>
      <c r="I1365" t="s">
        <v>4101</v>
      </c>
      <c r="J1365" t="s">
        <v>4101</v>
      </c>
      <c r="K1365" t="s">
        <v>4101</v>
      </c>
      <c r="L1365" t="s">
        <v>4102</v>
      </c>
      <c r="M1365" t="s">
        <v>4102</v>
      </c>
      <c r="N1365" t="s">
        <v>4102</v>
      </c>
      <c r="O1365" t="s">
        <v>46</v>
      </c>
      <c r="P1365" t="s">
        <v>46</v>
      </c>
      <c r="Q1365" t="s">
        <v>4055</v>
      </c>
      <c r="R1365" t="s">
        <v>46</v>
      </c>
    </row>
    <row r="1366">
      <c r="A1366" t="s">
        <v>3697</v>
      </c>
      <c r="B1366" t="s">
        <v>38</v>
      </c>
      <c r="C1366" t="s">
        <v>32</v>
      </c>
      <c r="D1366" t="s">
        <v>39</v>
      </c>
      <c r="E1366" t="s">
        <v>4103</v>
      </c>
      <c r="F1366" t="s">
        <v>1295</v>
      </c>
      <c r="G1366" t="s">
        <v>4104</v>
      </c>
      <c r="H1366" t="s">
        <v>4105</v>
      </c>
      <c r="I1366" t="s">
        <v>4099</v>
      </c>
      <c r="J1366" t="s">
        <v>4099</v>
      </c>
      <c r="K1366" t="s">
        <v>4099</v>
      </c>
      <c r="L1366" t="s">
        <v>4106</v>
      </c>
      <c r="M1366" t="s">
        <v>4106</v>
      </c>
      <c r="N1366" t="s">
        <v>4106</v>
      </c>
      <c r="O1366" t="s">
        <v>46</v>
      </c>
      <c r="P1366" t="s">
        <v>46</v>
      </c>
      <c r="Q1366" t="s">
        <v>4055</v>
      </c>
      <c r="R1366" t="s">
        <v>46</v>
      </c>
    </row>
    <row r="1367">
      <c r="A1367" t="s">
        <v>3697</v>
      </c>
      <c r="B1367" t="s">
        <v>1034</v>
      </c>
      <c r="C1367" t="s">
        <v>32</v>
      </c>
      <c r="D1367" t="s">
        <v>39</v>
      </c>
      <c r="E1367" t="s">
        <v>4103</v>
      </c>
      <c r="F1367" t="s">
        <v>1295</v>
      </c>
      <c r="G1367" t="s">
        <v>4104</v>
      </c>
      <c r="H1367" t="s">
        <v>4105</v>
      </c>
      <c r="I1367" t="s">
        <v>4107</v>
      </c>
      <c r="J1367" t="s">
        <v>4107</v>
      </c>
      <c r="K1367" t="s">
        <v>4107</v>
      </c>
      <c r="L1367" t="s">
        <v>4108</v>
      </c>
      <c r="M1367" t="s">
        <v>4108</v>
      </c>
      <c r="N1367" t="s">
        <v>4108</v>
      </c>
      <c r="O1367" t="s">
        <v>46</v>
      </c>
      <c r="P1367" t="s">
        <v>46</v>
      </c>
      <c r="Q1367" t="s">
        <v>4055</v>
      </c>
      <c r="R1367" t="s">
        <v>46</v>
      </c>
    </row>
    <row r="1368">
      <c r="A1368" t="s">
        <v>3697</v>
      </c>
      <c r="B1368" t="s">
        <v>38</v>
      </c>
      <c r="C1368" t="s">
        <v>32</v>
      </c>
      <c r="D1368" t="s">
        <v>39</v>
      </c>
      <c r="E1368" t="s">
        <v>4109</v>
      </c>
      <c r="F1368" t="s">
        <v>3168</v>
      </c>
      <c r="G1368" t="s">
        <v>4110</v>
      </c>
      <c r="H1368" t="s">
        <v>4111</v>
      </c>
      <c r="I1368" t="s">
        <v>4064</v>
      </c>
      <c r="J1368" t="s">
        <v>4064</v>
      </c>
      <c r="K1368" t="s">
        <v>4064</v>
      </c>
      <c r="L1368" t="s">
        <v>3927</v>
      </c>
      <c r="M1368" t="s">
        <v>3927</v>
      </c>
      <c r="N1368" t="s">
        <v>3927</v>
      </c>
      <c r="O1368" t="s">
        <v>46</v>
      </c>
      <c r="P1368" t="s">
        <v>46</v>
      </c>
      <c r="Q1368" t="s">
        <v>4112</v>
      </c>
      <c r="R1368" t="s">
        <v>46</v>
      </c>
    </row>
    <row r="1369">
      <c r="A1369" t="s">
        <v>3697</v>
      </c>
      <c r="B1369" t="s">
        <v>1034</v>
      </c>
      <c r="C1369" t="s">
        <v>32</v>
      </c>
      <c r="D1369" t="s">
        <v>39</v>
      </c>
      <c r="E1369" t="s">
        <v>4109</v>
      </c>
      <c r="F1369" t="s">
        <v>3168</v>
      </c>
      <c r="G1369" t="s">
        <v>4110</v>
      </c>
      <c r="H1369" t="s">
        <v>4111</v>
      </c>
      <c r="I1369" t="s">
        <v>4113</v>
      </c>
      <c r="J1369" t="s">
        <v>4113</v>
      </c>
      <c r="K1369" t="s">
        <v>4113</v>
      </c>
      <c r="L1369" t="s">
        <v>4108</v>
      </c>
      <c r="M1369" t="s">
        <v>4108</v>
      </c>
      <c r="N1369" t="s">
        <v>4108</v>
      </c>
      <c r="O1369" t="s">
        <v>46</v>
      </c>
      <c r="P1369" t="s">
        <v>46</v>
      </c>
      <c r="Q1369" t="s">
        <v>4112</v>
      </c>
      <c r="R1369" t="s">
        <v>46</v>
      </c>
    </row>
    <row r="1370">
      <c r="A1370" t="s">
        <v>3697</v>
      </c>
      <c r="B1370" t="s">
        <v>38</v>
      </c>
      <c r="C1370" t="s">
        <v>32</v>
      </c>
      <c r="D1370" t="s">
        <v>39</v>
      </c>
      <c r="E1370" t="s">
        <v>4114</v>
      </c>
      <c r="F1370" t="s">
        <v>3682</v>
      </c>
      <c r="G1370" t="s">
        <v>4115</v>
      </c>
      <c r="H1370" t="s">
        <v>4116</v>
      </c>
      <c r="I1370" t="s">
        <v>3944</v>
      </c>
      <c r="J1370" t="s">
        <v>3944</v>
      </c>
      <c r="K1370" t="s">
        <v>3944</v>
      </c>
      <c r="L1370" t="s">
        <v>4117</v>
      </c>
      <c r="M1370" t="s">
        <v>4117</v>
      </c>
      <c r="N1370" t="s">
        <v>4117</v>
      </c>
      <c r="O1370" t="s">
        <v>46</v>
      </c>
      <c r="P1370" t="s">
        <v>46</v>
      </c>
      <c r="Q1370" t="s">
        <v>4112</v>
      </c>
      <c r="R1370" t="s">
        <v>46</v>
      </c>
    </row>
    <row r="1371">
      <c r="A1371" t="s">
        <v>3697</v>
      </c>
      <c r="B1371" t="s">
        <v>1034</v>
      </c>
      <c r="C1371" t="s">
        <v>32</v>
      </c>
      <c r="D1371" t="s">
        <v>39</v>
      </c>
      <c r="E1371" t="s">
        <v>4114</v>
      </c>
      <c r="F1371" t="s">
        <v>3682</v>
      </c>
      <c r="G1371" t="s">
        <v>4115</v>
      </c>
      <c r="H1371" t="s">
        <v>4116</v>
      </c>
      <c r="I1371" t="s">
        <v>4118</v>
      </c>
      <c r="J1371" t="s">
        <v>4118</v>
      </c>
      <c r="K1371" t="s">
        <v>4118</v>
      </c>
      <c r="L1371" t="s">
        <v>4119</v>
      </c>
      <c r="M1371" t="s">
        <v>4119</v>
      </c>
      <c r="N1371" t="s">
        <v>4119</v>
      </c>
      <c r="O1371" t="s">
        <v>46</v>
      </c>
      <c r="P1371" t="s">
        <v>46</v>
      </c>
      <c r="Q1371" t="s">
        <v>4112</v>
      </c>
      <c r="R1371" t="s">
        <v>46</v>
      </c>
    </row>
    <row r="1372">
      <c r="A1372" t="s">
        <v>3697</v>
      </c>
      <c r="B1372" t="s">
        <v>38</v>
      </c>
      <c r="C1372" t="s">
        <v>32</v>
      </c>
      <c r="D1372" t="s">
        <v>39</v>
      </c>
      <c r="E1372" t="s">
        <v>4120</v>
      </c>
      <c r="F1372" t="s">
        <v>2697</v>
      </c>
      <c r="G1372" t="s">
        <v>4121</v>
      </c>
      <c r="H1372" t="s">
        <v>4122</v>
      </c>
      <c r="I1372" t="s">
        <v>4123</v>
      </c>
      <c r="J1372" t="s">
        <v>4123</v>
      </c>
      <c r="K1372" t="s">
        <v>4123</v>
      </c>
      <c r="L1372" t="s">
        <v>4124</v>
      </c>
      <c r="M1372" t="s">
        <v>4124</v>
      </c>
      <c r="N1372" t="s">
        <v>4124</v>
      </c>
      <c r="O1372" t="s">
        <v>46</v>
      </c>
      <c r="P1372" t="s">
        <v>46</v>
      </c>
      <c r="Q1372" t="s">
        <v>4112</v>
      </c>
      <c r="R1372" t="s">
        <v>46</v>
      </c>
    </row>
    <row r="1373">
      <c r="A1373" t="s">
        <v>3697</v>
      </c>
      <c r="B1373" t="s">
        <v>1034</v>
      </c>
      <c r="C1373" t="s">
        <v>32</v>
      </c>
      <c r="D1373" t="s">
        <v>39</v>
      </c>
      <c r="E1373" t="s">
        <v>4120</v>
      </c>
      <c r="F1373" t="s">
        <v>2697</v>
      </c>
      <c r="G1373" t="s">
        <v>4121</v>
      </c>
      <c r="H1373" t="s">
        <v>4122</v>
      </c>
      <c r="I1373" t="s">
        <v>4125</v>
      </c>
      <c r="J1373" t="s">
        <v>4125</v>
      </c>
      <c r="K1373" t="s">
        <v>4125</v>
      </c>
      <c r="L1373" t="s">
        <v>4027</v>
      </c>
      <c r="M1373" t="s">
        <v>4027</v>
      </c>
      <c r="N1373" t="s">
        <v>4027</v>
      </c>
      <c r="O1373" t="s">
        <v>46</v>
      </c>
      <c r="P1373" t="s">
        <v>46</v>
      </c>
      <c r="Q1373" t="s">
        <v>4112</v>
      </c>
      <c r="R1373" t="s">
        <v>46</v>
      </c>
    </row>
    <row r="1374">
      <c r="A1374" t="s">
        <v>3697</v>
      </c>
      <c r="B1374" t="s">
        <v>38</v>
      </c>
      <c r="C1374" t="s">
        <v>32</v>
      </c>
      <c r="D1374" t="s">
        <v>39</v>
      </c>
      <c r="E1374" t="s">
        <v>4126</v>
      </c>
      <c r="F1374" t="s">
        <v>1566</v>
      </c>
      <c r="G1374" t="s">
        <v>4127</v>
      </c>
      <c r="H1374" t="s">
        <v>4128</v>
      </c>
      <c r="I1374" t="s">
        <v>3965</v>
      </c>
      <c r="J1374" t="s">
        <v>3965</v>
      </c>
      <c r="K1374" t="s">
        <v>3965</v>
      </c>
      <c r="L1374" t="s">
        <v>3725</v>
      </c>
      <c r="M1374" t="s">
        <v>3725</v>
      </c>
      <c r="N1374" t="s">
        <v>3725</v>
      </c>
      <c r="O1374" t="s">
        <v>46</v>
      </c>
      <c r="P1374" t="s">
        <v>46</v>
      </c>
      <c r="Q1374" t="s">
        <v>4112</v>
      </c>
      <c r="R1374" t="s">
        <v>46</v>
      </c>
    </row>
    <row r="1375">
      <c r="A1375" t="s">
        <v>3697</v>
      </c>
      <c r="B1375" t="s">
        <v>1034</v>
      </c>
      <c r="C1375" t="s">
        <v>32</v>
      </c>
      <c r="D1375" t="s">
        <v>39</v>
      </c>
      <c r="E1375" t="s">
        <v>4126</v>
      </c>
      <c r="F1375" t="s">
        <v>1566</v>
      </c>
      <c r="G1375" t="s">
        <v>4127</v>
      </c>
      <c r="H1375" t="s">
        <v>4128</v>
      </c>
      <c r="I1375" t="s">
        <v>3960</v>
      </c>
      <c r="J1375" t="s">
        <v>3960</v>
      </c>
      <c r="K1375" t="s">
        <v>3960</v>
      </c>
      <c r="L1375" t="s">
        <v>3933</v>
      </c>
      <c r="M1375" t="s">
        <v>3933</v>
      </c>
      <c r="N1375" t="s">
        <v>3933</v>
      </c>
      <c r="O1375" t="s">
        <v>46</v>
      </c>
      <c r="P1375" t="s">
        <v>46</v>
      </c>
      <c r="Q1375" t="s">
        <v>4112</v>
      </c>
      <c r="R1375" t="s">
        <v>46</v>
      </c>
    </row>
    <row r="1376">
      <c r="A1376" t="s">
        <v>3697</v>
      </c>
      <c r="B1376" t="s">
        <v>38</v>
      </c>
      <c r="C1376" t="s">
        <v>32</v>
      </c>
      <c r="D1376" t="s">
        <v>39</v>
      </c>
      <c r="E1376" t="s">
        <v>4129</v>
      </c>
      <c r="F1376" t="s">
        <v>3865</v>
      </c>
      <c r="G1376" t="s">
        <v>4130</v>
      </c>
      <c r="H1376" t="s">
        <v>4131</v>
      </c>
      <c r="I1376" t="s">
        <v>3847</v>
      </c>
      <c r="J1376" t="s">
        <v>3847</v>
      </c>
      <c r="K1376" t="s">
        <v>3847</v>
      </c>
      <c r="L1376" t="s">
        <v>4124</v>
      </c>
      <c r="M1376" t="s">
        <v>4124</v>
      </c>
      <c r="N1376" t="s">
        <v>4124</v>
      </c>
      <c r="O1376" t="s">
        <v>46</v>
      </c>
      <c r="P1376" t="s">
        <v>46</v>
      </c>
      <c r="Q1376" t="s">
        <v>4112</v>
      </c>
      <c r="R1376" t="s">
        <v>46</v>
      </c>
    </row>
    <row r="1377">
      <c r="A1377" t="s">
        <v>3697</v>
      </c>
      <c r="B1377" t="s">
        <v>1034</v>
      </c>
      <c r="C1377" t="s">
        <v>32</v>
      </c>
      <c r="D1377" t="s">
        <v>39</v>
      </c>
      <c r="E1377" t="s">
        <v>4129</v>
      </c>
      <c r="F1377" t="s">
        <v>3865</v>
      </c>
      <c r="G1377" t="s">
        <v>4130</v>
      </c>
      <c r="H1377" t="s">
        <v>4131</v>
      </c>
      <c r="I1377" t="s">
        <v>4132</v>
      </c>
      <c r="J1377" t="s">
        <v>4132</v>
      </c>
      <c r="K1377" t="s">
        <v>4132</v>
      </c>
      <c r="L1377" t="s">
        <v>4133</v>
      </c>
      <c r="M1377" t="s">
        <v>4133</v>
      </c>
      <c r="N1377" t="s">
        <v>4133</v>
      </c>
      <c r="O1377" t="s">
        <v>46</v>
      </c>
      <c r="P1377" t="s">
        <v>46</v>
      </c>
      <c r="Q1377" t="s">
        <v>4112</v>
      </c>
      <c r="R1377" t="s">
        <v>46</v>
      </c>
    </row>
    <row r="1378">
      <c r="A1378" t="s">
        <v>3697</v>
      </c>
      <c r="B1378" t="s">
        <v>38</v>
      </c>
      <c r="C1378" t="s">
        <v>32</v>
      </c>
      <c r="D1378" t="s">
        <v>39</v>
      </c>
      <c r="E1378" t="s">
        <v>4134</v>
      </c>
      <c r="F1378" t="s">
        <v>3091</v>
      </c>
      <c r="G1378" t="s">
        <v>4058</v>
      </c>
      <c r="H1378" t="s">
        <v>4135</v>
      </c>
      <c r="I1378" t="s">
        <v>3944</v>
      </c>
      <c r="J1378" t="s">
        <v>3944</v>
      </c>
      <c r="K1378" t="s">
        <v>3944</v>
      </c>
      <c r="L1378" t="s">
        <v>4099</v>
      </c>
      <c r="M1378" t="s">
        <v>4099</v>
      </c>
      <c r="N1378" t="s">
        <v>4099</v>
      </c>
      <c r="O1378" t="s">
        <v>46</v>
      </c>
      <c r="P1378" t="s">
        <v>46</v>
      </c>
      <c r="Q1378" t="s">
        <v>4112</v>
      </c>
      <c r="R1378" t="s">
        <v>46</v>
      </c>
    </row>
    <row r="1379">
      <c r="A1379" t="s">
        <v>3697</v>
      </c>
      <c r="B1379" t="s">
        <v>1034</v>
      </c>
      <c r="C1379" t="s">
        <v>32</v>
      </c>
      <c r="D1379" t="s">
        <v>39</v>
      </c>
      <c r="E1379" t="s">
        <v>4134</v>
      </c>
      <c r="F1379" t="s">
        <v>3091</v>
      </c>
      <c r="G1379" t="s">
        <v>4058</v>
      </c>
      <c r="H1379" t="s">
        <v>4135</v>
      </c>
      <c r="I1379" t="s">
        <v>4049</v>
      </c>
      <c r="J1379" t="s">
        <v>4049</v>
      </c>
      <c r="K1379" t="s">
        <v>4049</v>
      </c>
      <c r="L1379" t="s">
        <v>4050</v>
      </c>
      <c r="M1379" t="s">
        <v>4050</v>
      </c>
      <c r="N1379" t="s">
        <v>4050</v>
      </c>
      <c r="O1379" t="s">
        <v>46</v>
      </c>
      <c r="P1379" t="s">
        <v>46</v>
      </c>
      <c r="Q1379" t="s">
        <v>4112</v>
      </c>
      <c r="R1379" t="s">
        <v>46</v>
      </c>
    </row>
    <row r="1380">
      <c r="A1380" t="s">
        <v>3697</v>
      </c>
      <c r="B1380" t="s">
        <v>38</v>
      </c>
      <c r="C1380" t="s">
        <v>32</v>
      </c>
      <c r="D1380" t="s">
        <v>39</v>
      </c>
      <c r="E1380" t="s">
        <v>4001</v>
      </c>
      <c r="F1380" t="s">
        <v>1607</v>
      </c>
      <c r="G1380" t="s">
        <v>4033</v>
      </c>
      <c r="H1380" t="s">
        <v>4136</v>
      </c>
      <c r="I1380" t="s">
        <v>3944</v>
      </c>
      <c r="J1380" t="s">
        <v>3944</v>
      </c>
      <c r="K1380" t="s">
        <v>3944</v>
      </c>
      <c r="L1380" t="s">
        <v>4099</v>
      </c>
      <c r="M1380" t="s">
        <v>4099</v>
      </c>
      <c r="N1380" t="s">
        <v>4099</v>
      </c>
      <c r="O1380" t="s">
        <v>46</v>
      </c>
      <c r="P1380" t="s">
        <v>46</v>
      </c>
      <c r="Q1380" t="s">
        <v>4112</v>
      </c>
      <c r="R1380" t="s">
        <v>46</v>
      </c>
    </row>
    <row r="1381">
      <c r="A1381" t="s">
        <v>3697</v>
      </c>
      <c r="B1381" t="s">
        <v>1034</v>
      </c>
      <c r="C1381" t="s">
        <v>32</v>
      </c>
      <c r="D1381" t="s">
        <v>39</v>
      </c>
      <c r="E1381" t="s">
        <v>4001</v>
      </c>
      <c r="F1381" t="s">
        <v>1607</v>
      </c>
      <c r="G1381" t="s">
        <v>4033</v>
      </c>
      <c r="H1381" t="s">
        <v>4136</v>
      </c>
      <c r="I1381" t="s">
        <v>3736</v>
      </c>
      <c r="J1381" t="s">
        <v>3736</v>
      </c>
      <c r="K1381" t="s">
        <v>3736</v>
      </c>
      <c r="L1381" t="s">
        <v>3737</v>
      </c>
      <c r="M1381" t="s">
        <v>3737</v>
      </c>
      <c r="N1381" t="s">
        <v>3737</v>
      </c>
      <c r="O1381" t="s">
        <v>46</v>
      </c>
      <c r="P1381" t="s">
        <v>46</v>
      </c>
      <c r="Q1381" t="s">
        <v>4112</v>
      </c>
      <c r="R1381" t="s">
        <v>46</v>
      </c>
    </row>
    <row r="1382">
      <c r="A1382" t="s">
        <v>3697</v>
      </c>
      <c r="B1382" t="s">
        <v>38</v>
      </c>
      <c r="C1382" t="s">
        <v>32</v>
      </c>
      <c r="D1382" t="s">
        <v>39</v>
      </c>
      <c r="E1382" t="s">
        <v>4020</v>
      </c>
      <c r="F1382" t="s">
        <v>1511</v>
      </c>
      <c r="G1382" t="s">
        <v>4137</v>
      </c>
      <c r="H1382" t="s">
        <v>4138</v>
      </c>
      <c r="I1382" t="s">
        <v>3725</v>
      </c>
      <c r="J1382" t="s">
        <v>3725</v>
      </c>
      <c r="K1382" t="s">
        <v>3725</v>
      </c>
      <c r="L1382" t="s">
        <v>4139</v>
      </c>
      <c r="M1382" t="s">
        <v>4139</v>
      </c>
      <c r="N1382" t="s">
        <v>4139</v>
      </c>
      <c r="O1382" t="s">
        <v>46</v>
      </c>
      <c r="P1382" t="s">
        <v>46</v>
      </c>
      <c r="Q1382" t="s">
        <v>4112</v>
      </c>
      <c r="R1382" t="s">
        <v>46</v>
      </c>
    </row>
    <row r="1383">
      <c r="A1383" t="s">
        <v>3697</v>
      </c>
      <c r="B1383" t="s">
        <v>1034</v>
      </c>
      <c r="C1383" t="s">
        <v>32</v>
      </c>
      <c r="D1383" t="s">
        <v>39</v>
      </c>
      <c r="E1383" t="s">
        <v>4020</v>
      </c>
      <c r="F1383" t="s">
        <v>1511</v>
      </c>
      <c r="G1383" t="s">
        <v>4137</v>
      </c>
      <c r="H1383" t="s">
        <v>4138</v>
      </c>
      <c r="I1383" t="s">
        <v>4140</v>
      </c>
      <c r="J1383" t="s">
        <v>4140</v>
      </c>
      <c r="K1383" t="s">
        <v>4140</v>
      </c>
      <c r="L1383" t="s">
        <v>4084</v>
      </c>
      <c r="M1383" t="s">
        <v>4084</v>
      </c>
      <c r="N1383" t="s">
        <v>4084</v>
      </c>
      <c r="O1383" t="s">
        <v>46</v>
      </c>
      <c r="P1383" t="s">
        <v>46</v>
      </c>
      <c r="Q1383" t="s">
        <v>4112</v>
      </c>
      <c r="R1383" t="s">
        <v>46</v>
      </c>
    </row>
    <row r="1384">
      <c r="A1384" t="s">
        <v>3697</v>
      </c>
      <c r="B1384" t="s">
        <v>38</v>
      </c>
      <c r="C1384" t="s">
        <v>32</v>
      </c>
      <c r="D1384" t="s">
        <v>39</v>
      </c>
      <c r="E1384" t="s">
        <v>4141</v>
      </c>
      <c r="F1384" t="s">
        <v>2616</v>
      </c>
      <c r="G1384" t="s">
        <v>4121</v>
      </c>
      <c r="H1384" t="s">
        <v>4135</v>
      </c>
      <c r="I1384" t="s">
        <v>4142</v>
      </c>
      <c r="J1384" t="s">
        <v>4142</v>
      </c>
      <c r="K1384" t="s">
        <v>4142</v>
      </c>
      <c r="L1384" t="s">
        <v>3848</v>
      </c>
      <c r="M1384" t="s">
        <v>3848</v>
      </c>
      <c r="N1384" t="s">
        <v>3848</v>
      </c>
      <c r="O1384" t="s">
        <v>46</v>
      </c>
      <c r="P1384" t="s">
        <v>46</v>
      </c>
      <c r="Q1384" t="s">
        <v>4112</v>
      </c>
      <c r="R1384" t="s">
        <v>46</v>
      </c>
    </row>
    <row r="1385">
      <c r="A1385" t="s">
        <v>3697</v>
      </c>
      <c r="B1385" t="s">
        <v>1034</v>
      </c>
      <c r="C1385" t="s">
        <v>32</v>
      </c>
      <c r="D1385" t="s">
        <v>39</v>
      </c>
      <c r="E1385" t="s">
        <v>4141</v>
      </c>
      <c r="F1385" t="s">
        <v>2616</v>
      </c>
      <c r="G1385" t="s">
        <v>4121</v>
      </c>
      <c r="H1385" t="s">
        <v>4135</v>
      </c>
      <c r="I1385" t="s">
        <v>4143</v>
      </c>
      <c r="J1385" t="s">
        <v>4143</v>
      </c>
      <c r="K1385" t="s">
        <v>4143</v>
      </c>
      <c r="L1385" t="s">
        <v>3737</v>
      </c>
      <c r="M1385" t="s">
        <v>3737</v>
      </c>
      <c r="N1385" t="s">
        <v>3737</v>
      </c>
      <c r="O1385" t="s">
        <v>46</v>
      </c>
      <c r="P1385" t="s">
        <v>46</v>
      </c>
      <c r="Q1385" t="s">
        <v>4112</v>
      </c>
      <c r="R1385" t="s">
        <v>46</v>
      </c>
    </row>
    <row r="1386">
      <c r="A1386" t="s">
        <v>3697</v>
      </c>
      <c r="B1386" t="s">
        <v>38</v>
      </c>
      <c r="C1386" t="s">
        <v>32</v>
      </c>
      <c r="D1386" t="s">
        <v>39</v>
      </c>
      <c r="E1386" t="s">
        <v>4144</v>
      </c>
      <c r="F1386" t="s">
        <v>2832</v>
      </c>
      <c r="G1386" t="s">
        <v>4023</v>
      </c>
      <c r="H1386" t="s">
        <v>4145</v>
      </c>
      <c r="I1386" t="s">
        <v>3994</v>
      </c>
      <c r="J1386" t="s">
        <v>3994</v>
      </c>
      <c r="K1386" t="s">
        <v>3994</v>
      </c>
      <c r="L1386" t="s">
        <v>4089</v>
      </c>
      <c r="M1386" t="s">
        <v>4089</v>
      </c>
      <c r="N1386" t="s">
        <v>4089</v>
      </c>
      <c r="O1386" t="s">
        <v>46</v>
      </c>
      <c r="P1386" t="s">
        <v>46</v>
      </c>
      <c r="Q1386" t="s">
        <v>4112</v>
      </c>
      <c r="R1386" t="s">
        <v>46</v>
      </c>
    </row>
    <row r="1387">
      <c r="A1387" t="s">
        <v>3697</v>
      </c>
      <c r="B1387" t="s">
        <v>1034</v>
      </c>
      <c r="C1387" t="s">
        <v>32</v>
      </c>
      <c r="D1387" t="s">
        <v>39</v>
      </c>
      <c r="E1387" t="s">
        <v>4144</v>
      </c>
      <c r="F1387" t="s">
        <v>2832</v>
      </c>
      <c r="G1387" t="s">
        <v>4023</v>
      </c>
      <c r="H1387" t="s">
        <v>4145</v>
      </c>
      <c r="I1387" t="s">
        <v>3985</v>
      </c>
      <c r="J1387" t="s">
        <v>3985</v>
      </c>
      <c r="K1387" t="s">
        <v>3985</v>
      </c>
      <c r="L1387" t="s">
        <v>4039</v>
      </c>
      <c r="M1387" t="s">
        <v>4039</v>
      </c>
      <c r="N1387" t="s">
        <v>4039</v>
      </c>
      <c r="O1387" t="s">
        <v>46</v>
      </c>
      <c r="P1387" t="s">
        <v>46</v>
      </c>
      <c r="Q1387" t="s">
        <v>4112</v>
      </c>
      <c r="R1387" t="s">
        <v>46</v>
      </c>
    </row>
    <row r="1388">
      <c r="A1388" t="s">
        <v>3697</v>
      </c>
      <c r="B1388" t="s">
        <v>38</v>
      </c>
      <c r="C1388" t="s">
        <v>32</v>
      </c>
      <c r="D1388" t="s">
        <v>39</v>
      </c>
      <c r="E1388" t="s">
        <v>4146</v>
      </c>
      <c r="F1388" t="s">
        <v>2054</v>
      </c>
      <c r="G1388" t="s">
        <v>4147</v>
      </c>
      <c r="H1388" t="s">
        <v>4148</v>
      </c>
      <c r="I1388" t="s">
        <v>3944</v>
      </c>
      <c r="J1388" t="s">
        <v>3944</v>
      </c>
      <c r="K1388" t="s">
        <v>3944</v>
      </c>
      <c r="L1388" t="s">
        <v>4099</v>
      </c>
      <c r="M1388" t="s">
        <v>4099</v>
      </c>
      <c r="N1388" t="s">
        <v>4099</v>
      </c>
      <c r="O1388" t="s">
        <v>46</v>
      </c>
      <c r="P1388" t="s">
        <v>46</v>
      </c>
      <c r="Q1388" t="s">
        <v>4112</v>
      </c>
      <c r="R1388" t="s">
        <v>46</v>
      </c>
    </row>
    <row r="1389">
      <c r="A1389" t="s">
        <v>3697</v>
      </c>
      <c r="B1389" t="s">
        <v>1034</v>
      </c>
      <c r="C1389" t="s">
        <v>32</v>
      </c>
      <c r="D1389" t="s">
        <v>39</v>
      </c>
      <c r="E1389" t="s">
        <v>4146</v>
      </c>
      <c r="F1389" t="s">
        <v>2054</v>
      </c>
      <c r="G1389" t="s">
        <v>4147</v>
      </c>
      <c r="H1389" t="s">
        <v>4148</v>
      </c>
      <c r="I1389" t="s">
        <v>3764</v>
      </c>
      <c r="J1389" t="s">
        <v>3764</v>
      </c>
      <c r="K1389" t="s">
        <v>3764</v>
      </c>
      <c r="L1389" t="s">
        <v>3765</v>
      </c>
      <c r="M1389" t="s">
        <v>3765</v>
      </c>
      <c r="N1389" t="s">
        <v>3765</v>
      </c>
      <c r="O1389" t="s">
        <v>46</v>
      </c>
      <c r="P1389" t="s">
        <v>46</v>
      </c>
      <c r="Q1389" t="s">
        <v>4112</v>
      </c>
      <c r="R1389" t="s">
        <v>46</v>
      </c>
    </row>
    <row r="1390">
      <c r="A1390" t="s">
        <v>3697</v>
      </c>
      <c r="B1390" t="s">
        <v>38</v>
      </c>
      <c r="C1390" t="s">
        <v>32</v>
      </c>
      <c r="D1390" t="s">
        <v>39</v>
      </c>
      <c r="E1390" t="s">
        <v>4149</v>
      </c>
      <c r="F1390" t="s">
        <v>1832</v>
      </c>
      <c r="G1390" t="s">
        <v>3981</v>
      </c>
      <c r="H1390" t="s">
        <v>4150</v>
      </c>
      <c r="I1390" t="s">
        <v>4083</v>
      </c>
      <c r="J1390" t="s">
        <v>4083</v>
      </c>
      <c r="K1390" t="s">
        <v>4083</v>
      </c>
      <c r="L1390" t="s">
        <v>3965</v>
      </c>
      <c r="M1390" t="s">
        <v>3965</v>
      </c>
      <c r="N1390" t="s">
        <v>3965</v>
      </c>
      <c r="O1390" t="s">
        <v>46</v>
      </c>
      <c r="P1390" t="s">
        <v>46</v>
      </c>
      <c r="Q1390" t="s">
        <v>4112</v>
      </c>
      <c r="R1390" t="s">
        <v>46</v>
      </c>
    </row>
    <row r="1391">
      <c r="A1391" t="s">
        <v>3697</v>
      </c>
      <c r="B1391" t="s">
        <v>1034</v>
      </c>
      <c r="C1391" t="s">
        <v>32</v>
      </c>
      <c r="D1391" t="s">
        <v>39</v>
      </c>
      <c r="E1391" t="s">
        <v>4149</v>
      </c>
      <c r="F1391" t="s">
        <v>1832</v>
      </c>
      <c r="G1391" t="s">
        <v>3981</v>
      </c>
      <c r="H1391" t="s">
        <v>4150</v>
      </c>
      <c r="I1391" t="s">
        <v>4151</v>
      </c>
      <c r="J1391" t="s">
        <v>4151</v>
      </c>
      <c r="K1391" t="s">
        <v>4151</v>
      </c>
      <c r="L1391" t="s">
        <v>4152</v>
      </c>
      <c r="M1391" t="s">
        <v>4152</v>
      </c>
      <c r="N1391" t="s">
        <v>4152</v>
      </c>
      <c r="O1391" t="s">
        <v>46</v>
      </c>
      <c r="P1391" t="s">
        <v>46</v>
      </c>
      <c r="Q1391" t="s">
        <v>4112</v>
      </c>
      <c r="R1391" t="s">
        <v>46</v>
      </c>
    </row>
    <row r="1392">
      <c r="A1392" t="s">
        <v>3697</v>
      </c>
      <c r="B1392" t="s">
        <v>38</v>
      </c>
      <c r="C1392" t="s">
        <v>32</v>
      </c>
      <c r="D1392" t="s">
        <v>39</v>
      </c>
      <c r="E1392" t="s">
        <v>4153</v>
      </c>
      <c r="F1392" t="s">
        <v>1166</v>
      </c>
      <c r="G1392" t="s">
        <v>4154</v>
      </c>
      <c r="H1392" t="s">
        <v>4155</v>
      </c>
      <c r="I1392" t="s">
        <v>4083</v>
      </c>
      <c r="J1392" t="s">
        <v>4083</v>
      </c>
      <c r="K1392" t="s">
        <v>4083</v>
      </c>
      <c r="L1392" t="s">
        <v>4156</v>
      </c>
      <c r="M1392" t="s">
        <v>4156</v>
      </c>
      <c r="N1392" t="s">
        <v>4156</v>
      </c>
      <c r="O1392" t="s">
        <v>46</v>
      </c>
      <c r="P1392" t="s">
        <v>46</v>
      </c>
      <c r="Q1392" t="s">
        <v>3711</v>
      </c>
      <c r="R1392" t="s">
        <v>46</v>
      </c>
    </row>
    <row r="1393">
      <c r="A1393" t="s">
        <v>3697</v>
      </c>
      <c r="B1393" t="s">
        <v>1034</v>
      </c>
      <c r="C1393" t="s">
        <v>32</v>
      </c>
      <c r="D1393" t="s">
        <v>39</v>
      </c>
      <c r="E1393" t="s">
        <v>4153</v>
      </c>
      <c r="F1393" t="s">
        <v>1166</v>
      </c>
      <c r="G1393" t="s">
        <v>4154</v>
      </c>
      <c r="H1393" t="s">
        <v>4155</v>
      </c>
      <c r="I1393" t="s">
        <v>4157</v>
      </c>
      <c r="J1393" t="s">
        <v>4157</v>
      </c>
      <c r="K1393" t="s">
        <v>4157</v>
      </c>
      <c r="L1393" t="s">
        <v>3940</v>
      </c>
      <c r="M1393" t="s">
        <v>3940</v>
      </c>
      <c r="N1393" t="s">
        <v>3940</v>
      </c>
      <c r="O1393" t="s">
        <v>46</v>
      </c>
      <c r="P1393" t="s">
        <v>46</v>
      </c>
      <c r="Q1393" t="s">
        <v>3711</v>
      </c>
      <c r="R1393" t="s">
        <v>46</v>
      </c>
    </row>
    <row r="1394">
      <c r="A1394" t="s">
        <v>3697</v>
      </c>
      <c r="B1394" t="s">
        <v>38</v>
      </c>
      <c r="C1394" t="s">
        <v>32</v>
      </c>
      <c r="D1394" t="s">
        <v>39</v>
      </c>
      <c r="E1394" t="s">
        <v>4158</v>
      </c>
      <c r="F1394" t="s">
        <v>2214</v>
      </c>
      <c r="G1394" t="s">
        <v>4159</v>
      </c>
      <c r="H1394" t="s">
        <v>4160</v>
      </c>
      <c r="I1394" t="s">
        <v>4161</v>
      </c>
      <c r="J1394" t="s">
        <v>4161</v>
      </c>
      <c r="K1394" t="s">
        <v>4161</v>
      </c>
      <c r="L1394" t="s">
        <v>3733</v>
      </c>
      <c r="M1394" t="s">
        <v>3733</v>
      </c>
      <c r="N1394" t="s">
        <v>3733</v>
      </c>
      <c r="O1394" t="s">
        <v>46</v>
      </c>
      <c r="P1394" t="s">
        <v>46</v>
      </c>
      <c r="Q1394" t="s">
        <v>3711</v>
      </c>
      <c r="R1394" t="s">
        <v>46</v>
      </c>
    </row>
    <row r="1395">
      <c r="A1395" t="s">
        <v>3697</v>
      </c>
      <c r="B1395" t="s">
        <v>1034</v>
      </c>
      <c r="C1395" t="s">
        <v>32</v>
      </c>
      <c r="D1395" t="s">
        <v>39</v>
      </c>
      <c r="E1395" t="s">
        <v>4158</v>
      </c>
      <c r="F1395" t="s">
        <v>2214</v>
      </c>
      <c r="G1395" t="s">
        <v>4159</v>
      </c>
      <c r="H1395" t="s">
        <v>4160</v>
      </c>
      <c r="I1395" t="s">
        <v>3744</v>
      </c>
      <c r="J1395" t="s">
        <v>3744</v>
      </c>
      <c r="K1395" t="s">
        <v>3744</v>
      </c>
      <c r="L1395" t="s">
        <v>4119</v>
      </c>
      <c r="M1395" t="s">
        <v>4119</v>
      </c>
      <c r="N1395" t="s">
        <v>4119</v>
      </c>
      <c r="O1395" t="s">
        <v>46</v>
      </c>
      <c r="P1395" t="s">
        <v>46</v>
      </c>
      <c r="Q1395" t="s">
        <v>3711</v>
      </c>
      <c r="R1395" t="s">
        <v>46</v>
      </c>
    </row>
    <row r="1396">
      <c r="A1396" t="s">
        <v>3697</v>
      </c>
      <c r="B1396" t="s">
        <v>38</v>
      </c>
      <c r="C1396" t="s">
        <v>32</v>
      </c>
      <c r="D1396" t="s">
        <v>39</v>
      </c>
      <c r="E1396" t="s">
        <v>4162</v>
      </c>
      <c r="F1396" t="s">
        <v>3824</v>
      </c>
      <c r="G1396" t="s">
        <v>4081</v>
      </c>
      <c r="H1396" t="s">
        <v>4163</v>
      </c>
      <c r="I1396" t="s">
        <v>4164</v>
      </c>
      <c r="J1396" t="s">
        <v>4164</v>
      </c>
      <c r="K1396" t="s">
        <v>4164</v>
      </c>
      <c r="L1396" t="s">
        <v>4165</v>
      </c>
      <c r="M1396" t="s">
        <v>4165</v>
      </c>
      <c r="N1396" t="s">
        <v>4165</v>
      </c>
      <c r="O1396" t="s">
        <v>46</v>
      </c>
      <c r="P1396" t="s">
        <v>46</v>
      </c>
      <c r="Q1396" t="s">
        <v>3711</v>
      </c>
      <c r="R1396" t="s">
        <v>46</v>
      </c>
    </row>
    <row r="1397">
      <c r="A1397" t="s">
        <v>3697</v>
      </c>
      <c r="B1397" t="s">
        <v>1034</v>
      </c>
      <c r="C1397" t="s">
        <v>32</v>
      </c>
      <c r="D1397" t="s">
        <v>39</v>
      </c>
      <c r="E1397" t="s">
        <v>4162</v>
      </c>
      <c r="F1397" t="s">
        <v>3824</v>
      </c>
      <c r="G1397" t="s">
        <v>4081</v>
      </c>
      <c r="H1397" t="s">
        <v>4163</v>
      </c>
      <c r="I1397" t="s">
        <v>4166</v>
      </c>
      <c r="J1397" t="s">
        <v>4166</v>
      </c>
      <c r="K1397" t="s">
        <v>4166</v>
      </c>
      <c r="L1397" t="s">
        <v>3779</v>
      </c>
      <c r="M1397" t="s">
        <v>3779</v>
      </c>
      <c r="N1397" t="s">
        <v>3779</v>
      </c>
      <c r="O1397" t="s">
        <v>46</v>
      </c>
      <c r="P1397" t="s">
        <v>46</v>
      </c>
      <c r="Q1397" t="s">
        <v>3711</v>
      </c>
      <c r="R1397" t="s">
        <v>46</v>
      </c>
    </row>
    <row r="1398">
      <c r="A1398" t="s">
        <v>3697</v>
      </c>
      <c r="B1398" t="s">
        <v>38</v>
      </c>
      <c r="C1398" t="s">
        <v>32</v>
      </c>
      <c r="D1398" t="s">
        <v>39</v>
      </c>
      <c r="E1398" t="s">
        <v>4167</v>
      </c>
      <c r="F1398" t="s">
        <v>4168</v>
      </c>
      <c r="G1398" t="s">
        <v>4169</v>
      </c>
      <c r="H1398" t="s">
        <v>4170</v>
      </c>
      <c r="I1398" t="s">
        <v>3852</v>
      </c>
      <c r="J1398" t="s">
        <v>3852</v>
      </c>
      <c r="K1398" t="s">
        <v>3852</v>
      </c>
      <c r="L1398" t="s">
        <v>3806</v>
      </c>
      <c r="M1398" t="s">
        <v>3806</v>
      </c>
      <c r="N1398" t="s">
        <v>3806</v>
      </c>
      <c r="O1398" t="s">
        <v>46</v>
      </c>
      <c r="P1398" t="s">
        <v>46</v>
      </c>
      <c r="Q1398" t="s">
        <v>3711</v>
      </c>
      <c r="R1398" t="s">
        <v>46</v>
      </c>
    </row>
    <row r="1399">
      <c r="A1399" t="s">
        <v>3697</v>
      </c>
      <c r="B1399" t="s">
        <v>1034</v>
      </c>
      <c r="C1399" t="s">
        <v>32</v>
      </c>
      <c r="D1399" t="s">
        <v>39</v>
      </c>
      <c r="E1399" t="s">
        <v>4167</v>
      </c>
      <c r="F1399" t="s">
        <v>4168</v>
      </c>
      <c r="G1399" t="s">
        <v>4169</v>
      </c>
      <c r="H1399" t="s">
        <v>4170</v>
      </c>
      <c r="I1399" t="s">
        <v>4171</v>
      </c>
      <c r="J1399" t="s">
        <v>4171</v>
      </c>
      <c r="K1399" t="s">
        <v>4171</v>
      </c>
      <c r="L1399" t="s">
        <v>4172</v>
      </c>
      <c r="M1399" t="s">
        <v>4172</v>
      </c>
      <c r="N1399" t="s">
        <v>4172</v>
      </c>
      <c r="O1399" t="s">
        <v>46</v>
      </c>
      <c r="P1399" t="s">
        <v>46</v>
      </c>
      <c r="Q1399" t="s">
        <v>3711</v>
      </c>
      <c r="R1399" t="s">
        <v>46</v>
      </c>
    </row>
    <row r="1400">
      <c r="A1400" t="s">
        <v>3697</v>
      </c>
      <c r="B1400" t="s">
        <v>38</v>
      </c>
      <c r="C1400" t="s">
        <v>32</v>
      </c>
      <c r="D1400" t="s">
        <v>39</v>
      </c>
      <c r="E1400" t="s">
        <v>4032</v>
      </c>
      <c r="F1400" t="s">
        <v>1403</v>
      </c>
      <c r="G1400" t="s">
        <v>4173</v>
      </c>
      <c r="H1400" t="s">
        <v>4170</v>
      </c>
      <c r="I1400" t="s">
        <v>3964</v>
      </c>
      <c r="J1400" t="s">
        <v>3964</v>
      </c>
      <c r="K1400" t="s">
        <v>3964</v>
      </c>
      <c r="L1400" t="s">
        <v>4156</v>
      </c>
      <c r="M1400" t="s">
        <v>4156</v>
      </c>
      <c r="N1400" t="s">
        <v>4156</v>
      </c>
      <c r="O1400" t="s">
        <v>46</v>
      </c>
      <c r="P1400" t="s">
        <v>46</v>
      </c>
      <c r="Q1400" t="s">
        <v>3711</v>
      </c>
      <c r="R1400" t="s">
        <v>46</v>
      </c>
    </row>
    <row r="1401">
      <c r="A1401" t="s">
        <v>3697</v>
      </c>
      <c r="B1401" t="s">
        <v>1034</v>
      </c>
      <c r="C1401" t="s">
        <v>32</v>
      </c>
      <c r="D1401" t="s">
        <v>39</v>
      </c>
      <c r="E1401" t="s">
        <v>4032</v>
      </c>
      <c r="F1401" t="s">
        <v>1403</v>
      </c>
      <c r="G1401" t="s">
        <v>4173</v>
      </c>
      <c r="H1401" t="s">
        <v>4170</v>
      </c>
      <c r="I1401" t="s">
        <v>4174</v>
      </c>
      <c r="J1401" t="s">
        <v>4174</v>
      </c>
      <c r="K1401" t="s">
        <v>4174</v>
      </c>
      <c r="L1401" t="s">
        <v>4102</v>
      </c>
      <c r="M1401" t="s">
        <v>4102</v>
      </c>
      <c r="N1401" t="s">
        <v>4102</v>
      </c>
      <c r="O1401" t="s">
        <v>46</v>
      </c>
      <c r="P1401" t="s">
        <v>46</v>
      </c>
      <c r="Q1401" t="s">
        <v>3711</v>
      </c>
      <c r="R1401" t="s">
        <v>46</v>
      </c>
    </row>
    <row r="1402">
      <c r="A1402" t="s">
        <v>3697</v>
      </c>
      <c r="B1402" t="s">
        <v>38</v>
      </c>
      <c r="C1402" t="s">
        <v>32</v>
      </c>
      <c r="D1402" t="s">
        <v>39</v>
      </c>
      <c r="E1402" t="s">
        <v>4175</v>
      </c>
      <c r="F1402" t="s">
        <v>2173</v>
      </c>
      <c r="G1402" t="s">
        <v>4176</v>
      </c>
      <c r="H1402" t="s">
        <v>4177</v>
      </c>
      <c r="I1402" t="s">
        <v>3852</v>
      </c>
      <c r="J1402" t="s">
        <v>3852</v>
      </c>
      <c r="K1402" t="s">
        <v>3852</v>
      </c>
      <c r="L1402" t="s">
        <v>3806</v>
      </c>
      <c r="M1402" t="s">
        <v>3806</v>
      </c>
      <c r="N1402" t="s">
        <v>3806</v>
      </c>
      <c r="O1402" t="s">
        <v>46</v>
      </c>
      <c r="P1402" t="s">
        <v>46</v>
      </c>
      <c r="Q1402" t="s">
        <v>3711</v>
      </c>
      <c r="R1402" t="s">
        <v>46</v>
      </c>
    </row>
    <row r="1403">
      <c r="A1403" t="s">
        <v>3697</v>
      </c>
      <c r="B1403" t="s">
        <v>1034</v>
      </c>
      <c r="C1403" t="s">
        <v>32</v>
      </c>
      <c r="D1403" t="s">
        <v>39</v>
      </c>
      <c r="E1403" t="s">
        <v>4175</v>
      </c>
      <c r="F1403" t="s">
        <v>2173</v>
      </c>
      <c r="G1403" t="s">
        <v>4176</v>
      </c>
      <c r="H1403" t="s">
        <v>4177</v>
      </c>
      <c r="I1403" t="s">
        <v>4178</v>
      </c>
      <c r="J1403" t="s">
        <v>4178</v>
      </c>
      <c r="K1403" t="s">
        <v>4178</v>
      </c>
      <c r="L1403" t="s">
        <v>3779</v>
      </c>
      <c r="M1403" t="s">
        <v>3779</v>
      </c>
      <c r="N1403" t="s">
        <v>3779</v>
      </c>
      <c r="O1403" t="s">
        <v>46</v>
      </c>
      <c r="P1403" t="s">
        <v>46</v>
      </c>
      <c r="Q1403" t="s">
        <v>3711</v>
      </c>
      <c r="R1403" t="s">
        <v>46</v>
      </c>
    </row>
    <row r="1404">
      <c r="A1404" t="s">
        <v>3697</v>
      </c>
      <c r="B1404" t="s">
        <v>38</v>
      </c>
      <c r="C1404" t="s">
        <v>32</v>
      </c>
      <c r="D1404" t="s">
        <v>39</v>
      </c>
      <c r="E1404" t="s">
        <v>4179</v>
      </c>
      <c r="F1404" t="s">
        <v>1538</v>
      </c>
      <c r="G1404" t="s">
        <v>4173</v>
      </c>
      <c r="H1404" t="s">
        <v>4180</v>
      </c>
      <c r="I1404" t="s">
        <v>3964</v>
      </c>
      <c r="J1404" t="s">
        <v>3964</v>
      </c>
      <c r="K1404" t="s">
        <v>3964</v>
      </c>
      <c r="L1404" t="s">
        <v>4089</v>
      </c>
      <c r="M1404" t="s">
        <v>4089</v>
      </c>
      <c r="N1404" t="s">
        <v>4089</v>
      </c>
      <c r="O1404" t="s">
        <v>46</v>
      </c>
      <c r="P1404" t="s">
        <v>46</v>
      </c>
      <c r="Q1404" t="s">
        <v>3711</v>
      </c>
      <c r="R1404" t="s">
        <v>46</v>
      </c>
    </row>
    <row r="1405">
      <c r="A1405" t="s">
        <v>3697</v>
      </c>
      <c r="B1405" t="s">
        <v>1034</v>
      </c>
      <c r="C1405" t="s">
        <v>32</v>
      </c>
      <c r="D1405" t="s">
        <v>39</v>
      </c>
      <c r="E1405" t="s">
        <v>4179</v>
      </c>
      <c r="F1405" t="s">
        <v>1538</v>
      </c>
      <c r="G1405" t="s">
        <v>4173</v>
      </c>
      <c r="H1405" t="s">
        <v>4180</v>
      </c>
      <c r="I1405" t="s">
        <v>3985</v>
      </c>
      <c r="J1405" t="s">
        <v>3985</v>
      </c>
      <c r="K1405" t="s">
        <v>3985</v>
      </c>
      <c r="L1405" t="s">
        <v>3986</v>
      </c>
      <c r="M1405" t="s">
        <v>3986</v>
      </c>
      <c r="N1405" t="s">
        <v>3986</v>
      </c>
      <c r="O1405" t="s">
        <v>46</v>
      </c>
      <c r="P1405" t="s">
        <v>46</v>
      </c>
      <c r="Q1405" t="s">
        <v>3711</v>
      </c>
      <c r="R1405" t="s">
        <v>46</v>
      </c>
    </row>
    <row r="1406">
      <c r="A1406" t="s">
        <v>3697</v>
      </c>
      <c r="B1406" t="s">
        <v>38</v>
      </c>
      <c r="C1406" t="s">
        <v>32</v>
      </c>
      <c r="D1406" t="s">
        <v>39</v>
      </c>
      <c r="E1406" t="s">
        <v>4181</v>
      </c>
      <c r="F1406" t="s">
        <v>4182</v>
      </c>
      <c r="G1406" t="s">
        <v>3707</v>
      </c>
      <c r="H1406" t="s">
        <v>4183</v>
      </c>
      <c r="I1406" t="s">
        <v>4184</v>
      </c>
      <c r="J1406" t="s">
        <v>4184</v>
      </c>
      <c r="K1406" t="s">
        <v>4184</v>
      </c>
      <c r="L1406" t="s">
        <v>4185</v>
      </c>
      <c r="M1406" t="s">
        <v>4185</v>
      </c>
      <c r="N1406" t="s">
        <v>4185</v>
      </c>
      <c r="O1406" t="s">
        <v>46</v>
      </c>
      <c r="P1406" t="s">
        <v>46</v>
      </c>
      <c r="Q1406" t="s">
        <v>3711</v>
      </c>
      <c r="R1406" t="s">
        <v>46</v>
      </c>
    </row>
    <row r="1407">
      <c r="A1407" t="s">
        <v>3697</v>
      </c>
      <c r="B1407" t="s">
        <v>1034</v>
      </c>
      <c r="C1407" t="s">
        <v>32</v>
      </c>
      <c r="D1407" t="s">
        <v>39</v>
      </c>
      <c r="E1407" t="s">
        <v>4181</v>
      </c>
      <c r="F1407" t="s">
        <v>4182</v>
      </c>
      <c r="G1407" t="s">
        <v>3707</v>
      </c>
      <c r="H1407" t="s">
        <v>4183</v>
      </c>
      <c r="I1407" t="s">
        <v>3952</v>
      </c>
      <c r="J1407" t="s">
        <v>3952</v>
      </c>
      <c r="K1407" t="s">
        <v>3952</v>
      </c>
      <c r="L1407" t="s">
        <v>3713</v>
      </c>
      <c r="M1407" t="s">
        <v>3713</v>
      </c>
      <c r="N1407" t="s">
        <v>3713</v>
      </c>
      <c r="O1407" t="s">
        <v>46</v>
      </c>
      <c r="P1407" t="s">
        <v>46</v>
      </c>
      <c r="Q1407" t="s">
        <v>3711</v>
      </c>
      <c r="R1407" t="s">
        <v>46</v>
      </c>
    </row>
    <row r="1408">
      <c r="A1408" t="s">
        <v>3697</v>
      </c>
      <c r="B1408" t="s">
        <v>38</v>
      </c>
      <c r="C1408" t="s">
        <v>32</v>
      </c>
      <c r="D1408" t="s">
        <v>39</v>
      </c>
      <c r="E1408" t="s">
        <v>4186</v>
      </c>
      <c r="F1408" t="s">
        <v>2351</v>
      </c>
      <c r="G1408" t="s">
        <v>4115</v>
      </c>
      <c r="H1408" t="s">
        <v>4187</v>
      </c>
      <c r="I1408" t="s">
        <v>4188</v>
      </c>
      <c r="J1408" t="s">
        <v>4188</v>
      </c>
      <c r="K1408" t="s">
        <v>4188</v>
      </c>
      <c r="L1408" t="s">
        <v>4189</v>
      </c>
      <c r="M1408" t="s">
        <v>4189</v>
      </c>
      <c r="N1408" t="s">
        <v>4189</v>
      </c>
      <c r="O1408" t="s">
        <v>46</v>
      </c>
      <c r="P1408" t="s">
        <v>46</v>
      </c>
      <c r="Q1408" t="s">
        <v>3711</v>
      </c>
      <c r="R1408" t="s">
        <v>46</v>
      </c>
    </row>
    <row r="1409">
      <c r="A1409" t="s">
        <v>3697</v>
      </c>
      <c r="B1409" t="s">
        <v>1034</v>
      </c>
      <c r="C1409" t="s">
        <v>32</v>
      </c>
      <c r="D1409" t="s">
        <v>39</v>
      </c>
      <c r="E1409" t="s">
        <v>4186</v>
      </c>
      <c r="F1409" t="s">
        <v>2351</v>
      </c>
      <c r="G1409" t="s">
        <v>4115</v>
      </c>
      <c r="H1409" t="s">
        <v>4187</v>
      </c>
      <c r="I1409" t="s">
        <v>3792</v>
      </c>
      <c r="J1409" t="s">
        <v>3792</v>
      </c>
      <c r="K1409" t="s">
        <v>3792</v>
      </c>
      <c r="L1409" t="s">
        <v>4050</v>
      </c>
      <c r="M1409" t="s">
        <v>4050</v>
      </c>
      <c r="N1409" t="s">
        <v>4050</v>
      </c>
      <c r="O1409" t="s">
        <v>46</v>
      </c>
      <c r="P1409" t="s">
        <v>46</v>
      </c>
      <c r="Q1409" t="s">
        <v>3711</v>
      </c>
      <c r="R1409" t="s">
        <v>46</v>
      </c>
    </row>
    <row r="1410">
      <c r="A1410" t="s">
        <v>3697</v>
      </c>
      <c r="B1410" t="s">
        <v>38</v>
      </c>
      <c r="C1410" t="s">
        <v>32</v>
      </c>
      <c r="D1410" t="s">
        <v>39</v>
      </c>
      <c r="E1410" t="s">
        <v>4190</v>
      </c>
      <c r="F1410" t="s">
        <v>1295</v>
      </c>
      <c r="G1410" t="s">
        <v>3707</v>
      </c>
      <c r="H1410" t="s">
        <v>3741</v>
      </c>
      <c r="I1410" t="s">
        <v>4161</v>
      </c>
      <c r="J1410" t="s">
        <v>4161</v>
      </c>
      <c r="K1410" t="s">
        <v>4161</v>
      </c>
      <c r="L1410" t="s">
        <v>4191</v>
      </c>
      <c r="M1410" t="s">
        <v>4191</v>
      </c>
      <c r="N1410" t="s">
        <v>4191</v>
      </c>
      <c r="O1410" t="s">
        <v>46</v>
      </c>
      <c r="P1410" t="s">
        <v>46</v>
      </c>
      <c r="Q1410" t="s">
        <v>3711</v>
      </c>
      <c r="R1410" t="s">
        <v>46</v>
      </c>
    </row>
    <row r="1411">
      <c r="A1411" t="s">
        <v>3697</v>
      </c>
      <c r="B1411" t="s">
        <v>1034</v>
      </c>
      <c r="C1411" t="s">
        <v>32</v>
      </c>
      <c r="D1411" t="s">
        <v>39</v>
      </c>
      <c r="E1411" t="s">
        <v>4190</v>
      </c>
      <c r="F1411" t="s">
        <v>1295</v>
      </c>
      <c r="G1411" t="s">
        <v>3707</v>
      </c>
      <c r="H1411" t="s">
        <v>3741</v>
      </c>
      <c r="I1411" t="s">
        <v>3728</v>
      </c>
      <c r="J1411" t="s">
        <v>3728</v>
      </c>
      <c r="K1411" t="s">
        <v>3728</v>
      </c>
      <c r="L1411" t="s">
        <v>4192</v>
      </c>
      <c r="M1411" t="s">
        <v>4192</v>
      </c>
      <c r="N1411" t="s">
        <v>4192</v>
      </c>
      <c r="O1411" t="s">
        <v>46</v>
      </c>
      <c r="P1411" t="s">
        <v>46</v>
      </c>
      <c r="Q1411" t="s">
        <v>3711</v>
      </c>
      <c r="R1411" t="s">
        <v>46</v>
      </c>
    </row>
    <row r="1412">
      <c r="A1412" t="s">
        <v>3697</v>
      </c>
      <c r="B1412" t="s">
        <v>38</v>
      </c>
      <c r="C1412" t="s">
        <v>32</v>
      </c>
      <c r="D1412" t="s">
        <v>39</v>
      </c>
      <c r="E1412" t="s">
        <v>3972</v>
      </c>
      <c r="F1412" t="s">
        <v>3364</v>
      </c>
      <c r="G1412" t="s">
        <v>4193</v>
      </c>
      <c r="H1412" t="s">
        <v>4194</v>
      </c>
      <c r="I1412" t="s">
        <v>4195</v>
      </c>
      <c r="J1412" t="s">
        <v>4195</v>
      </c>
      <c r="K1412" t="s">
        <v>4195</v>
      </c>
      <c r="L1412" t="s">
        <v>4196</v>
      </c>
      <c r="M1412" t="s">
        <v>4196</v>
      </c>
      <c r="N1412" t="s">
        <v>4196</v>
      </c>
      <c r="O1412" t="s">
        <v>46</v>
      </c>
      <c r="P1412" t="s">
        <v>46</v>
      </c>
      <c r="Q1412" t="s">
        <v>3711</v>
      </c>
      <c r="R1412" t="s">
        <v>46</v>
      </c>
    </row>
    <row r="1413">
      <c r="A1413" t="s">
        <v>3697</v>
      </c>
      <c r="B1413" t="s">
        <v>1034</v>
      </c>
      <c r="C1413" t="s">
        <v>32</v>
      </c>
      <c r="D1413" t="s">
        <v>39</v>
      </c>
      <c r="E1413" t="s">
        <v>3972</v>
      </c>
      <c r="F1413" t="s">
        <v>3364</v>
      </c>
      <c r="G1413" t="s">
        <v>4193</v>
      </c>
      <c r="H1413" t="s">
        <v>4194</v>
      </c>
      <c r="I1413" t="s">
        <v>4197</v>
      </c>
      <c r="J1413" t="s">
        <v>4197</v>
      </c>
      <c r="K1413" t="s">
        <v>4197</v>
      </c>
      <c r="L1413" t="s">
        <v>4152</v>
      </c>
      <c r="M1413" t="s">
        <v>4152</v>
      </c>
      <c r="N1413" t="s">
        <v>4152</v>
      </c>
      <c r="O1413" t="s">
        <v>46</v>
      </c>
      <c r="P1413" t="s">
        <v>46</v>
      </c>
      <c r="Q1413" t="s">
        <v>3711</v>
      </c>
      <c r="R1413" t="s">
        <v>46</v>
      </c>
    </row>
    <row r="1414">
      <c r="A1414" t="s">
        <v>3697</v>
      </c>
      <c r="B1414" t="s">
        <v>38</v>
      </c>
      <c r="C1414" t="s">
        <v>32</v>
      </c>
      <c r="D1414" t="s">
        <v>39</v>
      </c>
      <c r="E1414" t="s">
        <v>4198</v>
      </c>
      <c r="F1414" t="s">
        <v>4199</v>
      </c>
      <c r="G1414" t="s">
        <v>3832</v>
      </c>
      <c r="H1414" t="s">
        <v>4200</v>
      </c>
      <c r="I1414" t="s">
        <v>4161</v>
      </c>
      <c r="J1414" t="s">
        <v>4161</v>
      </c>
      <c r="K1414" t="s">
        <v>4161</v>
      </c>
      <c r="L1414" t="s">
        <v>3733</v>
      </c>
      <c r="M1414" t="s">
        <v>3733</v>
      </c>
      <c r="N1414" t="s">
        <v>3733</v>
      </c>
      <c r="O1414" t="s">
        <v>46</v>
      </c>
      <c r="P1414" t="s">
        <v>46</v>
      </c>
      <c r="Q1414" t="s">
        <v>3711</v>
      </c>
      <c r="R1414" t="s">
        <v>46</v>
      </c>
    </row>
    <row r="1415">
      <c r="A1415" t="s">
        <v>3697</v>
      </c>
      <c r="B1415" t="s">
        <v>1034</v>
      </c>
      <c r="C1415" t="s">
        <v>32</v>
      </c>
      <c r="D1415" t="s">
        <v>39</v>
      </c>
      <c r="E1415" t="s">
        <v>4198</v>
      </c>
      <c r="F1415" t="s">
        <v>4199</v>
      </c>
      <c r="G1415" t="s">
        <v>3832</v>
      </c>
      <c r="H1415" t="s">
        <v>4200</v>
      </c>
      <c r="I1415" t="s">
        <v>3951</v>
      </c>
      <c r="J1415" t="s">
        <v>3951</v>
      </c>
      <c r="K1415" t="s">
        <v>3951</v>
      </c>
      <c r="L1415" t="s">
        <v>3713</v>
      </c>
      <c r="M1415" t="s">
        <v>3713</v>
      </c>
      <c r="N1415" t="s">
        <v>3713</v>
      </c>
      <c r="O1415" t="s">
        <v>46</v>
      </c>
      <c r="P1415" t="s">
        <v>46</v>
      </c>
      <c r="Q1415" t="s">
        <v>3711</v>
      </c>
      <c r="R1415" t="s">
        <v>46</v>
      </c>
    </row>
    <row r="1416">
      <c r="A1416" t="s">
        <v>4201</v>
      </c>
      <c r="B1416" t="s">
        <v>38</v>
      </c>
      <c r="C1416" t="s">
        <v>32</v>
      </c>
      <c r="D1416" t="s">
        <v>39</v>
      </c>
      <c r="E1416" t="s">
        <v>4202</v>
      </c>
      <c r="F1416" t="s">
        <v>4203</v>
      </c>
      <c r="G1416" t="s">
        <v>4204</v>
      </c>
      <c r="H1416" t="s">
        <v>4205</v>
      </c>
      <c r="I1416" t="s">
        <v>4206</v>
      </c>
      <c r="J1416" t="s">
        <v>4206</v>
      </c>
      <c r="K1416" t="s">
        <v>4206</v>
      </c>
      <c r="L1416" t="s">
        <v>4207</v>
      </c>
      <c r="M1416" t="s">
        <v>4207</v>
      </c>
      <c r="N1416" t="s">
        <v>4207</v>
      </c>
      <c r="O1416" t="s">
        <v>46</v>
      </c>
      <c r="P1416" t="s">
        <v>46</v>
      </c>
      <c r="Q1416" t="s">
        <v>4208</v>
      </c>
      <c r="R1416" t="s">
        <v>46</v>
      </c>
    </row>
    <row r="1417">
      <c r="A1417" t="s">
        <v>4201</v>
      </c>
      <c r="B1417" t="s">
        <v>1034</v>
      </c>
      <c r="C1417" t="s">
        <v>32</v>
      </c>
      <c r="D1417" t="s">
        <v>39</v>
      </c>
      <c r="E1417" t="s">
        <v>4202</v>
      </c>
      <c r="F1417" t="s">
        <v>4203</v>
      </c>
      <c r="G1417" t="s">
        <v>4204</v>
      </c>
      <c r="H1417" t="s">
        <v>4205</v>
      </c>
      <c r="I1417" t="s">
        <v>4209</v>
      </c>
      <c r="J1417" t="s">
        <v>4209</v>
      </c>
      <c r="K1417" t="s">
        <v>4209</v>
      </c>
      <c r="L1417" t="s">
        <v>4210</v>
      </c>
      <c r="M1417" t="s">
        <v>4210</v>
      </c>
      <c r="N1417" t="s">
        <v>4210</v>
      </c>
      <c r="O1417" t="s">
        <v>46</v>
      </c>
      <c r="P1417" t="s">
        <v>46</v>
      </c>
      <c r="Q1417" t="s">
        <v>4208</v>
      </c>
      <c r="R1417" t="s">
        <v>46</v>
      </c>
    </row>
    <row r="1418">
      <c r="A1418" t="s">
        <v>4211</v>
      </c>
      <c r="B1418" t="s">
        <v>38</v>
      </c>
      <c r="C1418" t="s">
        <v>32</v>
      </c>
      <c r="D1418" t="s">
        <v>39</v>
      </c>
      <c r="E1418" t="s">
        <v>4212</v>
      </c>
      <c r="F1418" t="s">
        <v>4213</v>
      </c>
      <c r="G1418" t="s">
        <v>4214</v>
      </c>
      <c r="H1418" t="s">
        <v>4215</v>
      </c>
      <c r="I1418" t="s">
        <v>4216</v>
      </c>
      <c r="J1418" t="s">
        <v>4216</v>
      </c>
      <c r="K1418" t="s">
        <v>4216</v>
      </c>
      <c r="L1418" t="s">
        <v>4217</v>
      </c>
      <c r="M1418" t="s">
        <v>4217</v>
      </c>
      <c r="N1418" t="s">
        <v>4217</v>
      </c>
      <c r="O1418" t="s">
        <v>46</v>
      </c>
      <c r="P1418" t="s">
        <v>46</v>
      </c>
      <c r="Q1418" t="s">
        <v>4218</v>
      </c>
      <c r="R1418" t="s">
        <v>46</v>
      </c>
    </row>
    <row r="1419">
      <c r="A1419" t="s">
        <v>4211</v>
      </c>
      <c r="B1419" t="s">
        <v>1034</v>
      </c>
      <c r="C1419" t="s">
        <v>32</v>
      </c>
      <c r="D1419" t="s">
        <v>39</v>
      </c>
      <c r="E1419" t="s">
        <v>4212</v>
      </c>
      <c r="F1419" t="s">
        <v>4213</v>
      </c>
      <c r="G1419" t="s">
        <v>4214</v>
      </c>
      <c r="H1419" t="s">
        <v>4215</v>
      </c>
      <c r="I1419" t="s">
        <v>4219</v>
      </c>
      <c r="J1419" t="s">
        <v>4219</v>
      </c>
      <c r="K1419" t="s">
        <v>4219</v>
      </c>
      <c r="L1419" t="s">
        <v>4220</v>
      </c>
      <c r="M1419" t="s">
        <v>4220</v>
      </c>
      <c r="N1419" t="s">
        <v>4220</v>
      </c>
      <c r="O1419" t="s">
        <v>46</v>
      </c>
      <c r="P1419" t="s">
        <v>46</v>
      </c>
      <c r="Q1419" t="s">
        <v>4218</v>
      </c>
      <c r="R1419" t="s">
        <v>46</v>
      </c>
    </row>
    <row r="1420">
      <c r="A1420" t="s">
        <v>4211</v>
      </c>
      <c r="B1420" t="s">
        <v>38</v>
      </c>
      <c r="C1420" t="s">
        <v>32</v>
      </c>
      <c r="D1420" t="s">
        <v>39</v>
      </c>
      <c r="E1420" t="s">
        <v>4221</v>
      </c>
      <c r="F1420" t="s">
        <v>1204</v>
      </c>
      <c r="G1420" t="s">
        <v>4222</v>
      </c>
      <c r="H1420" t="s">
        <v>4223</v>
      </c>
      <c r="I1420" t="s">
        <v>4224</v>
      </c>
      <c r="J1420" t="s">
        <v>4224</v>
      </c>
      <c r="K1420" t="s">
        <v>4224</v>
      </c>
      <c r="L1420" t="s">
        <v>4225</v>
      </c>
      <c r="M1420" t="s">
        <v>4225</v>
      </c>
      <c r="N1420" t="s">
        <v>4225</v>
      </c>
      <c r="O1420" t="s">
        <v>46</v>
      </c>
      <c r="P1420" t="s">
        <v>46</v>
      </c>
      <c r="Q1420" t="s">
        <v>4226</v>
      </c>
      <c r="R1420" t="s">
        <v>46</v>
      </c>
    </row>
    <row r="1421">
      <c r="A1421" t="s">
        <v>4211</v>
      </c>
      <c r="B1421" t="s">
        <v>1034</v>
      </c>
      <c r="C1421" t="s">
        <v>32</v>
      </c>
      <c r="D1421" t="s">
        <v>39</v>
      </c>
      <c r="E1421" t="s">
        <v>4221</v>
      </c>
      <c r="F1421" t="s">
        <v>1204</v>
      </c>
      <c r="G1421" t="s">
        <v>4222</v>
      </c>
      <c r="H1421" t="s">
        <v>4223</v>
      </c>
      <c r="I1421" t="s">
        <v>4227</v>
      </c>
      <c r="J1421" t="s">
        <v>4227</v>
      </c>
      <c r="K1421" t="s">
        <v>4227</v>
      </c>
      <c r="L1421" t="s">
        <v>4228</v>
      </c>
      <c r="M1421" t="s">
        <v>4228</v>
      </c>
      <c r="N1421" t="s">
        <v>4228</v>
      </c>
      <c r="O1421" t="s">
        <v>46</v>
      </c>
      <c r="P1421" t="s">
        <v>46</v>
      </c>
      <c r="Q1421" t="s">
        <v>4226</v>
      </c>
      <c r="R1421" t="s">
        <v>46</v>
      </c>
    </row>
    <row r="1422">
      <c r="A1422" t="s">
        <v>4211</v>
      </c>
      <c r="B1422" t="s">
        <v>38</v>
      </c>
      <c r="C1422" t="s">
        <v>32</v>
      </c>
      <c r="D1422" t="s">
        <v>39</v>
      </c>
      <c r="E1422" t="s">
        <v>4229</v>
      </c>
      <c r="F1422" t="s">
        <v>2012</v>
      </c>
      <c r="G1422" t="s">
        <v>4230</v>
      </c>
      <c r="H1422" t="s">
        <v>4231</v>
      </c>
      <c r="I1422" t="s">
        <v>4232</v>
      </c>
      <c r="J1422" t="s">
        <v>4232</v>
      </c>
      <c r="K1422" t="s">
        <v>4232</v>
      </c>
      <c r="L1422" t="s">
        <v>4233</v>
      </c>
      <c r="M1422" t="s">
        <v>4233</v>
      </c>
      <c r="N1422" t="s">
        <v>4233</v>
      </c>
      <c r="O1422" t="s">
        <v>46</v>
      </c>
      <c r="P1422" t="s">
        <v>46</v>
      </c>
      <c r="Q1422" t="s">
        <v>4226</v>
      </c>
      <c r="R1422" t="s">
        <v>46</v>
      </c>
    </row>
    <row r="1423">
      <c r="A1423" t="s">
        <v>4211</v>
      </c>
      <c r="B1423" t="s">
        <v>1034</v>
      </c>
      <c r="C1423" t="s">
        <v>32</v>
      </c>
      <c r="D1423" t="s">
        <v>39</v>
      </c>
      <c r="E1423" t="s">
        <v>4229</v>
      </c>
      <c r="F1423" t="s">
        <v>2012</v>
      </c>
      <c r="G1423" t="s">
        <v>4230</v>
      </c>
      <c r="H1423" t="s">
        <v>4231</v>
      </c>
      <c r="I1423" t="s">
        <v>4234</v>
      </c>
      <c r="J1423" t="s">
        <v>4234</v>
      </c>
      <c r="K1423" t="s">
        <v>4234</v>
      </c>
      <c r="L1423" t="s">
        <v>4235</v>
      </c>
      <c r="M1423" t="s">
        <v>4235</v>
      </c>
      <c r="N1423" t="s">
        <v>4235</v>
      </c>
      <c r="O1423" t="s">
        <v>46</v>
      </c>
      <c r="P1423" t="s">
        <v>46</v>
      </c>
      <c r="Q1423" t="s">
        <v>4226</v>
      </c>
      <c r="R1423" t="s">
        <v>46</v>
      </c>
    </row>
    <row r="1424">
      <c r="A1424" t="s">
        <v>4211</v>
      </c>
      <c r="B1424" t="s">
        <v>38</v>
      </c>
      <c r="C1424" t="s">
        <v>32</v>
      </c>
      <c r="D1424" t="s">
        <v>39</v>
      </c>
      <c r="E1424" t="s">
        <v>4236</v>
      </c>
      <c r="F1424" t="s">
        <v>1136</v>
      </c>
      <c r="G1424" t="s">
        <v>4237</v>
      </c>
      <c r="H1424" t="s">
        <v>4238</v>
      </c>
      <c r="I1424" t="s">
        <v>4239</v>
      </c>
      <c r="J1424" t="s">
        <v>4239</v>
      </c>
      <c r="K1424" t="s">
        <v>4239</v>
      </c>
      <c r="L1424" t="s">
        <v>4240</v>
      </c>
      <c r="M1424" t="s">
        <v>4240</v>
      </c>
      <c r="N1424" t="s">
        <v>4240</v>
      </c>
      <c r="O1424" t="s">
        <v>46</v>
      </c>
      <c r="P1424" t="s">
        <v>46</v>
      </c>
      <c r="Q1424" t="s">
        <v>4241</v>
      </c>
      <c r="R1424" t="s">
        <v>46</v>
      </c>
    </row>
    <row r="1425">
      <c r="A1425" t="s">
        <v>4211</v>
      </c>
      <c r="B1425" t="s">
        <v>1034</v>
      </c>
      <c r="C1425" t="s">
        <v>32</v>
      </c>
      <c r="D1425" t="s">
        <v>39</v>
      </c>
      <c r="E1425" t="s">
        <v>4236</v>
      </c>
      <c r="F1425" t="s">
        <v>1136</v>
      </c>
      <c r="G1425" t="s">
        <v>4237</v>
      </c>
      <c r="H1425" t="s">
        <v>4238</v>
      </c>
      <c r="I1425" t="s">
        <v>4228</v>
      </c>
      <c r="J1425" t="s">
        <v>4228</v>
      </c>
      <c r="K1425" t="s">
        <v>4228</v>
      </c>
      <c r="L1425" t="s">
        <v>4242</v>
      </c>
      <c r="M1425" t="s">
        <v>4242</v>
      </c>
      <c r="N1425" t="s">
        <v>4242</v>
      </c>
      <c r="O1425" t="s">
        <v>46</v>
      </c>
      <c r="P1425" t="s">
        <v>46</v>
      </c>
      <c r="Q1425" t="s">
        <v>4241</v>
      </c>
      <c r="R1425" t="s">
        <v>46</v>
      </c>
    </row>
    <row r="1426">
      <c r="A1426" t="s">
        <v>4211</v>
      </c>
      <c r="B1426" t="s">
        <v>38</v>
      </c>
      <c r="C1426" t="s">
        <v>32</v>
      </c>
      <c r="D1426" t="s">
        <v>39</v>
      </c>
      <c r="E1426" t="s">
        <v>4243</v>
      </c>
      <c r="F1426" t="s">
        <v>4244</v>
      </c>
      <c r="G1426" t="s">
        <v>4245</v>
      </c>
      <c r="H1426" t="s">
        <v>4246</v>
      </c>
      <c r="I1426" t="s">
        <v>4247</v>
      </c>
      <c r="J1426" t="s">
        <v>4247</v>
      </c>
      <c r="K1426" t="s">
        <v>4247</v>
      </c>
      <c r="L1426" t="s">
        <v>4248</v>
      </c>
      <c r="M1426" t="s">
        <v>4248</v>
      </c>
      <c r="N1426" t="s">
        <v>4248</v>
      </c>
      <c r="O1426" t="s">
        <v>46</v>
      </c>
      <c r="P1426" t="s">
        <v>46</v>
      </c>
      <c r="Q1426" t="s">
        <v>4241</v>
      </c>
      <c r="R1426" t="s">
        <v>46</v>
      </c>
    </row>
    <row r="1427">
      <c r="A1427" t="s">
        <v>4211</v>
      </c>
      <c r="B1427" t="s">
        <v>1034</v>
      </c>
      <c r="C1427" t="s">
        <v>32</v>
      </c>
      <c r="D1427" t="s">
        <v>39</v>
      </c>
      <c r="E1427" t="s">
        <v>4243</v>
      </c>
      <c r="F1427" t="s">
        <v>4244</v>
      </c>
      <c r="G1427" t="s">
        <v>4245</v>
      </c>
      <c r="H1427" t="s">
        <v>4246</v>
      </c>
      <c r="I1427" t="s">
        <v>4249</v>
      </c>
      <c r="J1427" t="s">
        <v>4249</v>
      </c>
      <c r="K1427" t="s">
        <v>4249</v>
      </c>
      <c r="L1427" t="s">
        <v>4227</v>
      </c>
      <c r="M1427" t="s">
        <v>4227</v>
      </c>
      <c r="N1427" t="s">
        <v>4227</v>
      </c>
      <c r="O1427" t="s">
        <v>46</v>
      </c>
      <c r="P1427" t="s">
        <v>46</v>
      </c>
      <c r="Q1427" t="s">
        <v>4241</v>
      </c>
      <c r="R1427" t="s">
        <v>46</v>
      </c>
    </row>
    <row r="1428">
      <c r="A1428" t="s">
        <v>4211</v>
      </c>
      <c r="B1428" t="s">
        <v>38</v>
      </c>
      <c r="C1428" t="s">
        <v>32</v>
      </c>
      <c r="D1428" t="s">
        <v>39</v>
      </c>
      <c r="E1428" t="s">
        <v>4250</v>
      </c>
      <c r="F1428" t="s">
        <v>1989</v>
      </c>
      <c r="G1428" t="s">
        <v>4251</v>
      </c>
      <c r="H1428" t="s">
        <v>4252</v>
      </c>
      <c r="I1428" t="s">
        <v>4239</v>
      </c>
      <c r="J1428" t="s">
        <v>4239</v>
      </c>
      <c r="K1428" t="s">
        <v>4239</v>
      </c>
      <c r="L1428" t="s">
        <v>4240</v>
      </c>
      <c r="M1428" t="s">
        <v>4240</v>
      </c>
      <c r="N1428" t="s">
        <v>4240</v>
      </c>
      <c r="O1428" t="s">
        <v>46</v>
      </c>
      <c r="P1428" t="s">
        <v>46</v>
      </c>
      <c r="Q1428" t="s">
        <v>4241</v>
      </c>
      <c r="R1428" t="s">
        <v>46</v>
      </c>
    </row>
    <row r="1429">
      <c r="A1429" t="s">
        <v>4211</v>
      </c>
      <c r="B1429" t="s">
        <v>1034</v>
      </c>
      <c r="C1429" t="s">
        <v>32</v>
      </c>
      <c r="D1429" t="s">
        <v>39</v>
      </c>
      <c r="E1429" t="s">
        <v>4250</v>
      </c>
      <c r="F1429" t="s">
        <v>1989</v>
      </c>
      <c r="G1429" t="s">
        <v>4251</v>
      </c>
      <c r="H1429" t="s">
        <v>4252</v>
      </c>
      <c r="I1429" t="s">
        <v>4253</v>
      </c>
      <c r="J1429" t="s">
        <v>4253</v>
      </c>
      <c r="K1429" t="s">
        <v>4253</v>
      </c>
      <c r="L1429" t="s">
        <v>4254</v>
      </c>
      <c r="M1429" t="s">
        <v>4254</v>
      </c>
      <c r="N1429" t="s">
        <v>4254</v>
      </c>
      <c r="O1429" t="s">
        <v>46</v>
      </c>
      <c r="P1429" t="s">
        <v>46</v>
      </c>
      <c r="Q1429" t="s">
        <v>4241</v>
      </c>
      <c r="R1429" t="s">
        <v>46</v>
      </c>
    </row>
    <row r="1430">
      <c r="A1430" t="s">
        <v>4211</v>
      </c>
      <c r="B1430" t="s">
        <v>38</v>
      </c>
      <c r="C1430" t="s">
        <v>32</v>
      </c>
      <c r="D1430" t="s">
        <v>39</v>
      </c>
      <c r="E1430" t="s">
        <v>4255</v>
      </c>
      <c r="F1430" t="s">
        <v>2703</v>
      </c>
      <c r="G1430" t="s">
        <v>4256</v>
      </c>
      <c r="H1430" t="s">
        <v>4257</v>
      </c>
      <c r="I1430" t="s">
        <v>4258</v>
      </c>
      <c r="J1430" t="s">
        <v>4258</v>
      </c>
      <c r="K1430" t="s">
        <v>4258</v>
      </c>
      <c r="L1430" t="s">
        <v>4259</v>
      </c>
      <c r="M1430" t="s">
        <v>4259</v>
      </c>
      <c r="N1430" t="s">
        <v>4259</v>
      </c>
      <c r="O1430" t="s">
        <v>46</v>
      </c>
      <c r="P1430" t="s">
        <v>46</v>
      </c>
      <c r="Q1430" t="s">
        <v>4260</v>
      </c>
      <c r="R1430" t="s">
        <v>46</v>
      </c>
    </row>
    <row r="1431">
      <c r="A1431" t="s">
        <v>4211</v>
      </c>
      <c r="B1431" t="s">
        <v>1034</v>
      </c>
      <c r="C1431" t="s">
        <v>32</v>
      </c>
      <c r="D1431" t="s">
        <v>39</v>
      </c>
      <c r="E1431" t="s">
        <v>4255</v>
      </c>
      <c r="F1431" t="s">
        <v>2703</v>
      </c>
      <c r="G1431" t="s">
        <v>4256</v>
      </c>
      <c r="H1431" t="s">
        <v>4257</v>
      </c>
      <c r="I1431" t="s">
        <v>4261</v>
      </c>
      <c r="J1431" t="s">
        <v>4261</v>
      </c>
      <c r="K1431" t="s">
        <v>4261</v>
      </c>
      <c r="L1431" t="s">
        <v>4220</v>
      </c>
      <c r="M1431" t="s">
        <v>4220</v>
      </c>
      <c r="N1431" t="s">
        <v>4220</v>
      </c>
      <c r="O1431" t="s">
        <v>46</v>
      </c>
      <c r="P1431" t="s">
        <v>46</v>
      </c>
      <c r="Q1431" t="s">
        <v>4260</v>
      </c>
      <c r="R1431" t="s">
        <v>46</v>
      </c>
    </row>
    <row r="1432">
      <c r="A1432" t="s">
        <v>4211</v>
      </c>
      <c r="B1432" t="s">
        <v>38</v>
      </c>
      <c r="C1432" t="s">
        <v>32</v>
      </c>
      <c r="D1432" t="s">
        <v>39</v>
      </c>
      <c r="E1432" t="s">
        <v>4262</v>
      </c>
      <c r="F1432" t="s">
        <v>1262</v>
      </c>
      <c r="G1432" t="s">
        <v>4263</v>
      </c>
      <c r="H1432" t="s">
        <v>4264</v>
      </c>
      <c r="I1432" t="s">
        <v>4239</v>
      </c>
      <c r="J1432" t="s">
        <v>4239</v>
      </c>
      <c r="K1432" t="s">
        <v>4239</v>
      </c>
      <c r="L1432" t="s">
        <v>4259</v>
      </c>
      <c r="M1432" t="s">
        <v>4259</v>
      </c>
      <c r="N1432" t="s">
        <v>4259</v>
      </c>
      <c r="O1432" t="s">
        <v>46</v>
      </c>
      <c r="P1432" t="s">
        <v>46</v>
      </c>
      <c r="Q1432" t="s">
        <v>4260</v>
      </c>
      <c r="R1432" t="s">
        <v>46</v>
      </c>
    </row>
    <row r="1433">
      <c r="A1433" t="s">
        <v>4211</v>
      </c>
      <c r="B1433" t="s">
        <v>1034</v>
      </c>
      <c r="C1433" t="s">
        <v>32</v>
      </c>
      <c r="D1433" t="s">
        <v>39</v>
      </c>
      <c r="E1433" t="s">
        <v>4262</v>
      </c>
      <c r="F1433" t="s">
        <v>1262</v>
      </c>
      <c r="G1433" t="s">
        <v>4263</v>
      </c>
      <c r="H1433" t="s">
        <v>4264</v>
      </c>
      <c r="I1433" t="s">
        <v>4265</v>
      </c>
      <c r="J1433" t="s">
        <v>4265</v>
      </c>
      <c r="K1433" t="s">
        <v>4265</v>
      </c>
      <c r="L1433" t="s">
        <v>4266</v>
      </c>
      <c r="M1433" t="s">
        <v>4266</v>
      </c>
      <c r="N1433" t="s">
        <v>4266</v>
      </c>
      <c r="O1433" t="s">
        <v>46</v>
      </c>
      <c r="P1433" t="s">
        <v>46</v>
      </c>
      <c r="Q1433" t="s">
        <v>4260</v>
      </c>
      <c r="R1433" t="s">
        <v>46</v>
      </c>
    </row>
    <row r="1434">
      <c r="A1434" t="s">
        <v>4211</v>
      </c>
      <c r="B1434" t="s">
        <v>38</v>
      </c>
      <c r="C1434" t="s">
        <v>32</v>
      </c>
      <c r="D1434" t="s">
        <v>39</v>
      </c>
      <c r="E1434" t="s">
        <v>4267</v>
      </c>
      <c r="F1434" t="s">
        <v>3888</v>
      </c>
      <c r="G1434" t="s">
        <v>4268</v>
      </c>
      <c r="H1434" t="s">
        <v>4269</v>
      </c>
      <c r="I1434" t="s">
        <v>4270</v>
      </c>
      <c r="J1434" t="s">
        <v>4270</v>
      </c>
      <c r="K1434" t="s">
        <v>4270</v>
      </c>
      <c r="L1434" t="s">
        <v>4271</v>
      </c>
      <c r="M1434" t="s">
        <v>4271</v>
      </c>
      <c r="N1434" t="s">
        <v>4271</v>
      </c>
      <c r="O1434" t="s">
        <v>46</v>
      </c>
      <c r="P1434" t="s">
        <v>46</v>
      </c>
      <c r="Q1434" t="s">
        <v>4260</v>
      </c>
      <c r="R1434" t="s">
        <v>46</v>
      </c>
    </row>
    <row r="1435">
      <c r="A1435" t="s">
        <v>4211</v>
      </c>
      <c r="B1435" t="s">
        <v>1034</v>
      </c>
      <c r="C1435" t="s">
        <v>32</v>
      </c>
      <c r="D1435" t="s">
        <v>39</v>
      </c>
      <c r="E1435" t="s">
        <v>4267</v>
      </c>
      <c r="F1435" t="s">
        <v>3888</v>
      </c>
      <c r="G1435" t="s">
        <v>4268</v>
      </c>
      <c r="H1435" t="s">
        <v>4269</v>
      </c>
      <c r="I1435" t="s">
        <v>4261</v>
      </c>
      <c r="J1435" t="s">
        <v>4261</v>
      </c>
      <c r="K1435" t="s">
        <v>4261</v>
      </c>
      <c r="L1435" t="s">
        <v>4220</v>
      </c>
      <c r="M1435" t="s">
        <v>4220</v>
      </c>
      <c r="N1435" t="s">
        <v>4220</v>
      </c>
      <c r="O1435" t="s">
        <v>46</v>
      </c>
      <c r="P1435" t="s">
        <v>46</v>
      </c>
      <c r="Q1435" t="s">
        <v>4260</v>
      </c>
      <c r="R1435" t="s">
        <v>46</v>
      </c>
    </row>
    <row r="1436">
      <c r="A1436" t="s">
        <v>4211</v>
      </c>
      <c r="B1436" t="s">
        <v>38</v>
      </c>
      <c r="C1436" t="s">
        <v>32</v>
      </c>
      <c r="D1436" t="s">
        <v>39</v>
      </c>
      <c r="E1436" t="s">
        <v>4272</v>
      </c>
      <c r="F1436" t="s">
        <v>1735</v>
      </c>
      <c r="G1436" t="s">
        <v>4256</v>
      </c>
      <c r="H1436" t="s">
        <v>4273</v>
      </c>
      <c r="I1436" t="s">
        <v>4239</v>
      </c>
      <c r="J1436" t="s">
        <v>4239</v>
      </c>
      <c r="K1436" t="s">
        <v>4239</v>
      </c>
      <c r="L1436" t="s">
        <v>4240</v>
      </c>
      <c r="M1436" t="s">
        <v>4240</v>
      </c>
      <c r="N1436" t="s">
        <v>4240</v>
      </c>
      <c r="O1436" t="s">
        <v>46</v>
      </c>
      <c r="P1436" t="s">
        <v>46</v>
      </c>
      <c r="Q1436" t="s">
        <v>4274</v>
      </c>
      <c r="R1436" t="s">
        <v>46</v>
      </c>
    </row>
    <row r="1437">
      <c r="A1437" t="s">
        <v>4211</v>
      </c>
      <c r="B1437" t="s">
        <v>1034</v>
      </c>
      <c r="C1437" t="s">
        <v>32</v>
      </c>
      <c r="D1437" t="s">
        <v>39</v>
      </c>
      <c r="E1437" t="s">
        <v>4272</v>
      </c>
      <c r="F1437" t="s">
        <v>1735</v>
      </c>
      <c r="G1437" t="s">
        <v>4256</v>
      </c>
      <c r="H1437" t="s">
        <v>4273</v>
      </c>
      <c r="I1437" t="s">
        <v>4275</v>
      </c>
      <c r="J1437" t="s">
        <v>4275</v>
      </c>
      <c r="K1437" t="s">
        <v>4275</v>
      </c>
      <c r="L1437" t="s">
        <v>4242</v>
      </c>
      <c r="M1437" t="s">
        <v>4242</v>
      </c>
      <c r="N1437" t="s">
        <v>4242</v>
      </c>
      <c r="O1437" t="s">
        <v>46</v>
      </c>
      <c r="P1437" t="s">
        <v>46</v>
      </c>
      <c r="Q1437" t="s">
        <v>4274</v>
      </c>
      <c r="R1437" t="s">
        <v>46</v>
      </c>
    </row>
    <row r="1438">
      <c r="A1438" t="s">
        <v>4211</v>
      </c>
      <c r="B1438" t="s">
        <v>38</v>
      </c>
      <c r="C1438" t="s">
        <v>32</v>
      </c>
      <c r="D1438" t="s">
        <v>39</v>
      </c>
      <c r="E1438" t="s">
        <v>4276</v>
      </c>
      <c r="F1438" t="s">
        <v>1232</v>
      </c>
      <c r="G1438" t="s">
        <v>4263</v>
      </c>
      <c r="H1438" t="s">
        <v>4277</v>
      </c>
      <c r="I1438" t="s">
        <v>4278</v>
      </c>
      <c r="J1438" t="s">
        <v>4278</v>
      </c>
      <c r="K1438" t="s">
        <v>4278</v>
      </c>
      <c r="L1438" t="s">
        <v>4240</v>
      </c>
      <c r="M1438" t="s">
        <v>4240</v>
      </c>
      <c r="N1438" t="s">
        <v>4240</v>
      </c>
      <c r="O1438" t="s">
        <v>46</v>
      </c>
      <c r="P1438" t="s">
        <v>46</v>
      </c>
      <c r="Q1438" t="s">
        <v>4274</v>
      </c>
      <c r="R1438" t="s">
        <v>46</v>
      </c>
    </row>
    <row r="1439">
      <c r="A1439" t="s">
        <v>4211</v>
      </c>
      <c r="B1439" t="s">
        <v>1034</v>
      </c>
      <c r="C1439" t="s">
        <v>32</v>
      </c>
      <c r="D1439" t="s">
        <v>39</v>
      </c>
      <c r="E1439" t="s">
        <v>4276</v>
      </c>
      <c r="F1439" t="s">
        <v>1232</v>
      </c>
      <c r="G1439" t="s">
        <v>4263</v>
      </c>
      <c r="H1439" t="s">
        <v>4277</v>
      </c>
      <c r="I1439" t="s">
        <v>4234</v>
      </c>
      <c r="J1439" t="s">
        <v>4234</v>
      </c>
      <c r="K1439" t="s">
        <v>4234</v>
      </c>
      <c r="L1439" t="s">
        <v>4235</v>
      </c>
      <c r="M1439" t="s">
        <v>4235</v>
      </c>
      <c r="N1439" t="s">
        <v>4235</v>
      </c>
      <c r="O1439" t="s">
        <v>46</v>
      </c>
      <c r="P1439" t="s">
        <v>46</v>
      </c>
      <c r="Q1439" t="s">
        <v>4274</v>
      </c>
      <c r="R1439" t="s">
        <v>46</v>
      </c>
    </row>
    <row r="1440">
      <c r="A1440" t="s">
        <v>4211</v>
      </c>
      <c r="B1440" t="s">
        <v>38</v>
      </c>
      <c r="C1440" t="s">
        <v>32</v>
      </c>
      <c r="D1440" t="s">
        <v>39</v>
      </c>
      <c r="E1440" t="s">
        <v>4279</v>
      </c>
      <c r="F1440" t="s">
        <v>1232</v>
      </c>
      <c r="G1440" t="s">
        <v>4280</v>
      </c>
      <c r="H1440" t="s">
        <v>4281</v>
      </c>
      <c r="I1440" t="s">
        <v>4258</v>
      </c>
      <c r="J1440" t="s">
        <v>4258</v>
      </c>
      <c r="K1440" t="s">
        <v>4258</v>
      </c>
      <c r="L1440" t="s">
        <v>4271</v>
      </c>
      <c r="M1440" t="s">
        <v>4271</v>
      </c>
      <c r="N1440" t="s">
        <v>4271</v>
      </c>
      <c r="O1440" t="s">
        <v>46</v>
      </c>
      <c r="P1440" t="s">
        <v>46</v>
      </c>
      <c r="Q1440" t="s">
        <v>4274</v>
      </c>
      <c r="R1440" t="s">
        <v>46</v>
      </c>
    </row>
    <row r="1441">
      <c r="A1441" t="s">
        <v>4211</v>
      </c>
      <c r="B1441" t="s">
        <v>1034</v>
      </c>
      <c r="C1441" t="s">
        <v>32</v>
      </c>
      <c r="D1441" t="s">
        <v>39</v>
      </c>
      <c r="E1441" t="s">
        <v>4279</v>
      </c>
      <c r="F1441" t="s">
        <v>1232</v>
      </c>
      <c r="G1441" t="s">
        <v>4280</v>
      </c>
      <c r="H1441" t="s">
        <v>4281</v>
      </c>
      <c r="I1441" t="s">
        <v>4282</v>
      </c>
      <c r="J1441" t="s">
        <v>4282</v>
      </c>
      <c r="K1441" t="s">
        <v>4282</v>
      </c>
      <c r="L1441" t="s">
        <v>4270</v>
      </c>
      <c r="M1441" t="s">
        <v>4270</v>
      </c>
      <c r="N1441" t="s">
        <v>4270</v>
      </c>
      <c r="O1441" t="s">
        <v>46</v>
      </c>
      <c r="P1441" t="s">
        <v>46</v>
      </c>
      <c r="Q1441" t="s">
        <v>4274</v>
      </c>
      <c r="R1441" t="s">
        <v>46</v>
      </c>
    </row>
    <row r="1442">
      <c r="A1442" t="s">
        <v>4211</v>
      </c>
      <c r="B1442" t="s">
        <v>38</v>
      </c>
      <c r="C1442" t="s">
        <v>32</v>
      </c>
      <c r="D1442" t="s">
        <v>39</v>
      </c>
      <c r="E1442" t="s">
        <v>4283</v>
      </c>
      <c r="F1442" t="s">
        <v>1955</v>
      </c>
      <c r="G1442" t="s">
        <v>4284</v>
      </c>
      <c r="H1442" t="s">
        <v>4285</v>
      </c>
      <c r="I1442" t="s">
        <v>4225</v>
      </c>
      <c r="J1442" t="s">
        <v>4225</v>
      </c>
      <c r="K1442" t="s">
        <v>4225</v>
      </c>
      <c r="L1442" t="s">
        <v>4286</v>
      </c>
      <c r="M1442" t="s">
        <v>4286</v>
      </c>
      <c r="N1442" t="s">
        <v>4286</v>
      </c>
      <c r="O1442" t="s">
        <v>46</v>
      </c>
      <c r="P1442" t="s">
        <v>46</v>
      </c>
      <c r="Q1442" t="s">
        <v>4287</v>
      </c>
      <c r="R1442" t="s">
        <v>46</v>
      </c>
    </row>
    <row r="1443">
      <c r="A1443" t="s">
        <v>4211</v>
      </c>
      <c r="B1443" t="s">
        <v>1034</v>
      </c>
      <c r="C1443" t="s">
        <v>32</v>
      </c>
      <c r="D1443" t="s">
        <v>39</v>
      </c>
      <c r="E1443" t="s">
        <v>4283</v>
      </c>
      <c r="F1443" t="s">
        <v>1955</v>
      </c>
      <c r="G1443" t="s">
        <v>4284</v>
      </c>
      <c r="H1443" t="s">
        <v>4285</v>
      </c>
      <c r="I1443" t="s">
        <v>4288</v>
      </c>
      <c r="J1443" t="s">
        <v>4288</v>
      </c>
      <c r="K1443" t="s">
        <v>4288</v>
      </c>
      <c r="L1443" t="s">
        <v>4228</v>
      </c>
      <c r="M1443" t="s">
        <v>4228</v>
      </c>
      <c r="N1443" t="s">
        <v>4228</v>
      </c>
      <c r="O1443" t="s">
        <v>46</v>
      </c>
      <c r="P1443" t="s">
        <v>46</v>
      </c>
      <c r="Q1443" t="s">
        <v>4287</v>
      </c>
      <c r="R1443" t="s">
        <v>46</v>
      </c>
    </row>
    <row r="1444">
      <c r="A1444" t="s">
        <v>4211</v>
      </c>
      <c r="B1444" t="s">
        <v>38</v>
      </c>
      <c r="C1444" t="s">
        <v>32</v>
      </c>
      <c r="D1444" t="s">
        <v>39</v>
      </c>
      <c r="E1444" t="s">
        <v>4289</v>
      </c>
      <c r="F1444" t="s">
        <v>1403</v>
      </c>
      <c r="G1444" t="s">
        <v>4290</v>
      </c>
      <c r="H1444" t="s">
        <v>4291</v>
      </c>
      <c r="I1444" t="s">
        <v>4249</v>
      </c>
      <c r="J1444" t="s">
        <v>4249</v>
      </c>
      <c r="K1444" t="s">
        <v>4249</v>
      </c>
      <c r="L1444" t="s">
        <v>4240</v>
      </c>
      <c r="M1444" t="s">
        <v>4240</v>
      </c>
      <c r="N1444" t="s">
        <v>4240</v>
      </c>
      <c r="O1444" t="s">
        <v>46</v>
      </c>
      <c r="P1444" t="s">
        <v>46</v>
      </c>
      <c r="Q1444" t="s">
        <v>4274</v>
      </c>
      <c r="R1444" t="s">
        <v>46</v>
      </c>
    </row>
    <row r="1445">
      <c r="A1445" t="s">
        <v>4211</v>
      </c>
      <c r="B1445" t="s">
        <v>1034</v>
      </c>
      <c r="C1445" t="s">
        <v>32</v>
      </c>
      <c r="D1445" t="s">
        <v>39</v>
      </c>
      <c r="E1445" t="s">
        <v>4289</v>
      </c>
      <c r="F1445" t="s">
        <v>1403</v>
      </c>
      <c r="G1445" t="s">
        <v>4290</v>
      </c>
      <c r="H1445" t="s">
        <v>4291</v>
      </c>
      <c r="I1445" t="s">
        <v>4292</v>
      </c>
      <c r="J1445" t="s">
        <v>4292</v>
      </c>
      <c r="K1445" t="s">
        <v>4292</v>
      </c>
      <c r="L1445" t="s">
        <v>4266</v>
      </c>
      <c r="M1445" t="s">
        <v>4266</v>
      </c>
      <c r="N1445" t="s">
        <v>4266</v>
      </c>
      <c r="O1445" t="s">
        <v>46</v>
      </c>
      <c r="P1445" t="s">
        <v>46</v>
      </c>
      <c r="Q1445" t="s">
        <v>4274</v>
      </c>
      <c r="R1445" t="s">
        <v>46</v>
      </c>
    </row>
    <row r="1446">
      <c r="A1446" t="s">
        <v>4211</v>
      </c>
      <c r="B1446" t="s">
        <v>38</v>
      </c>
      <c r="C1446" t="s">
        <v>32</v>
      </c>
      <c r="D1446" t="s">
        <v>39</v>
      </c>
      <c r="E1446" t="s">
        <v>4293</v>
      </c>
      <c r="F1446" t="s">
        <v>2976</v>
      </c>
      <c r="G1446" t="s">
        <v>4294</v>
      </c>
      <c r="H1446" t="s">
        <v>4295</v>
      </c>
      <c r="I1446" t="s">
        <v>4296</v>
      </c>
      <c r="J1446" t="s">
        <v>4296</v>
      </c>
      <c r="K1446" t="s">
        <v>4296</v>
      </c>
      <c r="L1446" t="s">
        <v>4297</v>
      </c>
      <c r="M1446" t="s">
        <v>4297</v>
      </c>
      <c r="N1446" t="s">
        <v>4297</v>
      </c>
      <c r="O1446" t="s">
        <v>46</v>
      </c>
      <c r="P1446" t="s">
        <v>46</v>
      </c>
      <c r="Q1446" t="s">
        <v>4287</v>
      </c>
      <c r="R1446" t="s">
        <v>46</v>
      </c>
    </row>
    <row r="1447">
      <c r="A1447" t="s">
        <v>4211</v>
      </c>
      <c r="B1447" t="s">
        <v>1034</v>
      </c>
      <c r="C1447" t="s">
        <v>32</v>
      </c>
      <c r="D1447" t="s">
        <v>39</v>
      </c>
      <c r="E1447" t="s">
        <v>4293</v>
      </c>
      <c r="F1447" t="s">
        <v>2976</v>
      </c>
      <c r="G1447" t="s">
        <v>4294</v>
      </c>
      <c r="H1447" t="s">
        <v>4295</v>
      </c>
      <c r="I1447" t="s">
        <v>4298</v>
      </c>
      <c r="J1447" t="s">
        <v>4298</v>
      </c>
      <c r="K1447" t="s">
        <v>4298</v>
      </c>
      <c r="L1447" t="s">
        <v>4299</v>
      </c>
      <c r="M1447" t="s">
        <v>4299</v>
      </c>
      <c r="N1447" t="s">
        <v>4299</v>
      </c>
      <c r="O1447" t="s">
        <v>46</v>
      </c>
      <c r="P1447" t="s">
        <v>46</v>
      </c>
      <c r="Q1447" t="s">
        <v>4287</v>
      </c>
      <c r="R1447" t="s">
        <v>46</v>
      </c>
    </row>
    <row r="1448">
      <c r="A1448" t="s">
        <v>4211</v>
      </c>
      <c r="B1448" t="s">
        <v>38</v>
      </c>
      <c r="C1448" t="s">
        <v>32</v>
      </c>
      <c r="D1448" t="s">
        <v>39</v>
      </c>
      <c r="E1448" t="s">
        <v>4300</v>
      </c>
      <c r="F1448" t="s">
        <v>2419</v>
      </c>
      <c r="G1448" t="s">
        <v>4301</v>
      </c>
      <c r="H1448" t="s">
        <v>4302</v>
      </c>
      <c r="I1448" t="s">
        <v>4303</v>
      </c>
      <c r="J1448" t="s">
        <v>4303</v>
      </c>
      <c r="K1448" t="s">
        <v>4303</v>
      </c>
      <c r="L1448" t="s">
        <v>4304</v>
      </c>
      <c r="M1448" t="s">
        <v>4304</v>
      </c>
      <c r="N1448" t="s">
        <v>4304</v>
      </c>
      <c r="O1448" t="s">
        <v>46</v>
      </c>
      <c r="P1448" t="s">
        <v>46</v>
      </c>
      <c r="Q1448" t="s">
        <v>4305</v>
      </c>
      <c r="R1448" t="s">
        <v>46</v>
      </c>
    </row>
    <row r="1449">
      <c r="A1449" t="s">
        <v>4211</v>
      </c>
      <c r="B1449" t="s">
        <v>1034</v>
      </c>
      <c r="C1449" t="s">
        <v>32</v>
      </c>
      <c r="D1449" t="s">
        <v>39</v>
      </c>
      <c r="E1449" t="s">
        <v>4300</v>
      </c>
      <c r="F1449" t="s">
        <v>2419</v>
      </c>
      <c r="G1449" t="s">
        <v>4301</v>
      </c>
      <c r="H1449" t="s">
        <v>4302</v>
      </c>
      <c r="I1449" t="s">
        <v>4306</v>
      </c>
      <c r="J1449" t="s">
        <v>4306</v>
      </c>
      <c r="K1449" t="s">
        <v>4306</v>
      </c>
      <c r="L1449" t="s">
        <v>4227</v>
      </c>
      <c r="M1449" t="s">
        <v>4227</v>
      </c>
      <c r="N1449" t="s">
        <v>4227</v>
      </c>
      <c r="O1449" t="s">
        <v>46</v>
      </c>
      <c r="P1449" t="s">
        <v>46</v>
      </c>
      <c r="Q1449" t="s">
        <v>4305</v>
      </c>
      <c r="R1449" t="s">
        <v>46</v>
      </c>
    </row>
    <row r="1450">
      <c r="A1450" t="s">
        <v>4211</v>
      </c>
      <c r="B1450" t="s">
        <v>38</v>
      </c>
      <c r="C1450" t="s">
        <v>32</v>
      </c>
      <c r="D1450" t="s">
        <v>39</v>
      </c>
      <c r="E1450" t="s">
        <v>4307</v>
      </c>
      <c r="F1450" t="s">
        <v>1636</v>
      </c>
      <c r="G1450" t="s">
        <v>4290</v>
      </c>
      <c r="H1450" t="s">
        <v>4223</v>
      </c>
      <c r="I1450" t="s">
        <v>4308</v>
      </c>
      <c r="J1450" t="s">
        <v>4308</v>
      </c>
      <c r="K1450" t="s">
        <v>4308</v>
      </c>
      <c r="L1450" t="s">
        <v>4309</v>
      </c>
      <c r="M1450" t="s">
        <v>4309</v>
      </c>
      <c r="N1450" t="s">
        <v>4309</v>
      </c>
      <c r="O1450" t="s">
        <v>46</v>
      </c>
      <c r="P1450" t="s">
        <v>46</v>
      </c>
      <c r="Q1450" t="s">
        <v>4305</v>
      </c>
      <c r="R1450" t="s">
        <v>46</v>
      </c>
    </row>
    <row r="1451">
      <c r="A1451" t="s">
        <v>4211</v>
      </c>
      <c r="B1451" t="s">
        <v>1034</v>
      </c>
      <c r="C1451" t="s">
        <v>32</v>
      </c>
      <c r="D1451" t="s">
        <v>39</v>
      </c>
      <c r="E1451" t="s">
        <v>4307</v>
      </c>
      <c r="F1451" t="s">
        <v>1636</v>
      </c>
      <c r="G1451" t="s">
        <v>4290</v>
      </c>
      <c r="H1451" t="s">
        <v>4223</v>
      </c>
      <c r="I1451" t="s">
        <v>4227</v>
      </c>
      <c r="J1451" t="s">
        <v>4227</v>
      </c>
      <c r="K1451" t="s">
        <v>4227</v>
      </c>
      <c r="L1451" t="s">
        <v>4228</v>
      </c>
      <c r="M1451" t="s">
        <v>4228</v>
      </c>
      <c r="N1451" t="s">
        <v>4228</v>
      </c>
      <c r="O1451" t="s">
        <v>46</v>
      </c>
      <c r="P1451" t="s">
        <v>46</v>
      </c>
      <c r="Q1451" t="s">
        <v>4305</v>
      </c>
      <c r="R1451" t="s">
        <v>46</v>
      </c>
    </row>
    <row r="1452">
      <c r="A1452" t="s">
        <v>4211</v>
      </c>
      <c r="B1452" t="s">
        <v>38</v>
      </c>
      <c r="C1452" t="s">
        <v>32</v>
      </c>
      <c r="D1452" t="s">
        <v>39</v>
      </c>
      <c r="E1452" t="s">
        <v>4310</v>
      </c>
      <c r="F1452" t="s">
        <v>2570</v>
      </c>
      <c r="G1452" t="s">
        <v>4311</v>
      </c>
      <c r="H1452" t="s">
        <v>4312</v>
      </c>
      <c r="I1452" t="s">
        <v>4217</v>
      </c>
      <c r="J1452" t="s">
        <v>4217</v>
      </c>
      <c r="K1452" t="s">
        <v>4217</v>
      </c>
      <c r="L1452" t="s">
        <v>4313</v>
      </c>
      <c r="M1452" t="s">
        <v>4313</v>
      </c>
      <c r="N1452" t="s">
        <v>4313</v>
      </c>
      <c r="O1452" t="s">
        <v>46</v>
      </c>
      <c r="P1452" t="s">
        <v>46</v>
      </c>
      <c r="Q1452" t="s">
        <v>4314</v>
      </c>
      <c r="R1452" t="s">
        <v>46</v>
      </c>
    </row>
    <row r="1453">
      <c r="A1453" t="s">
        <v>4211</v>
      </c>
      <c r="B1453" t="s">
        <v>1034</v>
      </c>
      <c r="C1453" t="s">
        <v>32</v>
      </c>
      <c r="D1453" t="s">
        <v>39</v>
      </c>
      <c r="E1453" t="s">
        <v>4310</v>
      </c>
      <c r="F1453" t="s">
        <v>2570</v>
      </c>
      <c r="G1453" t="s">
        <v>4311</v>
      </c>
      <c r="H1453" t="s">
        <v>4312</v>
      </c>
      <c r="I1453" t="s">
        <v>4239</v>
      </c>
      <c r="J1453" t="s">
        <v>4239</v>
      </c>
      <c r="K1453" t="s">
        <v>4239</v>
      </c>
      <c r="L1453" t="s">
        <v>4315</v>
      </c>
      <c r="M1453" t="s">
        <v>4315</v>
      </c>
      <c r="N1453" t="s">
        <v>4315</v>
      </c>
      <c r="O1453" t="s">
        <v>46</v>
      </c>
      <c r="P1453" t="s">
        <v>46</v>
      </c>
      <c r="Q1453" t="s">
        <v>4314</v>
      </c>
      <c r="R1453" t="s">
        <v>46</v>
      </c>
    </row>
    <row r="1454">
      <c r="A1454" t="s">
        <v>4211</v>
      </c>
      <c r="B1454" t="s">
        <v>38</v>
      </c>
      <c r="C1454" t="s">
        <v>32</v>
      </c>
      <c r="D1454" t="s">
        <v>39</v>
      </c>
      <c r="E1454" t="s">
        <v>4316</v>
      </c>
      <c r="F1454" t="s">
        <v>3682</v>
      </c>
      <c r="G1454" t="s">
        <v>4317</v>
      </c>
      <c r="H1454" t="s">
        <v>4318</v>
      </c>
      <c r="I1454" t="s">
        <v>4216</v>
      </c>
      <c r="J1454" t="s">
        <v>4216</v>
      </c>
      <c r="K1454" t="s">
        <v>4216</v>
      </c>
      <c r="L1454" t="s">
        <v>4217</v>
      </c>
      <c r="M1454" t="s">
        <v>4217</v>
      </c>
      <c r="N1454" t="s">
        <v>4217</v>
      </c>
      <c r="O1454" t="s">
        <v>46</v>
      </c>
      <c r="P1454" t="s">
        <v>46</v>
      </c>
      <c r="Q1454" t="s">
        <v>4314</v>
      </c>
      <c r="R1454" t="s">
        <v>46</v>
      </c>
    </row>
    <row r="1455">
      <c r="A1455" t="s">
        <v>4211</v>
      </c>
      <c r="B1455" t="s">
        <v>1034</v>
      </c>
      <c r="C1455" t="s">
        <v>32</v>
      </c>
      <c r="D1455" t="s">
        <v>39</v>
      </c>
      <c r="E1455" t="s">
        <v>4316</v>
      </c>
      <c r="F1455" t="s">
        <v>3682</v>
      </c>
      <c r="G1455" t="s">
        <v>4317</v>
      </c>
      <c r="H1455" t="s">
        <v>4318</v>
      </c>
      <c r="I1455" t="s">
        <v>4319</v>
      </c>
      <c r="J1455" t="s">
        <v>4319</v>
      </c>
      <c r="K1455" t="s">
        <v>4319</v>
      </c>
      <c r="L1455" t="s">
        <v>4320</v>
      </c>
      <c r="M1455" t="s">
        <v>4320</v>
      </c>
      <c r="N1455" t="s">
        <v>4320</v>
      </c>
      <c r="O1455" t="s">
        <v>46</v>
      </c>
      <c r="P1455" t="s">
        <v>46</v>
      </c>
      <c r="Q1455" t="s">
        <v>4314</v>
      </c>
      <c r="R1455" t="s">
        <v>46</v>
      </c>
    </row>
    <row r="1456">
      <c r="A1456" t="s">
        <v>4211</v>
      </c>
      <c r="B1456" t="s">
        <v>38</v>
      </c>
      <c r="C1456" t="s">
        <v>32</v>
      </c>
      <c r="D1456" t="s">
        <v>39</v>
      </c>
      <c r="E1456" t="s">
        <v>4321</v>
      </c>
      <c r="F1456" t="s">
        <v>3233</v>
      </c>
      <c r="G1456" t="s">
        <v>4322</v>
      </c>
      <c r="H1456" t="s">
        <v>4318</v>
      </c>
      <c r="I1456" t="s">
        <v>4323</v>
      </c>
      <c r="J1456" t="s">
        <v>4323</v>
      </c>
      <c r="K1456" t="s">
        <v>4323</v>
      </c>
      <c r="L1456" t="s">
        <v>4217</v>
      </c>
      <c r="M1456" t="s">
        <v>4217</v>
      </c>
      <c r="N1456" t="s">
        <v>4217</v>
      </c>
      <c r="O1456" t="s">
        <v>46</v>
      </c>
      <c r="P1456" t="s">
        <v>46</v>
      </c>
      <c r="Q1456" t="s">
        <v>4314</v>
      </c>
      <c r="R1456" t="s">
        <v>46</v>
      </c>
    </row>
    <row r="1457">
      <c r="A1457" t="s">
        <v>4211</v>
      </c>
      <c r="B1457" t="s">
        <v>1034</v>
      </c>
      <c r="C1457" t="s">
        <v>32</v>
      </c>
      <c r="D1457" t="s">
        <v>39</v>
      </c>
      <c r="E1457" t="s">
        <v>4321</v>
      </c>
      <c r="F1457" t="s">
        <v>3233</v>
      </c>
      <c r="G1457" t="s">
        <v>4322</v>
      </c>
      <c r="H1457" t="s">
        <v>4318</v>
      </c>
      <c r="I1457" t="s">
        <v>4298</v>
      </c>
      <c r="J1457" t="s">
        <v>4298</v>
      </c>
      <c r="K1457" t="s">
        <v>4298</v>
      </c>
      <c r="L1457" t="s">
        <v>4324</v>
      </c>
      <c r="M1457" t="s">
        <v>4324</v>
      </c>
      <c r="N1457" t="s">
        <v>4324</v>
      </c>
      <c r="O1457" t="s">
        <v>46</v>
      </c>
      <c r="P1457" t="s">
        <v>46</v>
      </c>
      <c r="Q1457" t="s">
        <v>4314</v>
      </c>
      <c r="R1457" t="s">
        <v>46</v>
      </c>
    </row>
    <row r="1458">
      <c r="A1458" t="s">
        <v>4211</v>
      </c>
      <c r="B1458" t="s">
        <v>38</v>
      </c>
      <c r="C1458" t="s">
        <v>32</v>
      </c>
      <c r="D1458" t="s">
        <v>39</v>
      </c>
      <c r="E1458" t="s">
        <v>4325</v>
      </c>
      <c r="F1458" t="s">
        <v>2402</v>
      </c>
      <c r="G1458" t="s">
        <v>4326</v>
      </c>
      <c r="H1458" t="s">
        <v>4327</v>
      </c>
      <c r="I1458" t="s">
        <v>4328</v>
      </c>
      <c r="J1458" t="s">
        <v>4328</v>
      </c>
      <c r="K1458" t="s">
        <v>4328</v>
      </c>
      <c r="L1458" t="s">
        <v>4329</v>
      </c>
      <c r="M1458" t="s">
        <v>4329</v>
      </c>
      <c r="N1458" t="s">
        <v>4329</v>
      </c>
      <c r="O1458" t="s">
        <v>46</v>
      </c>
      <c r="P1458" t="s">
        <v>46</v>
      </c>
      <c r="Q1458" t="s">
        <v>4330</v>
      </c>
      <c r="R1458" t="s">
        <v>46</v>
      </c>
    </row>
    <row r="1459">
      <c r="A1459" t="s">
        <v>4211</v>
      </c>
      <c r="B1459" t="s">
        <v>1034</v>
      </c>
      <c r="C1459" t="s">
        <v>32</v>
      </c>
      <c r="D1459" t="s">
        <v>39</v>
      </c>
      <c r="E1459" t="s">
        <v>4325</v>
      </c>
      <c r="F1459" t="s">
        <v>2402</v>
      </c>
      <c r="G1459" t="s">
        <v>4326</v>
      </c>
      <c r="H1459" t="s">
        <v>4327</v>
      </c>
      <c r="I1459" t="s">
        <v>4331</v>
      </c>
      <c r="J1459" t="s">
        <v>4331</v>
      </c>
      <c r="K1459" t="s">
        <v>4331</v>
      </c>
      <c r="L1459" t="s">
        <v>4261</v>
      </c>
      <c r="M1459" t="s">
        <v>4261</v>
      </c>
      <c r="N1459" t="s">
        <v>4261</v>
      </c>
      <c r="O1459" t="s">
        <v>46</v>
      </c>
      <c r="P1459" t="s">
        <v>46</v>
      </c>
      <c r="Q1459" t="s">
        <v>4330</v>
      </c>
      <c r="R1459" t="s">
        <v>46</v>
      </c>
    </row>
    <row r="1460">
      <c r="A1460" t="s">
        <v>4211</v>
      </c>
      <c r="B1460" t="s">
        <v>38</v>
      </c>
      <c r="C1460" t="s">
        <v>32</v>
      </c>
      <c r="D1460" t="s">
        <v>39</v>
      </c>
      <c r="E1460" t="s">
        <v>4332</v>
      </c>
      <c r="F1460" t="s">
        <v>4057</v>
      </c>
      <c r="G1460" t="s">
        <v>4333</v>
      </c>
      <c r="H1460" t="s">
        <v>4334</v>
      </c>
      <c r="I1460" t="s">
        <v>4335</v>
      </c>
      <c r="J1460" t="s">
        <v>4335</v>
      </c>
      <c r="K1460" t="s">
        <v>4335</v>
      </c>
      <c r="L1460" t="s">
        <v>4336</v>
      </c>
      <c r="M1460" t="s">
        <v>4336</v>
      </c>
      <c r="N1460" t="s">
        <v>4336</v>
      </c>
      <c r="O1460" t="s">
        <v>46</v>
      </c>
      <c r="P1460" t="s">
        <v>46</v>
      </c>
      <c r="Q1460" t="s">
        <v>4337</v>
      </c>
      <c r="R1460" t="s">
        <v>46</v>
      </c>
    </row>
    <row r="1461">
      <c r="A1461" t="s">
        <v>4211</v>
      </c>
      <c r="B1461" t="s">
        <v>1034</v>
      </c>
      <c r="C1461" t="s">
        <v>32</v>
      </c>
      <c r="D1461" t="s">
        <v>39</v>
      </c>
      <c r="E1461" t="s">
        <v>4332</v>
      </c>
      <c r="F1461" t="s">
        <v>4057</v>
      </c>
      <c r="G1461" t="s">
        <v>4333</v>
      </c>
      <c r="H1461" t="s">
        <v>4334</v>
      </c>
      <c r="I1461" t="s">
        <v>4228</v>
      </c>
      <c r="J1461" t="s">
        <v>4228</v>
      </c>
      <c r="K1461" t="s">
        <v>4228</v>
      </c>
      <c r="L1461" t="s">
        <v>4242</v>
      </c>
      <c r="M1461" t="s">
        <v>4242</v>
      </c>
      <c r="N1461" t="s">
        <v>4242</v>
      </c>
      <c r="O1461" t="s">
        <v>46</v>
      </c>
      <c r="P1461" t="s">
        <v>46</v>
      </c>
      <c r="Q1461" t="s">
        <v>4337</v>
      </c>
      <c r="R1461" t="s">
        <v>46</v>
      </c>
    </row>
    <row r="1462">
      <c r="A1462" t="s">
        <v>4211</v>
      </c>
      <c r="B1462" t="s">
        <v>38</v>
      </c>
      <c r="C1462" t="s">
        <v>32</v>
      </c>
      <c r="D1462" t="s">
        <v>39</v>
      </c>
      <c r="E1462" t="s">
        <v>4338</v>
      </c>
      <c r="F1462" t="s">
        <v>4339</v>
      </c>
      <c r="G1462" t="s">
        <v>4333</v>
      </c>
      <c r="H1462" t="s">
        <v>4340</v>
      </c>
      <c r="I1462" t="s">
        <v>4341</v>
      </c>
      <c r="J1462" t="s">
        <v>4341</v>
      </c>
      <c r="K1462" t="s">
        <v>4341</v>
      </c>
      <c r="L1462" t="s">
        <v>4342</v>
      </c>
      <c r="M1462" t="s">
        <v>4342</v>
      </c>
      <c r="N1462" t="s">
        <v>4342</v>
      </c>
      <c r="O1462" t="s">
        <v>46</v>
      </c>
      <c r="P1462" t="s">
        <v>46</v>
      </c>
      <c r="Q1462" t="s">
        <v>4337</v>
      </c>
      <c r="R1462" t="s">
        <v>46</v>
      </c>
    </row>
    <row r="1463">
      <c r="A1463" t="s">
        <v>4211</v>
      </c>
      <c r="B1463" t="s">
        <v>1034</v>
      </c>
      <c r="C1463" t="s">
        <v>32</v>
      </c>
      <c r="D1463" t="s">
        <v>39</v>
      </c>
      <c r="E1463" t="s">
        <v>4338</v>
      </c>
      <c r="F1463" t="s">
        <v>4339</v>
      </c>
      <c r="G1463" t="s">
        <v>4333</v>
      </c>
      <c r="H1463" t="s">
        <v>4340</v>
      </c>
      <c r="I1463" t="s">
        <v>4343</v>
      </c>
      <c r="J1463" t="s">
        <v>4343</v>
      </c>
      <c r="K1463" t="s">
        <v>4343</v>
      </c>
      <c r="L1463" t="s">
        <v>4344</v>
      </c>
      <c r="M1463" t="s">
        <v>4344</v>
      </c>
      <c r="N1463" t="s">
        <v>4344</v>
      </c>
      <c r="O1463" t="s">
        <v>46</v>
      </c>
      <c r="P1463" t="s">
        <v>46</v>
      </c>
      <c r="Q1463" t="s">
        <v>4337</v>
      </c>
      <c r="R1463" t="s">
        <v>46</v>
      </c>
    </row>
    <row r="1464">
      <c r="A1464" t="s">
        <v>4211</v>
      </c>
      <c r="B1464" t="s">
        <v>38</v>
      </c>
      <c r="C1464" t="s">
        <v>32</v>
      </c>
      <c r="D1464" t="s">
        <v>39</v>
      </c>
      <c r="E1464" t="s">
        <v>4345</v>
      </c>
      <c r="F1464" t="s">
        <v>1566</v>
      </c>
      <c r="G1464" t="s">
        <v>4346</v>
      </c>
      <c r="H1464" t="s">
        <v>4327</v>
      </c>
      <c r="I1464" t="s">
        <v>4336</v>
      </c>
      <c r="J1464" t="s">
        <v>4336</v>
      </c>
      <c r="K1464" t="s">
        <v>4336</v>
      </c>
      <c r="L1464" t="s">
        <v>4320</v>
      </c>
      <c r="M1464" t="s">
        <v>4320</v>
      </c>
      <c r="N1464" t="s">
        <v>4320</v>
      </c>
      <c r="O1464" t="s">
        <v>46</v>
      </c>
      <c r="P1464" t="s">
        <v>46</v>
      </c>
      <c r="Q1464" t="s">
        <v>4218</v>
      </c>
      <c r="R1464" t="s">
        <v>46</v>
      </c>
    </row>
    <row r="1465">
      <c r="A1465" t="s">
        <v>4211</v>
      </c>
      <c r="B1465" t="s">
        <v>1034</v>
      </c>
      <c r="C1465" t="s">
        <v>32</v>
      </c>
      <c r="D1465" t="s">
        <v>39</v>
      </c>
      <c r="E1465" t="s">
        <v>4345</v>
      </c>
      <c r="F1465" t="s">
        <v>1566</v>
      </c>
      <c r="G1465" t="s">
        <v>4346</v>
      </c>
      <c r="H1465" t="s">
        <v>4327</v>
      </c>
      <c r="I1465" t="s">
        <v>4292</v>
      </c>
      <c r="J1465" t="s">
        <v>4265</v>
      </c>
      <c r="K1465" t="s">
        <v>4265</v>
      </c>
      <c r="L1465" t="s">
        <v>4266</v>
      </c>
      <c r="M1465" t="s">
        <v>4266</v>
      </c>
      <c r="N1465" t="s">
        <v>4266</v>
      </c>
      <c r="O1465" t="s">
        <v>46</v>
      </c>
      <c r="P1465" t="s">
        <v>46</v>
      </c>
      <c r="Q1465" t="s">
        <v>4218</v>
      </c>
      <c r="R1465" t="s">
        <v>46</v>
      </c>
    </row>
    <row r="1466">
      <c r="A1466" t="s">
        <v>4211</v>
      </c>
      <c r="B1466" t="s">
        <v>38</v>
      </c>
      <c r="C1466" t="s">
        <v>32</v>
      </c>
      <c r="D1466" t="s">
        <v>39</v>
      </c>
      <c r="E1466" t="s">
        <v>4347</v>
      </c>
      <c r="F1466" t="s">
        <v>1458</v>
      </c>
      <c r="G1466" t="s">
        <v>4333</v>
      </c>
      <c r="H1466" t="s">
        <v>4348</v>
      </c>
      <c r="I1466" t="s">
        <v>4349</v>
      </c>
      <c r="J1466" t="s">
        <v>4349</v>
      </c>
      <c r="K1466" t="s">
        <v>4349</v>
      </c>
      <c r="L1466" t="s">
        <v>4328</v>
      </c>
      <c r="M1466" t="s">
        <v>4328</v>
      </c>
      <c r="N1466" t="s">
        <v>4328</v>
      </c>
      <c r="O1466" t="s">
        <v>46</v>
      </c>
      <c r="P1466" t="s">
        <v>46</v>
      </c>
      <c r="Q1466" t="s">
        <v>4218</v>
      </c>
      <c r="R1466" t="s">
        <v>46</v>
      </c>
    </row>
    <row r="1467">
      <c r="A1467" t="s">
        <v>4211</v>
      </c>
      <c r="B1467" t="s">
        <v>1034</v>
      </c>
      <c r="C1467" t="s">
        <v>32</v>
      </c>
      <c r="D1467" t="s">
        <v>39</v>
      </c>
      <c r="E1467" t="s">
        <v>4347</v>
      </c>
      <c r="F1467" t="s">
        <v>1458</v>
      </c>
      <c r="G1467" t="s">
        <v>4333</v>
      </c>
      <c r="H1467" t="s">
        <v>4348</v>
      </c>
      <c r="I1467" t="s">
        <v>4350</v>
      </c>
      <c r="J1467" t="s">
        <v>4350</v>
      </c>
      <c r="K1467" t="s">
        <v>4350</v>
      </c>
      <c r="L1467" t="s">
        <v>4351</v>
      </c>
      <c r="M1467" t="s">
        <v>4351</v>
      </c>
      <c r="N1467" t="s">
        <v>4351</v>
      </c>
      <c r="O1467" t="s">
        <v>46</v>
      </c>
      <c r="P1467" t="s">
        <v>46</v>
      </c>
      <c r="Q1467" t="s">
        <v>4218</v>
      </c>
      <c r="R1467" t="s">
        <v>46</v>
      </c>
    </row>
    <row r="1468">
      <c r="A1468" t="s">
        <v>4211</v>
      </c>
      <c r="B1468" t="s">
        <v>38</v>
      </c>
      <c r="C1468" t="s">
        <v>32</v>
      </c>
      <c r="D1468" t="s">
        <v>39</v>
      </c>
      <c r="E1468" t="s">
        <v>4352</v>
      </c>
      <c r="F1468" t="s">
        <v>1144</v>
      </c>
      <c r="G1468" t="s">
        <v>4230</v>
      </c>
      <c r="H1468" t="s">
        <v>4348</v>
      </c>
      <c r="I1468" t="s">
        <v>4232</v>
      </c>
      <c r="J1468" t="s">
        <v>4232</v>
      </c>
      <c r="K1468" t="s">
        <v>4232</v>
      </c>
      <c r="L1468" t="s">
        <v>4353</v>
      </c>
      <c r="M1468" t="s">
        <v>4353</v>
      </c>
      <c r="N1468" t="s">
        <v>4353</v>
      </c>
      <c r="O1468" t="s">
        <v>46</v>
      </c>
      <c r="P1468" t="s">
        <v>46</v>
      </c>
      <c r="Q1468" t="s">
        <v>4218</v>
      </c>
      <c r="R1468" t="s">
        <v>46</v>
      </c>
    </row>
    <row r="1469">
      <c r="A1469" t="s">
        <v>4211</v>
      </c>
      <c r="B1469" t="s">
        <v>1034</v>
      </c>
      <c r="C1469" t="s">
        <v>32</v>
      </c>
      <c r="D1469" t="s">
        <v>39</v>
      </c>
      <c r="E1469" t="s">
        <v>4352</v>
      </c>
      <c r="F1469" t="s">
        <v>1144</v>
      </c>
      <c r="G1469" t="s">
        <v>4230</v>
      </c>
      <c r="H1469" t="s">
        <v>4348</v>
      </c>
      <c r="I1469" t="s">
        <v>4234</v>
      </c>
      <c r="J1469" t="s">
        <v>4234</v>
      </c>
      <c r="K1469" t="s">
        <v>4234</v>
      </c>
      <c r="L1469" t="s">
        <v>4220</v>
      </c>
      <c r="M1469" t="s">
        <v>4220</v>
      </c>
      <c r="N1469" t="s">
        <v>4220</v>
      </c>
      <c r="O1469" t="s">
        <v>46</v>
      </c>
      <c r="P1469" t="s">
        <v>46</v>
      </c>
      <c r="Q1469" t="s">
        <v>4218</v>
      </c>
      <c r="R1469" t="s">
        <v>46</v>
      </c>
    </row>
    <row r="1470">
      <c r="A1470" t="s">
        <v>4211</v>
      </c>
      <c r="B1470" t="s">
        <v>38</v>
      </c>
      <c r="C1470" t="s">
        <v>32</v>
      </c>
      <c r="D1470" t="s">
        <v>39</v>
      </c>
      <c r="E1470" t="s">
        <v>4354</v>
      </c>
      <c r="F1470" t="s">
        <v>3635</v>
      </c>
      <c r="G1470" t="s">
        <v>4214</v>
      </c>
      <c r="H1470" t="s">
        <v>4355</v>
      </c>
      <c r="I1470" t="s">
        <v>4356</v>
      </c>
      <c r="J1470" t="s">
        <v>4356</v>
      </c>
      <c r="K1470" t="s">
        <v>4356</v>
      </c>
      <c r="L1470" t="s">
        <v>4357</v>
      </c>
      <c r="M1470" t="s">
        <v>4357</v>
      </c>
      <c r="N1470" t="s">
        <v>4357</v>
      </c>
      <c r="O1470" t="s">
        <v>46</v>
      </c>
      <c r="P1470" t="s">
        <v>46</v>
      </c>
      <c r="Q1470" t="s">
        <v>4358</v>
      </c>
      <c r="R1470" t="s">
        <v>46</v>
      </c>
    </row>
    <row r="1471">
      <c r="A1471" t="s">
        <v>4211</v>
      </c>
      <c r="B1471" t="s">
        <v>1034</v>
      </c>
      <c r="C1471" t="s">
        <v>32</v>
      </c>
      <c r="D1471" t="s">
        <v>39</v>
      </c>
      <c r="E1471" t="s">
        <v>4354</v>
      </c>
      <c r="F1471" t="s">
        <v>3635</v>
      </c>
      <c r="G1471" t="s">
        <v>4214</v>
      </c>
      <c r="H1471" t="s">
        <v>4355</v>
      </c>
      <c r="I1471" t="s">
        <v>4227</v>
      </c>
      <c r="J1471" t="s">
        <v>4227</v>
      </c>
      <c r="K1471" t="s">
        <v>4227</v>
      </c>
      <c r="L1471" t="s">
        <v>4228</v>
      </c>
      <c r="M1471" t="s">
        <v>4228</v>
      </c>
      <c r="N1471" t="s">
        <v>4228</v>
      </c>
      <c r="O1471" t="s">
        <v>46</v>
      </c>
      <c r="P1471" t="s">
        <v>46</v>
      </c>
      <c r="Q1471" t="s">
        <v>4358</v>
      </c>
      <c r="R1471" t="s">
        <v>46</v>
      </c>
    </row>
    <row r="1472">
      <c r="A1472" t="s">
        <v>4211</v>
      </c>
      <c r="B1472" t="s">
        <v>38</v>
      </c>
      <c r="C1472" t="s">
        <v>32</v>
      </c>
      <c r="D1472" t="s">
        <v>39</v>
      </c>
      <c r="E1472" t="s">
        <v>4359</v>
      </c>
      <c r="F1472" t="s">
        <v>2697</v>
      </c>
      <c r="G1472" t="s">
        <v>4326</v>
      </c>
      <c r="H1472" t="s">
        <v>4360</v>
      </c>
      <c r="I1472" t="s">
        <v>4361</v>
      </c>
      <c r="J1472" t="s">
        <v>4362</v>
      </c>
      <c r="K1472" t="s">
        <v>4362</v>
      </c>
      <c r="L1472" t="s">
        <v>4363</v>
      </c>
      <c r="M1472" t="s">
        <v>4363</v>
      </c>
      <c r="N1472" t="s">
        <v>4363</v>
      </c>
      <c r="O1472" t="s">
        <v>46</v>
      </c>
      <c r="P1472" t="s">
        <v>46</v>
      </c>
      <c r="Q1472" t="s">
        <v>4358</v>
      </c>
      <c r="R1472" t="s">
        <v>46</v>
      </c>
    </row>
    <row r="1473">
      <c r="A1473" t="s">
        <v>4211</v>
      </c>
      <c r="B1473" t="s">
        <v>1034</v>
      </c>
      <c r="C1473" t="s">
        <v>32</v>
      </c>
      <c r="D1473" t="s">
        <v>39</v>
      </c>
      <c r="E1473" t="s">
        <v>4359</v>
      </c>
      <c r="F1473" t="s">
        <v>2697</v>
      </c>
      <c r="G1473" t="s">
        <v>4326</v>
      </c>
      <c r="H1473" t="s">
        <v>4360</v>
      </c>
      <c r="I1473" t="s">
        <v>4364</v>
      </c>
      <c r="J1473" t="s">
        <v>4364</v>
      </c>
      <c r="K1473" t="s">
        <v>4364</v>
      </c>
      <c r="L1473" t="s">
        <v>4365</v>
      </c>
      <c r="M1473" t="s">
        <v>4365</v>
      </c>
      <c r="N1473" t="s">
        <v>4365</v>
      </c>
      <c r="O1473" t="s">
        <v>46</v>
      </c>
      <c r="P1473" t="s">
        <v>46</v>
      </c>
      <c r="Q1473" t="s">
        <v>4358</v>
      </c>
      <c r="R1473" t="s">
        <v>46</v>
      </c>
    </row>
    <row r="1474">
      <c r="A1474" t="s">
        <v>4211</v>
      </c>
      <c r="B1474" t="s">
        <v>38</v>
      </c>
      <c r="C1474" t="s">
        <v>32</v>
      </c>
      <c r="D1474" t="s">
        <v>39</v>
      </c>
      <c r="E1474" t="s">
        <v>4366</v>
      </c>
      <c r="F1474" t="s">
        <v>2080</v>
      </c>
      <c r="G1474" t="s">
        <v>4367</v>
      </c>
      <c r="H1474" t="s">
        <v>4368</v>
      </c>
      <c r="I1474" t="s">
        <v>4369</v>
      </c>
      <c r="J1474" t="s">
        <v>4369</v>
      </c>
      <c r="K1474" t="s">
        <v>4369</v>
      </c>
      <c r="L1474" t="s">
        <v>4370</v>
      </c>
      <c r="M1474" t="s">
        <v>4370</v>
      </c>
      <c r="N1474" t="s">
        <v>4370</v>
      </c>
      <c r="O1474" t="s">
        <v>46</v>
      </c>
      <c r="P1474" t="s">
        <v>46</v>
      </c>
      <c r="Q1474" t="s">
        <v>4358</v>
      </c>
      <c r="R1474" t="s">
        <v>46</v>
      </c>
    </row>
    <row r="1475">
      <c r="A1475" t="s">
        <v>4211</v>
      </c>
      <c r="B1475" t="s">
        <v>1034</v>
      </c>
      <c r="C1475" t="s">
        <v>32</v>
      </c>
      <c r="D1475" t="s">
        <v>39</v>
      </c>
      <c r="E1475" t="s">
        <v>4366</v>
      </c>
      <c r="F1475" t="s">
        <v>2080</v>
      </c>
      <c r="G1475" t="s">
        <v>4367</v>
      </c>
      <c r="H1475" t="s">
        <v>4368</v>
      </c>
      <c r="I1475" t="s">
        <v>4371</v>
      </c>
      <c r="J1475" t="s">
        <v>4371</v>
      </c>
      <c r="K1475" t="s">
        <v>4371</v>
      </c>
      <c r="L1475" t="s">
        <v>4372</v>
      </c>
      <c r="M1475" t="s">
        <v>4372</v>
      </c>
      <c r="N1475" t="s">
        <v>4372</v>
      </c>
      <c r="O1475" t="s">
        <v>46</v>
      </c>
      <c r="P1475" t="s">
        <v>46</v>
      </c>
      <c r="Q1475" t="s">
        <v>4358</v>
      </c>
      <c r="R1475" t="s">
        <v>46</v>
      </c>
    </row>
    <row r="1476">
      <c r="A1476" t="s">
        <v>4211</v>
      </c>
      <c r="B1476" t="s">
        <v>38</v>
      </c>
      <c r="C1476" t="s">
        <v>32</v>
      </c>
      <c r="D1476" t="s">
        <v>39</v>
      </c>
      <c r="E1476" t="s">
        <v>4373</v>
      </c>
      <c r="F1476" t="s">
        <v>3660</v>
      </c>
      <c r="G1476" t="s">
        <v>4374</v>
      </c>
      <c r="H1476" t="s">
        <v>4375</v>
      </c>
      <c r="I1476" t="s">
        <v>4376</v>
      </c>
      <c r="J1476" t="s">
        <v>4376</v>
      </c>
      <c r="K1476" t="s">
        <v>4376</v>
      </c>
      <c r="L1476" t="s">
        <v>4377</v>
      </c>
      <c r="M1476" t="s">
        <v>4377</v>
      </c>
      <c r="N1476" t="s">
        <v>4377</v>
      </c>
      <c r="O1476" t="s">
        <v>46</v>
      </c>
      <c r="P1476" t="s">
        <v>46</v>
      </c>
      <c r="Q1476" t="s">
        <v>4378</v>
      </c>
      <c r="R1476" t="s">
        <v>46</v>
      </c>
    </row>
    <row r="1477">
      <c r="A1477" t="s">
        <v>4211</v>
      </c>
      <c r="B1477" t="s">
        <v>1034</v>
      </c>
      <c r="C1477" t="s">
        <v>32</v>
      </c>
      <c r="D1477" t="s">
        <v>39</v>
      </c>
      <c r="E1477" t="s">
        <v>4373</v>
      </c>
      <c r="F1477" t="s">
        <v>3660</v>
      </c>
      <c r="G1477" t="s">
        <v>4374</v>
      </c>
      <c r="H1477" t="s">
        <v>4375</v>
      </c>
      <c r="I1477" t="s">
        <v>4379</v>
      </c>
      <c r="J1477" t="s">
        <v>4379</v>
      </c>
      <c r="K1477" t="s">
        <v>4379</v>
      </c>
      <c r="L1477" t="s">
        <v>4364</v>
      </c>
      <c r="M1477" t="s">
        <v>4364</v>
      </c>
      <c r="N1477" t="s">
        <v>4364</v>
      </c>
      <c r="O1477" t="s">
        <v>46</v>
      </c>
      <c r="P1477" t="s">
        <v>46</v>
      </c>
      <c r="Q1477" t="s">
        <v>4378</v>
      </c>
      <c r="R1477" t="s">
        <v>46</v>
      </c>
    </row>
    <row r="1478">
      <c r="A1478" t="s">
        <v>4211</v>
      </c>
      <c r="B1478" t="s">
        <v>38</v>
      </c>
      <c r="C1478" t="s">
        <v>32</v>
      </c>
      <c r="D1478" t="s">
        <v>39</v>
      </c>
      <c r="E1478" t="s">
        <v>4380</v>
      </c>
      <c r="F1478" t="s">
        <v>1794</v>
      </c>
      <c r="G1478" t="s">
        <v>4381</v>
      </c>
      <c r="H1478" t="s">
        <v>4382</v>
      </c>
      <c r="I1478" t="s">
        <v>4216</v>
      </c>
      <c r="J1478" t="s">
        <v>4216</v>
      </c>
      <c r="K1478" t="s">
        <v>4216</v>
      </c>
      <c r="L1478" t="s">
        <v>4383</v>
      </c>
      <c r="M1478" t="s">
        <v>4383</v>
      </c>
      <c r="N1478" t="s">
        <v>4383</v>
      </c>
      <c r="O1478" t="s">
        <v>46</v>
      </c>
      <c r="P1478" t="s">
        <v>46</v>
      </c>
      <c r="Q1478" t="s">
        <v>4378</v>
      </c>
      <c r="R1478" t="s">
        <v>46</v>
      </c>
    </row>
    <row r="1479">
      <c r="A1479" t="s">
        <v>4211</v>
      </c>
      <c r="B1479" t="s">
        <v>1034</v>
      </c>
      <c r="C1479" t="s">
        <v>32</v>
      </c>
      <c r="D1479" t="s">
        <v>39</v>
      </c>
      <c r="E1479" t="s">
        <v>4380</v>
      </c>
      <c r="F1479" t="s">
        <v>1794</v>
      </c>
      <c r="G1479" t="s">
        <v>4381</v>
      </c>
      <c r="H1479" t="s">
        <v>4382</v>
      </c>
      <c r="I1479" t="s">
        <v>4309</v>
      </c>
      <c r="J1479" t="s">
        <v>4309</v>
      </c>
      <c r="K1479" t="s">
        <v>4309</v>
      </c>
      <c r="L1479" t="s">
        <v>4227</v>
      </c>
      <c r="M1479" t="s">
        <v>4227</v>
      </c>
      <c r="N1479" t="s">
        <v>4227</v>
      </c>
      <c r="O1479" t="s">
        <v>46</v>
      </c>
      <c r="P1479" t="s">
        <v>46</v>
      </c>
      <c r="Q1479" t="s">
        <v>4378</v>
      </c>
      <c r="R1479" t="s">
        <v>46</v>
      </c>
    </row>
    <row r="1480">
      <c r="A1480" t="s">
        <v>4211</v>
      </c>
      <c r="B1480" t="s">
        <v>38</v>
      </c>
      <c r="C1480" t="s">
        <v>32</v>
      </c>
      <c r="D1480" t="s">
        <v>39</v>
      </c>
      <c r="E1480" t="s">
        <v>4384</v>
      </c>
      <c r="F1480" t="s">
        <v>2125</v>
      </c>
      <c r="G1480" t="s">
        <v>4385</v>
      </c>
      <c r="H1480" t="s">
        <v>4334</v>
      </c>
      <c r="I1480" t="s">
        <v>4386</v>
      </c>
      <c r="J1480" t="s">
        <v>4386</v>
      </c>
      <c r="K1480" t="s">
        <v>4386</v>
      </c>
      <c r="L1480" t="s">
        <v>4387</v>
      </c>
      <c r="M1480" t="s">
        <v>4387</v>
      </c>
      <c r="N1480" t="s">
        <v>4387</v>
      </c>
      <c r="O1480" t="s">
        <v>46</v>
      </c>
      <c r="P1480" t="s">
        <v>46</v>
      </c>
      <c r="Q1480" t="s">
        <v>4378</v>
      </c>
      <c r="R1480" t="s">
        <v>46</v>
      </c>
    </row>
    <row r="1481">
      <c r="A1481" t="s">
        <v>4211</v>
      </c>
      <c r="B1481" t="s">
        <v>1034</v>
      </c>
      <c r="C1481" t="s">
        <v>32</v>
      </c>
      <c r="D1481" t="s">
        <v>39</v>
      </c>
      <c r="E1481" t="s">
        <v>4384</v>
      </c>
      <c r="F1481" t="s">
        <v>2125</v>
      </c>
      <c r="G1481" t="s">
        <v>4385</v>
      </c>
      <c r="H1481" t="s">
        <v>4334</v>
      </c>
      <c r="I1481" t="s">
        <v>4227</v>
      </c>
      <c r="J1481" t="s">
        <v>4227</v>
      </c>
      <c r="K1481" t="s">
        <v>4227</v>
      </c>
      <c r="L1481" t="s">
        <v>4228</v>
      </c>
      <c r="M1481" t="s">
        <v>4228</v>
      </c>
      <c r="N1481" t="s">
        <v>4228</v>
      </c>
      <c r="O1481" t="s">
        <v>46</v>
      </c>
      <c r="P1481" t="s">
        <v>46</v>
      </c>
      <c r="Q1481" t="s">
        <v>4378</v>
      </c>
      <c r="R1481" t="s">
        <v>46</v>
      </c>
    </row>
    <row r="1482">
      <c r="A1482" t="s">
        <v>4211</v>
      </c>
      <c r="B1482" t="s">
        <v>38</v>
      </c>
      <c r="C1482" t="s">
        <v>32</v>
      </c>
      <c r="D1482" t="s">
        <v>39</v>
      </c>
      <c r="E1482" t="s">
        <v>4388</v>
      </c>
      <c r="F1482" t="s">
        <v>63</v>
      </c>
      <c r="G1482" t="s">
        <v>4389</v>
      </c>
      <c r="H1482" t="s">
        <v>4390</v>
      </c>
      <c r="I1482" t="s">
        <v>4391</v>
      </c>
      <c r="J1482" t="s">
        <v>4391</v>
      </c>
      <c r="K1482" t="s">
        <v>4391</v>
      </c>
      <c r="L1482" t="s">
        <v>4349</v>
      </c>
      <c r="M1482" t="s">
        <v>4349</v>
      </c>
      <c r="N1482" t="s">
        <v>4349</v>
      </c>
      <c r="O1482" t="s">
        <v>46</v>
      </c>
      <c r="P1482" t="s">
        <v>46</v>
      </c>
      <c r="Q1482" t="s">
        <v>4378</v>
      </c>
      <c r="R1482" t="s">
        <v>46</v>
      </c>
    </row>
    <row r="1483">
      <c r="A1483" t="s">
        <v>4211</v>
      </c>
      <c r="B1483" t="s">
        <v>1034</v>
      </c>
      <c r="C1483" t="s">
        <v>32</v>
      </c>
      <c r="D1483" t="s">
        <v>39</v>
      </c>
      <c r="E1483" t="s">
        <v>4388</v>
      </c>
      <c r="F1483" t="s">
        <v>63</v>
      </c>
      <c r="G1483" t="s">
        <v>4389</v>
      </c>
      <c r="H1483" t="s">
        <v>4390</v>
      </c>
      <c r="I1483" t="s">
        <v>4392</v>
      </c>
      <c r="J1483" t="s">
        <v>4392</v>
      </c>
      <c r="K1483" t="s">
        <v>4392</v>
      </c>
      <c r="L1483" t="s">
        <v>4270</v>
      </c>
      <c r="M1483" t="s">
        <v>4270</v>
      </c>
      <c r="N1483" t="s">
        <v>4270</v>
      </c>
      <c r="O1483" t="s">
        <v>46</v>
      </c>
      <c r="P1483" t="s">
        <v>46</v>
      </c>
      <c r="Q1483" t="s">
        <v>4378</v>
      </c>
      <c r="R1483" t="s">
        <v>46</v>
      </c>
    </row>
    <row r="1484">
      <c r="A1484" t="s">
        <v>4211</v>
      </c>
      <c r="B1484" t="s">
        <v>38</v>
      </c>
      <c r="C1484" t="s">
        <v>32</v>
      </c>
      <c r="D1484" t="s">
        <v>39</v>
      </c>
      <c r="E1484" t="s">
        <v>4393</v>
      </c>
      <c r="F1484" t="s">
        <v>1466</v>
      </c>
      <c r="G1484" t="s">
        <v>4394</v>
      </c>
      <c r="H1484" t="s">
        <v>4368</v>
      </c>
      <c r="I1484" t="s">
        <v>4329</v>
      </c>
      <c r="J1484" t="s">
        <v>4329</v>
      </c>
      <c r="K1484" t="s">
        <v>4329</v>
      </c>
      <c r="L1484" t="s">
        <v>4395</v>
      </c>
      <c r="M1484" t="s">
        <v>4395</v>
      </c>
      <c r="N1484" t="s">
        <v>4395</v>
      </c>
      <c r="O1484" t="s">
        <v>46</v>
      </c>
      <c r="P1484" t="s">
        <v>46</v>
      </c>
      <c r="Q1484" t="s">
        <v>4396</v>
      </c>
      <c r="R1484" t="s">
        <v>46</v>
      </c>
    </row>
    <row r="1485">
      <c r="A1485" t="s">
        <v>4211</v>
      </c>
      <c r="B1485" t="s">
        <v>1034</v>
      </c>
      <c r="C1485" t="s">
        <v>32</v>
      </c>
      <c r="D1485" t="s">
        <v>39</v>
      </c>
      <c r="E1485" t="s">
        <v>4393</v>
      </c>
      <c r="F1485" t="s">
        <v>1466</v>
      </c>
      <c r="G1485" t="s">
        <v>4394</v>
      </c>
      <c r="H1485" t="s">
        <v>4368</v>
      </c>
      <c r="I1485" t="s">
        <v>4315</v>
      </c>
      <c r="J1485" t="s">
        <v>4315</v>
      </c>
      <c r="K1485" t="s">
        <v>4315</v>
      </c>
      <c r="L1485" t="s">
        <v>4227</v>
      </c>
      <c r="M1485" t="s">
        <v>4227</v>
      </c>
      <c r="N1485" t="s">
        <v>4227</v>
      </c>
      <c r="O1485" t="s">
        <v>46</v>
      </c>
      <c r="P1485" t="s">
        <v>46</v>
      </c>
      <c r="Q1485" t="s">
        <v>4396</v>
      </c>
      <c r="R1485" t="s">
        <v>46</v>
      </c>
    </row>
    <row r="1486">
      <c r="A1486" t="s">
        <v>4211</v>
      </c>
      <c r="B1486" t="s">
        <v>38</v>
      </c>
      <c r="C1486" t="s">
        <v>32</v>
      </c>
      <c r="D1486" t="s">
        <v>39</v>
      </c>
      <c r="E1486" t="s">
        <v>4397</v>
      </c>
      <c r="F1486" t="s">
        <v>2449</v>
      </c>
      <c r="G1486" t="s">
        <v>4394</v>
      </c>
      <c r="H1486" t="s">
        <v>4398</v>
      </c>
      <c r="I1486" t="s">
        <v>4320</v>
      </c>
      <c r="J1486" t="s">
        <v>4320</v>
      </c>
      <c r="K1486" t="s">
        <v>4320</v>
      </c>
      <c r="L1486" t="s">
        <v>4342</v>
      </c>
      <c r="M1486" t="s">
        <v>4342</v>
      </c>
      <c r="N1486" t="s">
        <v>4342</v>
      </c>
      <c r="O1486" t="s">
        <v>46</v>
      </c>
      <c r="P1486" t="s">
        <v>46</v>
      </c>
      <c r="Q1486" t="s">
        <v>4396</v>
      </c>
      <c r="R1486" t="s">
        <v>46</v>
      </c>
    </row>
    <row r="1487">
      <c r="A1487" t="s">
        <v>4211</v>
      </c>
      <c r="B1487" t="s">
        <v>1034</v>
      </c>
      <c r="C1487" t="s">
        <v>32</v>
      </c>
      <c r="D1487" t="s">
        <v>39</v>
      </c>
      <c r="E1487" t="s">
        <v>4397</v>
      </c>
      <c r="F1487" t="s">
        <v>2449</v>
      </c>
      <c r="G1487" t="s">
        <v>4394</v>
      </c>
      <c r="H1487" t="s">
        <v>4398</v>
      </c>
      <c r="I1487" t="s">
        <v>4399</v>
      </c>
      <c r="J1487" t="s">
        <v>4399</v>
      </c>
      <c r="K1487" t="s">
        <v>4399</v>
      </c>
      <c r="L1487" t="s">
        <v>4233</v>
      </c>
      <c r="M1487" t="s">
        <v>4233</v>
      </c>
      <c r="N1487" t="s">
        <v>4233</v>
      </c>
      <c r="O1487" t="s">
        <v>46</v>
      </c>
      <c r="P1487" t="s">
        <v>46</v>
      </c>
      <c r="Q1487" t="s">
        <v>4396</v>
      </c>
      <c r="R1487" t="s">
        <v>46</v>
      </c>
    </row>
    <row r="1488">
      <c r="A1488" t="s">
        <v>4211</v>
      </c>
      <c r="B1488" t="s">
        <v>38</v>
      </c>
      <c r="C1488" t="s">
        <v>32</v>
      </c>
      <c r="D1488" t="s">
        <v>39</v>
      </c>
      <c r="E1488" t="s">
        <v>4400</v>
      </c>
      <c r="F1488" t="s">
        <v>2295</v>
      </c>
      <c r="G1488" t="s">
        <v>4401</v>
      </c>
      <c r="H1488" t="s">
        <v>4402</v>
      </c>
      <c r="I1488" t="s">
        <v>4403</v>
      </c>
      <c r="J1488" t="s">
        <v>4403</v>
      </c>
      <c r="K1488" t="s">
        <v>4403</v>
      </c>
      <c r="L1488" t="s">
        <v>4404</v>
      </c>
      <c r="M1488" t="s">
        <v>4404</v>
      </c>
      <c r="N1488" t="s">
        <v>4404</v>
      </c>
      <c r="O1488" t="s">
        <v>46</v>
      </c>
      <c r="P1488" t="s">
        <v>46</v>
      </c>
      <c r="Q1488" t="s">
        <v>4396</v>
      </c>
      <c r="R1488" t="s">
        <v>46</v>
      </c>
    </row>
    <row r="1489">
      <c r="A1489" t="s">
        <v>4211</v>
      </c>
      <c r="B1489" t="s">
        <v>1034</v>
      </c>
      <c r="C1489" t="s">
        <v>32</v>
      </c>
      <c r="D1489" t="s">
        <v>39</v>
      </c>
      <c r="E1489" t="s">
        <v>4400</v>
      </c>
      <c r="F1489" t="s">
        <v>2295</v>
      </c>
      <c r="G1489" t="s">
        <v>4401</v>
      </c>
      <c r="H1489" t="s">
        <v>4402</v>
      </c>
      <c r="I1489" t="s">
        <v>4399</v>
      </c>
      <c r="J1489" t="s">
        <v>4399</v>
      </c>
      <c r="K1489" t="s">
        <v>4399</v>
      </c>
      <c r="L1489" t="s">
        <v>4405</v>
      </c>
      <c r="M1489" t="s">
        <v>4405</v>
      </c>
      <c r="N1489" t="s">
        <v>4405</v>
      </c>
      <c r="O1489" t="s">
        <v>46</v>
      </c>
      <c r="P1489" t="s">
        <v>46</v>
      </c>
      <c r="Q1489" t="s">
        <v>4396</v>
      </c>
      <c r="R1489" t="s">
        <v>46</v>
      </c>
    </row>
    <row r="1490">
      <c r="A1490" t="s">
        <v>4211</v>
      </c>
      <c r="B1490" t="s">
        <v>38</v>
      </c>
      <c r="C1490" t="s">
        <v>32</v>
      </c>
      <c r="D1490" t="s">
        <v>39</v>
      </c>
      <c r="E1490" t="s">
        <v>4406</v>
      </c>
      <c r="F1490" t="s">
        <v>4407</v>
      </c>
      <c r="G1490" t="s">
        <v>4408</v>
      </c>
      <c r="H1490" t="s">
        <v>4409</v>
      </c>
      <c r="I1490" t="s">
        <v>4319</v>
      </c>
      <c r="J1490" t="s">
        <v>4319</v>
      </c>
      <c r="K1490" t="s">
        <v>4319</v>
      </c>
      <c r="L1490" t="s">
        <v>4410</v>
      </c>
      <c r="M1490" t="s">
        <v>4410</v>
      </c>
      <c r="N1490" t="s">
        <v>4410</v>
      </c>
      <c r="O1490" t="s">
        <v>46</v>
      </c>
      <c r="P1490" t="s">
        <v>46</v>
      </c>
      <c r="Q1490" t="s">
        <v>4396</v>
      </c>
      <c r="R1490" t="s">
        <v>46</v>
      </c>
    </row>
    <row r="1491">
      <c r="A1491" t="s">
        <v>4211</v>
      </c>
      <c r="B1491" t="s">
        <v>1034</v>
      </c>
      <c r="C1491" t="s">
        <v>32</v>
      </c>
      <c r="D1491" t="s">
        <v>39</v>
      </c>
      <c r="E1491" t="s">
        <v>4406</v>
      </c>
      <c r="F1491" t="s">
        <v>4407</v>
      </c>
      <c r="G1491" t="s">
        <v>4408</v>
      </c>
      <c r="H1491" t="s">
        <v>4409</v>
      </c>
      <c r="I1491" t="s">
        <v>4399</v>
      </c>
      <c r="J1491" t="s">
        <v>4399</v>
      </c>
      <c r="K1491" t="s">
        <v>4399</v>
      </c>
      <c r="L1491" t="s">
        <v>4405</v>
      </c>
      <c r="M1491" t="s">
        <v>4405</v>
      </c>
      <c r="N1491" t="s">
        <v>4405</v>
      </c>
      <c r="O1491" t="s">
        <v>46</v>
      </c>
      <c r="P1491" t="s">
        <v>46</v>
      </c>
      <c r="Q1491" t="s">
        <v>4396</v>
      </c>
      <c r="R1491" t="s">
        <v>46</v>
      </c>
    </row>
    <row r="1492">
      <c r="A1492" t="s">
        <v>4211</v>
      </c>
      <c r="B1492" t="s">
        <v>38</v>
      </c>
      <c r="C1492" t="s">
        <v>32</v>
      </c>
      <c r="D1492" t="s">
        <v>39</v>
      </c>
      <c r="E1492" t="s">
        <v>4411</v>
      </c>
      <c r="F1492" t="s">
        <v>3815</v>
      </c>
      <c r="G1492" t="s">
        <v>4412</v>
      </c>
      <c r="H1492" t="s">
        <v>4409</v>
      </c>
      <c r="I1492" t="s">
        <v>4413</v>
      </c>
      <c r="J1492" t="s">
        <v>4413</v>
      </c>
      <c r="K1492" t="s">
        <v>4413</v>
      </c>
      <c r="L1492" t="s">
        <v>4356</v>
      </c>
      <c r="M1492" t="s">
        <v>4356</v>
      </c>
      <c r="N1492" t="s">
        <v>4356</v>
      </c>
      <c r="O1492" t="s">
        <v>46</v>
      </c>
      <c r="P1492" t="s">
        <v>46</v>
      </c>
      <c r="Q1492" t="s">
        <v>4414</v>
      </c>
      <c r="R1492" t="s">
        <v>46</v>
      </c>
    </row>
    <row r="1493">
      <c r="A1493" t="s">
        <v>4211</v>
      </c>
      <c r="B1493" t="s">
        <v>1034</v>
      </c>
      <c r="C1493" t="s">
        <v>32</v>
      </c>
      <c r="D1493" t="s">
        <v>39</v>
      </c>
      <c r="E1493" t="s">
        <v>4411</v>
      </c>
      <c r="F1493" t="s">
        <v>3815</v>
      </c>
      <c r="G1493" t="s">
        <v>4412</v>
      </c>
      <c r="H1493" t="s">
        <v>4409</v>
      </c>
      <c r="I1493" t="s">
        <v>4399</v>
      </c>
      <c r="J1493" t="s">
        <v>4399</v>
      </c>
      <c r="K1493" t="s">
        <v>4399</v>
      </c>
      <c r="L1493" t="s">
        <v>4353</v>
      </c>
      <c r="M1493" t="s">
        <v>4353</v>
      </c>
      <c r="N1493" t="s">
        <v>4353</v>
      </c>
      <c r="O1493" t="s">
        <v>46</v>
      </c>
      <c r="P1493" t="s">
        <v>46</v>
      </c>
      <c r="Q1493" t="s">
        <v>4414</v>
      </c>
      <c r="R1493" t="s">
        <v>46</v>
      </c>
    </row>
    <row r="1494">
      <c r="A1494" t="s">
        <v>4211</v>
      </c>
      <c r="B1494" t="s">
        <v>38</v>
      </c>
      <c r="C1494" t="s">
        <v>32</v>
      </c>
      <c r="D1494" t="s">
        <v>39</v>
      </c>
      <c r="E1494" t="s">
        <v>4415</v>
      </c>
      <c r="F1494" t="s">
        <v>1458</v>
      </c>
      <c r="G1494" t="s">
        <v>4416</v>
      </c>
      <c r="H1494" t="s">
        <v>4417</v>
      </c>
      <c r="I1494" t="s">
        <v>4362</v>
      </c>
      <c r="J1494" t="s">
        <v>4362</v>
      </c>
      <c r="K1494" t="s">
        <v>4362</v>
      </c>
      <c r="L1494" t="s">
        <v>4335</v>
      </c>
      <c r="M1494" t="s">
        <v>4335</v>
      </c>
      <c r="N1494" t="s">
        <v>4335</v>
      </c>
      <c r="O1494" t="s">
        <v>46</v>
      </c>
      <c r="P1494" t="s">
        <v>46</v>
      </c>
      <c r="Q1494" t="s">
        <v>4414</v>
      </c>
      <c r="R1494" t="s">
        <v>46</v>
      </c>
    </row>
    <row r="1495">
      <c r="A1495" t="s">
        <v>4211</v>
      </c>
      <c r="B1495" t="s">
        <v>1034</v>
      </c>
      <c r="C1495" t="s">
        <v>32</v>
      </c>
      <c r="D1495" t="s">
        <v>39</v>
      </c>
      <c r="E1495" t="s">
        <v>4415</v>
      </c>
      <c r="F1495" t="s">
        <v>1458</v>
      </c>
      <c r="G1495" t="s">
        <v>4416</v>
      </c>
      <c r="H1495" t="s">
        <v>4417</v>
      </c>
      <c r="I1495" t="s">
        <v>4209</v>
      </c>
      <c r="J1495" t="s">
        <v>4209</v>
      </c>
      <c r="K1495" t="s">
        <v>4209</v>
      </c>
      <c r="L1495" t="s">
        <v>4210</v>
      </c>
      <c r="M1495" t="s">
        <v>4210</v>
      </c>
      <c r="N1495" t="s">
        <v>4210</v>
      </c>
      <c r="O1495" t="s">
        <v>46</v>
      </c>
      <c r="P1495" t="s">
        <v>46</v>
      </c>
      <c r="Q1495" t="s">
        <v>4414</v>
      </c>
      <c r="R1495" t="s">
        <v>46</v>
      </c>
    </row>
    <row r="1496">
      <c r="A1496" t="s">
        <v>4211</v>
      </c>
      <c r="B1496" t="s">
        <v>38</v>
      </c>
      <c r="C1496" t="s">
        <v>32</v>
      </c>
      <c r="D1496" t="s">
        <v>39</v>
      </c>
      <c r="E1496" t="s">
        <v>4418</v>
      </c>
      <c r="F1496" t="s">
        <v>1832</v>
      </c>
      <c r="G1496" t="s">
        <v>4416</v>
      </c>
      <c r="H1496" t="s">
        <v>4419</v>
      </c>
      <c r="I1496" t="s">
        <v>4361</v>
      </c>
      <c r="J1496" t="s">
        <v>4361</v>
      </c>
      <c r="K1496" t="s">
        <v>4361</v>
      </c>
      <c r="L1496" t="s">
        <v>4363</v>
      </c>
      <c r="M1496" t="s">
        <v>4363</v>
      </c>
      <c r="N1496" t="s">
        <v>4363</v>
      </c>
      <c r="O1496" t="s">
        <v>46</v>
      </c>
      <c r="P1496" t="s">
        <v>46</v>
      </c>
      <c r="Q1496" t="s">
        <v>4414</v>
      </c>
      <c r="R1496" t="s">
        <v>46</v>
      </c>
    </row>
    <row r="1497">
      <c r="A1497" t="s">
        <v>4211</v>
      </c>
      <c r="B1497" t="s">
        <v>1034</v>
      </c>
      <c r="C1497" t="s">
        <v>32</v>
      </c>
      <c r="D1497" t="s">
        <v>39</v>
      </c>
      <c r="E1497" t="s">
        <v>4418</v>
      </c>
      <c r="F1497" t="s">
        <v>1832</v>
      </c>
      <c r="G1497" t="s">
        <v>4416</v>
      </c>
      <c r="H1497" t="s">
        <v>4419</v>
      </c>
      <c r="I1497" t="s">
        <v>4420</v>
      </c>
      <c r="J1497" t="s">
        <v>4420</v>
      </c>
      <c r="K1497" t="s">
        <v>4420</v>
      </c>
      <c r="L1497" t="s">
        <v>4421</v>
      </c>
      <c r="M1497" t="s">
        <v>4421</v>
      </c>
      <c r="N1497" t="s">
        <v>4421</v>
      </c>
      <c r="O1497" t="s">
        <v>46</v>
      </c>
      <c r="P1497" t="s">
        <v>46</v>
      </c>
      <c r="Q1497" t="s">
        <v>4414</v>
      </c>
      <c r="R1497" t="s">
        <v>46</v>
      </c>
    </row>
    <row r="1498">
      <c r="A1498" t="s">
        <v>4211</v>
      </c>
      <c r="B1498" t="s">
        <v>38</v>
      </c>
      <c r="C1498" t="s">
        <v>32</v>
      </c>
      <c r="D1498" t="s">
        <v>39</v>
      </c>
      <c r="E1498" t="s">
        <v>4422</v>
      </c>
      <c r="F1498" t="s">
        <v>4182</v>
      </c>
      <c r="G1498" t="s">
        <v>4412</v>
      </c>
      <c r="H1498" t="s">
        <v>4423</v>
      </c>
      <c r="I1498" t="s">
        <v>4206</v>
      </c>
      <c r="J1498" t="s">
        <v>4206</v>
      </c>
      <c r="K1498" t="s">
        <v>4206</v>
      </c>
      <c r="L1498" t="s">
        <v>4207</v>
      </c>
      <c r="M1498" t="s">
        <v>4207</v>
      </c>
      <c r="N1498" t="s">
        <v>4207</v>
      </c>
      <c r="O1498" t="s">
        <v>46</v>
      </c>
      <c r="P1498" t="s">
        <v>46</v>
      </c>
      <c r="Q1498" t="s">
        <v>4424</v>
      </c>
      <c r="R1498" t="s">
        <v>46</v>
      </c>
    </row>
    <row r="1499">
      <c r="A1499" t="s">
        <v>4211</v>
      </c>
      <c r="B1499" t="s">
        <v>1034</v>
      </c>
      <c r="C1499" t="s">
        <v>32</v>
      </c>
      <c r="D1499" t="s">
        <v>39</v>
      </c>
      <c r="E1499" t="s">
        <v>4422</v>
      </c>
      <c r="F1499" t="s">
        <v>4182</v>
      </c>
      <c r="G1499" t="s">
        <v>4412</v>
      </c>
      <c r="H1499" t="s">
        <v>4423</v>
      </c>
      <c r="I1499" t="s">
        <v>4425</v>
      </c>
      <c r="J1499" t="s">
        <v>4425</v>
      </c>
      <c r="K1499" t="s">
        <v>4425</v>
      </c>
      <c r="L1499" t="s">
        <v>4336</v>
      </c>
      <c r="M1499" t="s">
        <v>4336</v>
      </c>
      <c r="N1499" t="s">
        <v>4336</v>
      </c>
      <c r="O1499" t="s">
        <v>46</v>
      </c>
      <c r="P1499" t="s">
        <v>46</v>
      </c>
      <c r="Q1499" t="s">
        <v>4424</v>
      </c>
      <c r="R1499" t="s">
        <v>46</v>
      </c>
    </row>
    <row r="1500">
      <c r="A1500" t="s">
        <v>4211</v>
      </c>
      <c r="B1500" t="s">
        <v>38</v>
      </c>
      <c r="C1500" t="s">
        <v>32</v>
      </c>
      <c r="D1500" t="s">
        <v>39</v>
      </c>
      <c r="E1500" t="s">
        <v>4426</v>
      </c>
      <c r="F1500" t="s">
        <v>3276</v>
      </c>
      <c r="G1500" t="s">
        <v>4204</v>
      </c>
      <c r="H1500" t="s">
        <v>4427</v>
      </c>
      <c r="I1500" t="s">
        <v>4428</v>
      </c>
      <c r="J1500" t="s">
        <v>4428</v>
      </c>
      <c r="K1500" t="s">
        <v>4428</v>
      </c>
      <c r="L1500" t="s">
        <v>4429</v>
      </c>
      <c r="M1500" t="s">
        <v>4429</v>
      </c>
      <c r="N1500" t="s">
        <v>4429</v>
      </c>
      <c r="O1500" t="s">
        <v>46</v>
      </c>
      <c r="P1500" t="s">
        <v>46</v>
      </c>
      <c r="Q1500" t="s">
        <v>4424</v>
      </c>
      <c r="R1500" t="s">
        <v>46</v>
      </c>
    </row>
    <row r="1501">
      <c r="A1501" t="s">
        <v>4211</v>
      </c>
      <c r="B1501" t="s">
        <v>1034</v>
      </c>
      <c r="C1501" t="s">
        <v>32</v>
      </c>
      <c r="D1501" t="s">
        <v>39</v>
      </c>
      <c r="E1501" t="s">
        <v>4426</v>
      </c>
      <c r="F1501" t="s">
        <v>3276</v>
      </c>
      <c r="G1501" t="s">
        <v>4204</v>
      </c>
      <c r="H1501" t="s">
        <v>4427</v>
      </c>
      <c r="I1501" t="s">
        <v>4430</v>
      </c>
      <c r="J1501" t="s">
        <v>4430</v>
      </c>
      <c r="K1501" t="s">
        <v>4430</v>
      </c>
      <c r="L1501" t="s">
        <v>4361</v>
      </c>
      <c r="M1501" t="s">
        <v>4361</v>
      </c>
      <c r="N1501" t="s">
        <v>4361</v>
      </c>
      <c r="O1501" t="s">
        <v>46</v>
      </c>
      <c r="P1501" t="s">
        <v>46</v>
      </c>
      <c r="Q1501" t="s">
        <v>4424</v>
      </c>
      <c r="R1501" t="s">
        <v>46</v>
      </c>
    </row>
    <row r="1502">
      <c r="A1502" t="s">
        <v>4211</v>
      </c>
      <c r="B1502" t="s">
        <v>38</v>
      </c>
      <c r="C1502" t="s">
        <v>32</v>
      </c>
      <c r="D1502" t="s">
        <v>39</v>
      </c>
      <c r="E1502" t="s">
        <v>4431</v>
      </c>
      <c r="F1502" t="s">
        <v>1643</v>
      </c>
      <c r="G1502" t="s">
        <v>4412</v>
      </c>
      <c r="H1502" t="s">
        <v>4432</v>
      </c>
      <c r="I1502" t="s">
        <v>4433</v>
      </c>
      <c r="J1502" t="s">
        <v>4433</v>
      </c>
      <c r="K1502" t="s">
        <v>4433</v>
      </c>
      <c r="L1502" t="s">
        <v>4434</v>
      </c>
      <c r="M1502" t="s">
        <v>4434</v>
      </c>
      <c r="N1502" t="s">
        <v>4434</v>
      </c>
      <c r="O1502" t="s">
        <v>46</v>
      </c>
      <c r="P1502" t="s">
        <v>46</v>
      </c>
      <c r="Q1502" t="s">
        <v>4424</v>
      </c>
      <c r="R1502" t="s">
        <v>46</v>
      </c>
    </row>
    <row r="1503">
      <c r="A1503" t="s">
        <v>4211</v>
      </c>
      <c r="B1503" t="s">
        <v>1034</v>
      </c>
      <c r="C1503" t="s">
        <v>32</v>
      </c>
      <c r="D1503" t="s">
        <v>39</v>
      </c>
      <c r="E1503" t="s">
        <v>4431</v>
      </c>
      <c r="F1503" t="s">
        <v>1643</v>
      </c>
      <c r="G1503" t="s">
        <v>4412</v>
      </c>
      <c r="H1503" t="s">
        <v>4432</v>
      </c>
      <c r="I1503" t="s">
        <v>4336</v>
      </c>
      <c r="J1503" t="s">
        <v>4336</v>
      </c>
      <c r="K1503" t="s">
        <v>4336</v>
      </c>
      <c r="L1503" t="s">
        <v>4342</v>
      </c>
      <c r="M1503" t="s">
        <v>4342</v>
      </c>
      <c r="N1503" t="s">
        <v>4342</v>
      </c>
      <c r="O1503" t="s">
        <v>46</v>
      </c>
      <c r="P1503" t="s">
        <v>46</v>
      </c>
      <c r="Q1503" t="s">
        <v>4424</v>
      </c>
      <c r="R1503" t="s">
        <v>46</v>
      </c>
    </row>
    <row r="1504">
      <c r="A1504" t="s">
        <v>4211</v>
      </c>
      <c r="B1504" t="s">
        <v>38</v>
      </c>
      <c r="C1504" t="s">
        <v>32</v>
      </c>
      <c r="D1504" t="s">
        <v>39</v>
      </c>
      <c r="E1504" t="s">
        <v>4435</v>
      </c>
      <c r="F1504" t="s">
        <v>1332</v>
      </c>
      <c r="G1504" t="s">
        <v>4436</v>
      </c>
      <c r="H1504" t="s">
        <v>4437</v>
      </c>
      <c r="I1504" t="s">
        <v>4438</v>
      </c>
      <c r="J1504" t="s">
        <v>4438</v>
      </c>
      <c r="K1504" t="s">
        <v>4438</v>
      </c>
      <c r="L1504" t="s">
        <v>4439</v>
      </c>
      <c r="M1504" t="s">
        <v>4439</v>
      </c>
      <c r="N1504" t="s">
        <v>4439</v>
      </c>
      <c r="O1504" t="s">
        <v>46</v>
      </c>
      <c r="P1504" t="s">
        <v>46</v>
      </c>
      <c r="Q1504" t="s">
        <v>4440</v>
      </c>
      <c r="R1504" t="s">
        <v>46</v>
      </c>
    </row>
    <row r="1505">
      <c r="A1505" t="s">
        <v>4211</v>
      </c>
      <c r="B1505" t="s">
        <v>1034</v>
      </c>
      <c r="C1505" t="s">
        <v>32</v>
      </c>
      <c r="D1505" t="s">
        <v>39</v>
      </c>
      <c r="E1505" t="s">
        <v>4435</v>
      </c>
      <c r="F1505" t="s">
        <v>1332</v>
      </c>
      <c r="G1505" t="s">
        <v>4436</v>
      </c>
      <c r="H1505" t="s">
        <v>4437</v>
      </c>
      <c r="I1505" t="s">
        <v>4441</v>
      </c>
      <c r="J1505" t="s">
        <v>4441</v>
      </c>
      <c r="K1505" t="s">
        <v>4441</v>
      </c>
      <c r="L1505" t="s">
        <v>4270</v>
      </c>
      <c r="M1505" t="s">
        <v>4270</v>
      </c>
      <c r="N1505" t="s">
        <v>4270</v>
      </c>
      <c r="O1505" t="s">
        <v>46</v>
      </c>
      <c r="P1505" t="s">
        <v>46</v>
      </c>
      <c r="Q1505" t="s">
        <v>4440</v>
      </c>
      <c r="R1505" t="s">
        <v>46</v>
      </c>
    </row>
    <row r="1506">
      <c r="A1506" t="s">
        <v>4211</v>
      </c>
      <c r="B1506" t="s">
        <v>38</v>
      </c>
      <c r="C1506" t="s">
        <v>32</v>
      </c>
      <c r="D1506" t="s">
        <v>39</v>
      </c>
      <c r="E1506" t="s">
        <v>4442</v>
      </c>
      <c r="F1506" t="s">
        <v>4443</v>
      </c>
      <c r="G1506" t="s">
        <v>4444</v>
      </c>
      <c r="H1506" t="s">
        <v>4445</v>
      </c>
      <c r="I1506" t="s">
        <v>4207</v>
      </c>
      <c r="J1506" t="s">
        <v>4207</v>
      </c>
      <c r="K1506" t="s">
        <v>4207</v>
      </c>
      <c r="L1506" t="s">
        <v>4446</v>
      </c>
      <c r="M1506" t="s">
        <v>4446</v>
      </c>
      <c r="N1506" t="s">
        <v>4446</v>
      </c>
      <c r="O1506" t="s">
        <v>46</v>
      </c>
      <c r="P1506" t="s">
        <v>46</v>
      </c>
      <c r="Q1506" t="s">
        <v>4440</v>
      </c>
      <c r="R1506" t="s">
        <v>46</v>
      </c>
    </row>
    <row r="1507">
      <c r="A1507" t="s">
        <v>4211</v>
      </c>
      <c r="B1507" t="s">
        <v>1034</v>
      </c>
      <c r="C1507" t="s">
        <v>32</v>
      </c>
      <c r="D1507" t="s">
        <v>39</v>
      </c>
      <c r="E1507" t="s">
        <v>4442</v>
      </c>
      <c r="F1507" t="s">
        <v>4443</v>
      </c>
      <c r="G1507" t="s">
        <v>4444</v>
      </c>
      <c r="H1507" t="s">
        <v>4445</v>
      </c>
      <c r="I1507" t="s">
        <v>4224</v>
      </c>
      <c r="J1507" t="s">
        <v>4224</v>
      </c>
      <c r="K1507" t="s">
        <v>4224</v>
      </c>
      <c r="L1507" t="s">
        <v>4308</v>
      </c>
      <c r="M1507" t="s">
        <v>4308</v>
      </c>
      <c r="N1507" t="s">
        <v>4308</v>
      </c>
      <c r="O1507" t="s">
        <v>46</v>
      </c>
      <c r="P1507" t="s">
        <v>46</v>
      </c>
      <c r="Q1507" t="s">
        <v>4440</v>
      </c>
      <c r="R1507" t="s">
        <v>46</v>
      </c>
    </row>
    <row r="1508">
      <c r="A1508" t="s">
        <v>4211</v>
      </c>
      <c r="B1508" t="s">
        <v>38</v>
      </c>
      <c r="C1508" t="s">
        <v>32</v>
      </c>
      <c r="D1508" t="s">
        <v>39</v>
      </c>
      <c r="E1508" t="s">
        <v>4321</v>
      </c>
      <c r="F1508" t="s">
        <v>4244</v>
      </c>
      <c r="G1508" t="s">
        <v>4245</v>
      </c>
      <c r="H1508" t="s">
        <v>4447</v>
      </c>
      <c r="I1508" t="s">
        <v>4448</v>
      </c>
      <c r="J1508" t="s">
        <v>4448</v>
      </c>
      <c r="K1508" t="s">
        <v>4448</v>
      </c>
      <c r="L1508" t="s">
        <v>4449</v>
      </c>
      <c r="M1508" t="s">
        <v>4449</v>
      </c>
      <c r="N1508" t="s">
        <v>4449</v>
      </c>
      <c r="O1508" t="s">
        <v>46</v>
      </c>
      <c r="P1508" t="s">
        <v>46</v>
      </c>
      <c r="Q1508" t="s">
        <v>4440</v>
      </c>
      <c r="R1508" t="s">
        <v>46</v>
      </c>
    </row>
    <row r="1509">
      <c r="A1509" t="s">
        <v>4211</v>
      </c>
      <c r="B1509" t="s">
        <v>1034</v>
      </c>
      <c r="C1509" t="s">
        <v>32</v>
      </c>
      <c r="D1509" t="s">
        <v>39</v>
      </c>
      <c r="E1509" t="s">
        <v>4321</v>
      </c>
      <c r="F1509" t="s">
        <v>4244</v>
      </c>
      <c r="G1509" t="s">
        <v>4245</v>
      </c>
      <c r="H1509" t="s">
        <v>4447</v>
      </c>
      <c r="I1509" t="s">
        <v>4303</v>
      </c>
      <c r="J1509" t="s">
        <v>4303</v>
      </c>
      <c r="K1509" t="s">
        <v>4303</v>
      </c>
      <c r="L1509" t="s">
        <v>4392</v>
      </c>
      <c r="M1509" t="s">
        <v>4392</v>
      </c>
      <c r="N1509" t="s">
        <v>4392</v>
      </c>
      <c r="O1509" t="s">
        <v>46</v>
      </c>
      <c r="P1509" t="s">
        <v>46</v>
      </c>
      <c r="Q1509" t="s">
        <v>4440</v>
      </c>
      <c r="R1509" t="s">
        <v>46</v>
      </c>
    </row>
    <row r="1510">
      <c r="A1510" t="s">
        <v>4201</v>
      </c>
      <c r="B1510" t="s">
        <v>38</v>
      </c>
      <c r="C1510" t="s">
        <v>32</v>
      </c>
      <c r="D1510" t="s">
        <v>39</v>
      </c>
      <c r="E1510" t="s">
        <v>4450</v>
      </c>
      <c r="F1510" t="s">
        <v>4213</v>
      </c>
      <c r="G1510" t="s">
        <v>4436</v>
      </c>
      <c r="H1510" t="s">
        <v>4451</v>
      </c>
      <c r="I1510" t="s">
        <v>4391</v>
      </c>
      <c r="J1510" t="s">
        <v>4391</v>
      </c>
      <c r="K1510" t="s">
        <v>4391</v>
      </c>
      <c r="L1510" t="s">
        <v>4349</v>
      </c>
      <c r="M1510" t="s">
        <v>4349</v>
      </c>
      <c r="N1510" t="s">
        <v>4349</v>
      </c>
      <c r="O1510" t="s">
        <v>46</v>
      </c>
      <c r="P1510" t="s">
        <v>46</v>
      </c>
      <c r="Q1510" t="s">
        <v>4452</v>
      </c>
      <c r="R1510" t="s">
        <v>46</v>
      </c>
    </row>
    <row r="1511">
      <c r="A1511" t="s">
        <v>4201</v>
      </c>
      <c r="B1511" t="s">
        <v>1034</v>
      </c>
      <c r="C1511" t="s">
        <v>32</v>
      </c>
      <c r="D1511" t="s">
        <v>39</v>
      </c>
      <c r="E1511" t="s">
        <v>4450</v>
      </c>
      <c r="F1511" t="s">
        <v>4213</v>
      </c>
      <c r="G1511" t="s">
        <v>4436</v>
      </c>
      <c r="H1511" t="s">
        <v>4451</v>
      </c>
      <c r="I1511" t="s">
        <v>4453</v>
      </c>
      <c r="J1511" t="s">
        <v>4453</v>
      </c>
      <c r="K1511" t="s">
        <v>4453</v>
      </c>
      <c r="L1511" t="s">
        <v>4399</v>
      </c>
      <c r="M1511" t="s">
        <v>4399</v>
      </c>
      <c r="N1511" t="s">
        <v>4399</v>
      </c>
      <c r="O1511" t="s">
        <v>46</v>
      </c>
      <c r="P1511" t="s">
        <v>46</v>
      </c>
      <c r="Q1511" t="s">
        <v>4452</v>
      </c>
      <c r="R1511" t="s">
        <v>46</v>
      </c>
    </row>
    <row r="1512">
      <c r="A1512" t="s">
        <v>4201</v>
      </c>
      <c r="B1512" t="s">
        <v>38</v>
      </c>
      <c r="C1512" t="s">
        <v>32</v>
      </c>
      <c r="D1512" t="s">
        <v>39</v>
      </c>
      <c r="E1512" t="s">
        <v>4454</v>
      </c>
      <c r="F1512" t="s">
        <v>3098</v>
      </c>
      <c r="G1512" t="s">
        <v>4455</v>
      </c>
      <c r="H1512" t="s">
        <v>4445</v>
      </c>
      <c r="I1512" t="s">
        <v>4456</v>
      </c>
      <c r="J1512" t="s">
        <v>4456</v>
      </c>
      <c r="K1512" t="s">
        <v>4456</v>
      </c>
      <c r="L1512" t="s">
        <v>4457</v>
      </c>
      <c r="M1512" t="s">
        <v>4457</v>
      </c>
      <c r="N1512" t="s">
        <v>4457</v>
      </c>
      <c r="O1512" t="s">
        <v>46</v>
      </c>
      <c r="P1512" t="s">
        <v>46</v>
      </c>
      <c r="Q1512" t="s">
        <v>4458</v>
      </c>
      <c r="R1512" t="s">
        <v>46</v>
      </c>
    </row>
    <row r="1513">
      <c r="A1513" t="s">
        <v>4201</v>
      </c>
      <c r="B1513" t="s">
        <v>1034</v>
      </c>
      <c r="C1513" t="s">
        <v>32</v>
      </c>
      <c r="D1513" t="s">
        <v>39</v>
      </c>
      <c r="E1513" t="s">
        <v>4454</v>
      </c>
      <c r="F1513" t="s">
        <v>3098</v>
      </c>
      <c r="G1513" t="s">
        <v>4455</v>
      </c>
      <c r="H1513" t="s">
        <v>4445</v>
      </c>
      <c r="I1513" t="s">
        <v>4459</v>
      </c>
      <c r="J1513" t="s">
        <v>4459</v>
      </c>
      <c r="K1513" t="s">
        <v>4459</v>
      </c>
      <c r="L1513" t="s">
        <v>4392</v>
      </c>
      <c r="M1513" t="s">
        <v>4392</v>
      </c>
      <c r="N1513" t="s">
        <v>4392</v>
      </c>
      <c r="O1513" t="s">
        <v>46</v>
      </c>
      <c r="P1513" t="s">
        <v>46</v>
      </c>
      <c r="Q1513" t="s">
        <v>4458</v>
      </c>
      <c r="R1513" t="s">
        <v>46</v>
      </c>
    </row>
    <row r="1514">
      <c r="A1514" t="s">
        <v>4201</v>
      </c>
      <c r="B1514" t="s">
        <v>38</v>
      </c>
      <c r="C1514" t="s">
        <v>32</v>
      </c>
      <c r="D1514" t="s">
        <v>39</v>
      </c>
      <c r="E1514" t="s">
        <v>4460</v>
      </c>
      <c r="F1514" t="s">
        <v>2681</v>
      </c>
      <c r="G1514" t="s">
        <v>4444</v>
      </c>
      <c r="H1514" t="s">
        <v>4461</v>
      </c>
      <c r="I1514" t="s">
        <v>4206</v>
      </c>
      <c r="J1514" t="s">
        <v>4206</v>
      </c>
      <c r="K1514" t="s">
        <v>4206</v>
      </c>
      <c r="L1514" t="s">
        <v>4462</v>
      </c>
      <c r="M1514" t="s">
        <v>4462</v>
      </c>
      <c r="N1514" t="s">
        <v>4462</v>
      </c>
      <c r="O1514" t="s">
        <v>46</v>
      </c>
      <c r="P1514" t="s">
        <v>46</v>
      </c>
      <c r="Q1514" t="s">
        <v>4458</v>
      </c>
      <c r="R1514" t="s">
        <v>46</v>
      </c>
    </row>
    <row r="1515">
      <c r="A1515" t="s">
        <v>4201</v>
      </c>
      <c r="B1515" t="s">
        <v>1034</v>
      </c>
      <c r="C1515" t="s">
        <v>32</v>
      </c>
      <c r="D1515" t="s">
        <v>39</v>
      </c>
      <c r="E1515" t="s">
        <v>4460</v>
      </c>
      <c r="F1515" t="s">
        <v>2681</v>
      </c>
      <c r="G1515" t="s">
        <v>4444</v>
      </c>
      <c r="H1515" t="s">
        <v>4461</v>
      </c>
      <c r="I1515" t="s">
        <v>4463</v>
      </c>
      <c r="J1515" t="s">
        <v>4463</v>
      </c>
      <c r="K1515" t="s">
        <v>4463</v>
      </c>
      <c r="L1515" t="s">
        <v>4361</v>
      </c>
      <c r="M1515" t="s">
        <v>4361</v>
      </c>
      <c r="N1515" t="s">
        <v>4361</v>
      </c>
      <c r="O1515" t="s">
        <v>46</v>
      </c>
      <c r="P1515" t="s">
        <v>46</v>
      </c>
      <c r="Q1515" t="s">
        <v>4458</v>
      </c>
      <c r="R1515" t="s">
        <v>46</v>
      </c>
    </row>
    <row r="1516">
      <c r="A1516" t="s">
        <v>4201</v>
      </c>
      <c r="B1516" t="s">
        <v>38</v>
      </c>
      <c r="C1516" t="s">
        <v>32</v>
      </c>
      <c r="D1516" t="s">
        <v>39</v>
      </c>
      <c r="E1516" t="s">
        <v>4464</v>
      </c>
      <c r="F1516" t="s">
        <v>2716</v>
      </c>
      <c r="G1516" t="s">
        <v>4465</v>
      </c>
      <c r="H1516" t="s">
        <v>4466</v>
      </c>
      <c r="I1516" t="s">
        <v>4446</v>
      </c>
      <c r="J1516" t="s">
        <v>4446</v>
      </c>
      <c r="K1516" t="s">
        <v>4446</v>
      </c>
      <c r="L1516" t="s">
        <v>4467</v>
      </c>
      <c r="M1516" t="s">
        <v>4467</v>
      </c>
      <c r="N1516" t="s">
        <v>4467</v>
      </c>
      <c r="O1516" t="s">
        <v>46</v>
      </c>
      <c r="P1516" t="s">
        <v>46</v>
      </c>
      <c r="Q1516" t="s">
        <v>4208</v>
      </c>
      <c r="R1516" t="s">
        <v>46</v>
      </c>
    </row>
    <row r="1517">
      <c r="A1517" t="s">
        <v>4201</v>
      </c>
      <c r="B1517" t="s">
        <v>1034</v>
      </c>
      <c r="C1517" t="s">
        <v>32</v>
      </c>
      <c r="D1517" t="s">
        <v>39</v>
      </c>
      <c r="E1517" t="s">
        <v>4464</v>
      </c>
      <c r="F1517" t="s">
        <v>2716</v>
      </c>
      <c r="G1517" t="s">
        <v>4465</v>
      </c>
      <c r="H1517" t="s">
        <v>4466</v>
      </c>
      <c r="I1517" t="s">
        <v>4430</v>
      </c>
      <c r="J1517" t="s">
        <v>4430</v>
      </c>
      <c r="K1517" t="s">
        <v>4430</v>
      </c>
      <c r="L1517" t="s">
        <v>4421</v>
      </c>
      <c r="M1517" t="s">
        <v>4421</v>
      </c>
      <c r="N1517" t="s">
        <v>4421</v>
      </c>
      <c r="O1517" t="s">
        <v>46</v>
      </c>
      <c r="P1517" t="s">
        <v>46</v>
      </c>
      <c r="Q1517" t="s">
        <v>4208</v>
      </c>
      <c r="R1517" t="s">
        <v>46</v>
      </c>
    </row>
    <row r="1518">
      <c r="A1518" t="s">
        <v>4201</v>
      </c>
      <c r="B1518" t="s">
        <v>38</v>
      </c>
      <c r="C1518" t="s">
        <v>32</v>
      </c>
      <c r="D1518" t="s">
        <v>39</v>
      </c>
      <c r="E1518" t="s">
        <v>4468</v>
      </c>
      <c r="F1518" t="s">
        <v>1593</v>
      </c>
      <c r="G1518" t="s">
        <v>4465</v>
      </c>
      <c r="H1518" t="s">
        <v>4469</v>
      </c>
      <c r="I1518" t="s">
        <v>4470</v>
      </c>
      <c r="J1518" t="s">
        <v>4470</v>
      </c>
      <c r="K1518" t="s">
        <v>4470</v>
      </c>
      <c r="L1518" t="s">
        <v>4471</v>
      </c>
      <c r="M1518" t="s">
        <v>4471</v>
      </c>
      <c r="N1518" t="s">
        <v>4471</v>
      </c>
      <c r="O1518" t="s">
        <v>46</v>
      </c>
      <c r="P1518" t="s">
        <v>46</v>
      </c>
      <c r="Q1518" t="s">
        <v>4208</v>
      </c>
      <c r="R1518" t="s">
        <v>46</v>
      </c>
    </row>
    <row r="1519">
      <c r="A1519" t="s">
        <v>4201</v>
      </c>
      <c r="B1519" t="s">
        <v>1034</v>
      </c>
      <c r="C1519" t="s">
        <v>32</v>
      </c>
      <c r="D1519" t="s">
        <v>39</v>
      </c>
      <c r="E1519" t="s">
        <v>4468</v>
      </c>
      <c r="F1519" t="s">
        <v>1593</v>
      </c>
      <c r="G1519" t="s">
        <v>4465</v>
      </c>
      <c r="H1519" t="s">
        <v>4469</v>
      </c>
      <c r="I1519" t="s">
        <v>4472</v>
      </c>
      <c r="J1519" t="s">
        <v>4472</v>
      </c>
      <c r="K1519" t="s">
        <v>4472</v>
      </c>
      <c r="L1519" t="s">
        <v>4473</v>
      </c>
      <c r="M1519" t="s">
        <v>4473</v>
      </c>
      <c r="N1519" t="s">
        <v>4473</v>
      </c>
      <c r="O1519" t="s">
        <v>46</v>
      </c>
      <c r="P1519" t="s">
        <v>46</v>
      </c>
      <c r="Q1519" t="s">
        <v>4208</v>
      </c>
      <c r="R1519" t="s">
        <v>46</v>
      </c>
    </row>
    <row r="1520">
      <c r="A1520" t="s">
        <v>4201</v>
      </c>
      <c r="B1520" t="s">
        <v>38</v>
      </c>
      <c r="C1520" t="s">
        <v>32</v>
      </c>
      <c r="D1520" t="s">
        <v>39</v>
      </c>
      <c r="E1520" t="s">
        <v>4474</v>
      </c>
      <c r="F1520" t="s">
        <v>41</v>
      </c>
      <c r="G1520" t="s">
        <v>4416</v>
      </c>
      <c r="H1520" t="s">
        <v>4475</v>
      </c>
      <c r="I1520" t="s">
        <v>4476</v>
      </c>
      <c r="J1520" t="s">
        <v>4476</v>
      </c>
      <c r="K1520" t="s">
        <v>4476</v>
      </c>
      <c r="L1520" t="s">
        <v>4477</v>
      </c>
      <c r="M1520" t="s">
        <v>4477</v>
      </c>
      <c r="N1520" t="s">
        <v>4477</v>
      </c>
      <c r="O1520" t="s">
        <v>46</v>
      </c>
      <c r="P1520" t="s">
        <v>46</v>
      </c>
      <c r="Q1520" t="s">
        <v>4478</v>
      </c>
      <c r="R1520" t="s">
        <v>46</v>
      </c>
    </row>
    <row r="1521">
      <c r="A1521" t="s">
        <v>4201</v>
      </c>
      <c r="B1521" t="s">
        <v>1034</v>
      </c>
      <c r="C1521" t="s">
        <v>32</v>
      </c>
      <c r="D1521" t="s">
        <v>39</v>
      </c>
      <c r="E1521" t="s">
        <v>4474</v>
      </c>
      <c r="F1521" t="s">
        <v>41</v>
      </c>
      <c r="G1521" t="s">
        <v>4416</v>
      </c>
      <c r="H1521" t="s">
        <v>4475</v>
      </c>
      <c r="I1521" t="s">
        <v>4479</v>
      </c>
      <c r="J1521" t="s">
        <v>4479</v>
      </c>
      <c r="K1521" t="s">
        <v>4479</v>
      </c>
      <c r="L1521" t="s">
        <v>4472</v>
      </c>
      <c r="M1521" t="s">
        <v>4472</v>
      </c>
      <c r="N1521" t="s">
        <v>4472</v>
      </c>
      <c r="O1521" t="s">
        <v>46</v>
      </c>
      <c r="P1521" t="s">
        <v>46</v>
      </c>
      <c r="Q1521" t="s">
        <v>4478</v>
      </c>
      <c r="R1521" t="s">
        <v>46</v>
      </c>
    </row>
    <row r="1522">
      <c r="A1522" t="s">
        <v>4201</v>
      </c>
      <c r="B1522" t="s">
        <v>38</v>
      </c>
      <c r="C1522" t="s">
        <v>32</v>
      </c>
      <c r="D1522" t="s">
        <v>39</v>
      </c>
      <c r="E1522" t="s">
        <v>4480</v>
      </c>
      <c r="F1522" t="s">
        <v>3060</v>
      </c>
      <c r="G1522" t="s">
        <v>4416</v>
      </c>
      <c r="H1522" t="s">
        <v>4481</v>
      </c>
      <c r="I1522" t="s">
        <v>4434</v>
      </c>
      <c r="J1522" t="s">
        <v>4434</v>
      </c>
      <c r="K1522" t="s">
        <v>4434</v>
      </c>
      <c r="L1522" t="s">
        <v>4482</v>
      </c>
      <c r="M1522" t="s">
        <v>4482</v>
      </c>
      <c r="N1522" t="s">
        <v>4482</v>
      </c>
      <c r="O1522" t="s">
        <v>46</v>
      </c>
      <c r="P1522" t="s">
        <v>46</v>
      </c>
      <c r="Q1522" t="s">
        <v>4458</v>
      </c>
      <c r="R1522" t="s">
        <v>46</v>
      </c>
    </row>
    <row r="1523">
      <c r="A1523" t="s">
        <v>4201</v>
      </c>
      <c r="B1523" t="s">
        <v>1034</v>
      </c>
      <c r="C1523" t="s">
        <v>32</v>
      </c>
      <c r="D1523" t="s">
        <v>39</v>
      </c>
      <c r="E1523" t="s">
        <v>4480</v>
      </c>
      <c r="F1523" t="s">
        <v>3060</v>
      </c>
      <c r="G1523" t="s">
        <v>4416</v>
      </c>
      <c r="H1523" t="s">
        <v>4481</v>
      </c>
      <c r="I1523" t="s">
        <v>4483</v>
      </c>
      <c r="J1523" t="s">
        <v>4483</v>
      </c>
      <c r="K1523" t="s">
        <v>4483</v>
      </c>
      <c r="L1523" t="s">
        <v>4484</v>
      </c>
      <c r="M1523" t="s">
        <v>4484</v>
      </c>
      <c r="N1523" t="s">
        <v>4484</v>
      </c>
      <c r="O1523" t="s">
        <v>46</v>
      </c>
      <c r="P1523" t="s">
        <v>46</v>
      </c>
      <c r="Q1523" t="s">
        <v>4458</v>
      </c>
      <c r="R1523" t="s">
        <v>46</v>
      </c>
    </row>
    <row r="1524">
      <c r="A1524" t="s">
        <v>4201</v>
      </c>
      <c r="B1524" t="s">
        <v>38</v>
      </c>
      <c r="C1524" t="s">
        <v>32</v>
      </c>
      <c r="D1524" t="s">
        <v>39</v>
      </c>
      <c r="E1524" t="s">
        <v>4485</v>
      </c>
      <c r="F1524" t="s">
        <v>3682</v>
      </c>
      <c r="G1524" t="s">
        <v>4465</v>
      </c>
      <c r="H1524" t="s">
        <v>4486</v>
      </c>
      <c r="I1524" t="s">
        <v>4479</v>
      </c>
      <c r="J1524" t="s">
        <v>4479</v>
      </c>
      <c r="K1524" t="s">
        <v>4479</v>
      </c>
      <c r="L1524" t="s">
        <v>4473</v>
      </c>
      <c r="M1524" t="s">
        <v>4473</v>
      </c>
      <c r="N1524" t="s">
        <v>4473</v>
      </c>
      <c r="O1524" t="s">
        <v>46</v>
      </c>
      <c r="P1524" t="s">
        <v>46</v>
      </c>
      <c r="Q1524" t="s">
        <v>4478</v>
      </c>
      <c r="R1524" t="s">
        <v>46</v>
      </c>
    </row>
    <row r="1525">
      <c r="A1525" t="s">
        <v>4201</v>
      </c>
      <c r="B1525" t="s">
        <v>1034</v>
      </c>
      <c r="C1525" t="s">
        <v>32</v>
      </c>
      <c r="D1525" t="s">
        <v>39</v>
      </c>
      <c r="E1525" t="s">
        <v>4485</v>
      </c>
      <c r="F1525" t="s">
        <v>3682</v>
      </c>
      <c r="G1525" t="s">
        <v>4465</v>
      </c>
      <c r="H1525" t="s">
        <v>4486</v>
      </c>
      <c r="I1525" t="s">
        <v>4472</v>
      </c>
      <c r="J1525" t="s">
        <v>4472</v>
      </c>
      <c r="K1525" t="s">
        <v>4472</v>
      </c>
      <c r="L1525" t="s">
        <v>4487</v>
      </c>
      <c r="M1525" t="s">
        <v>4487</v>
      </c>
      <c r="N1525" t="s">
        <v>4487</v>
      </c>
      <c r="O1525" t="s">
        <v>46</v>
      </c>
      <c r="P1525" t="s">
        <v>46</v>
      </c>
      <c r="Q1525" t="s">
        <v>4478</v>
      </c>
      <c r="R1525" t="s">
        <v>46</v>
      </c>
    </row>
    <row r="1526">
      <c r="A1526" t="s">
        <v>4211</v>
      </c>
      <c r="B1526" t="s">
        <v>38</v>
      </c>
      <c r="C1526" t="s">
        <v>32</v>
      </c>
      <c r="D1526" t="s">
        <v>39</v>
      </c>
      <c r="E1526" t="s">
        <v>4488</v>
      </c>
      <c r="F1526" t="s">
        <v>2697</v>
      </c>
      <c r="G1526" t="s">
        <v>4489</v>
      </c>
      <c r="H1526" t="s">
        <v>4490</v>
      </c>
      <c r="I1526" t="s">
        <v>4491</v>
      </c>
      <c r="J1526" t="s">
        <v>4491</v>
      </c>
      <c r="K1526" t="s">
        <v>4491</v>
      </c>
      <c r="L1526" t="s">
        <v>4492</v>
      </c>
      <c r="M1526" t="s">
        <v>4492</v>
      </c>
      <c r="N1526" t="s">
        <v>4492</v>
      </c>
      <c r="O1526" t="s">
        <v>46</v>
      </c>
      <c r="P1526" t="s">
        <v>46</v>
      </c>
      <c r="Q1526" t="s">
        <v>4493</v>
      </c>
      <c r="R1526" t="s">
        <v>46</v>
      </c>
    </row>
    <row r="1527">
      <c r="A1527" t="s">
        <v>4211</v>
      </c>
      <c r="B1527" t="s">
        <v>1034</v>
      </c>
      <c r="C1527" t="s">
        <v>32</v>
      </c>
      <c r="D1527" t="s">
        <v>39</v>
      </c>
      <c r="E1527" t="s">
        <v>4488</v>
      </c>
      <c r="F1527" t="s">
        <v>2697</v>
      </c>
      <c r="G1527" t="s">
        <v>4489</v>
      </c>
      <c r="H1527" t="s">
        <v>4490</v>
      </c>
      <c r="I1527" t="s">
        <v>4219</v>
      </c>
      <c r="J1527" t="s">
        <v>4219</v>
      </c>
      <c r="K1527" t="s">
        <v>4219</v>
      </c>
      <c r="L1527" t="s">
        <v>4220</v>
      </c>
      <c r="M1527" t="s">
        <v>4220</v>
      </c>
      <c r="N1527" t="s">
        <v>4220</v>
      </c>
      <c r="O1527" t="s">
        <v>46</v>
      </c>
      <c r="P1527" t="s">
        <v>46</v>
      </c>
      <c r="Q1527" t="s">
        <v>4493</v>
      </c>
      <c r="R1527" t="s">
        <v>46</v>
      </c>
    </row>
    <row r="1528">
      <c r="A1528" t="s">
        <v>4211</v>
      </c>
      <c r="B1528" t="s">
        <v>38</v>
      </c>
      <c r="C1528" t="s">
        <v>32</v>
      </c>
      <c r="D1528" t="s">
        <v>39</v>
      </c>
      <c r="E1528" t="s">
        <v>4494</v>
      </c>
      <c r="F1528" t="s">
        <v>3522</v>
      </c>
      <c r="G1528" t="s">
        <v>4495</v>
      </c>
      <c r="H1528" t="s">
        <v>4496</v>
      </c>
      <c r="I1528" t="s">
        <v>4497</v>
      </c>
      <c r="J1528" t="s">
        <v>4497</v>
      </c>
      <c r="K1528" t="s">
        <v>4497</v>
      </c>
      <c r="L1528" t="s">
        <v>4219</v>
      </c>
      <c r="M1528" t="s">
        <v>4219</v>
      </c>
      <c r="N1528" t="s">
        <v>4219</v>
      </c>
      <c r="O1528" t="s">
        <v>46</v>
      </c>
      <c r="P1528" t="s">
        <v>46</v>
      </c>
      <c r="Q1528" t="s">
        <v>4498</v>
      </c>
      <c r="R1528" t="s">
        <v>46</v>
      </c>
    </row>
    <row r="1529">
      <c r="A1529" t="s">
        <v>4211</v>
      </c>
      <c r="B1529" t="s">
        <v>1034</v>
      </c>
      <c r="C1529" t="s">
        <v>32</v>
      </c>
      <c r="D1529" t="s">
        <v>39</v>
      </c>
      <c r="E1529" t="s">
        <v>4494</v>
      </c>
      <c r="F1529" t="s">
        <v>3522</v>
      </c>
      <c r="G1529" t="s">
        <v>4495</v>
      </c>
      <c r="H1529" t="s">
        <v>4496</v>
      </c>
      <c r="I1529" t="s">
        <v>4220</v>
      </c>
      <c r="J1529" t="s">
        <v>4220</v>
      </c>
      <c r="K1529" t="s">
        <v>4220</v>
      </c>
      <c r="L1529" t="s">
        <v>4499</v>
      </c>
      <c r="M1529" t="s">
        <v>4499</v>
      </c>
      <c r="N1529" t="s">
        <v>4499</v>
      </c>
      <c r="O1529" t="s">
        <v>46</v>
      </c>
      <c r="P1529" t="s">
        <v>46</v>
      </c>
      <c r="Q1529" t="s">
        <v>4498</v>
      </c>
      <c r="R1529" t="s">
        <v>46</v>
      </c>
    </row>
    <row r="1530">
      <c r="A1530" t="s">
        <v>4211</v>
      </c>
      <c r="B1530" t="s">
        <v>38</v>
      </c>
      <c r="C1530" t="s">
        <v>32</v>
      </c>
      <c r="D1530" t="s">
        <v>39</v>
      </c>
      <c r="E1530" t="s">
        <v>4500</v>
      </c>
      <c r="F1530" t="s">
        <v>3135</v>
      </c>
      <c r="G1530" t="s">
        <v>4501</v>
      </c>
      <c r="H1530" t="s">
        <v>4496</v>
      </c>
      <c r="I1530" t="s">
        <v>4497</v>
      </c>
      <c r="J1530" t="s">
        <v>4497</v>
      </c>
      <c r="K1530" t="s">
        <v>4497</v>
      </c>
      <c r="L1530" t="s">
        <v>4219</v>
      </c>
      <c r="M1530" t="s">
        <v>4219</v>
      </c>
      <c r="N1530" t="s">
        <v>4219</v>
      </c>
      <c r="O1530" t="s">
        <v>46</v>
      </c>
      <c r="P1530" t="s">
        <v>46</v>
      </c>
      <c r="Q1530" t="s">
        <v>4498</v>
      </c>
      <c r="R1530" t="s">
        <v>46</v>
      </c>
    </row>
    <row r="1531">
      <c r="A1531" t="s">
        <v>4211</v>
      </c>
      <c r="B1531" t="s">
        <v>1034</v>
      </c>
      <c r="C1531" t="s">
        <v>32</v>
      </c>
      <c r="D1531" t="s">
        <v>39</v>
      </c>
      <c r="E1531" t="s">
        <v>4500</v>
      </c>
      <c r="F1531" t="s">
        <v>3135</v>
      </c>
      <c r="G1531" t="s">
        <v>4501</v>
      </c>
      <c r="H1531" t="s">
        <v>4496</v>
      </c>
      <c r="I1531" t="s">
        <v>4234</v>
      </c>
      <c r="J1531" t="s">
        <v>4234</v>
      </c>
      <c r="K1531" t="s">
        <v>4234</v>
      </c>
      <c r="L1531" t="s">
        <v>4220</v>
      </c>
      <c r="M1531" t="s">
        <v>4220</v>
      </c>
      <c r="N1531" t="s">
        <v>4220</v>
      </c>
      <c r="O1531" t="s">
        <v>46</v>
      </c>
      <c r="P1531" t="s">
        <v>46</v>
      </c>
      <c r="Q1531" t="s">
        <v>4498</v>
      </c>
      <c r="R1531" t="s">
        <v>46</v>
      </c>
    </row>
    <row r="1532">
      <c r="A1532" t="s">
        <v>4211</v>
      </c>
      <c r="B1532" t="s">
        <v>38</v>
      </c>
      <c r="C1532" t="s">
        <v>32</v>
      </c>
      <c r="D1532" t="s">
        <v>39</v>
      </c>
      <c r="E1532" t="s">
        <v>4502</v>
      </c>
      <c r="F1532" t="s">
        <v>1566</v>
      </c>
      <c r="G1532" t="s">
        <v>4503</v>
      </c>
      <c r="H1532" t="s">
        <v>4504</v>
      </c>
      <c r="I1532" t="s">
        <v>4505</v>
      </c>
      <c r="J1532" t="s">
        <v>4505</v>
      </c>
      <c r="K1532" t="s">
        <v>4505</v>
      </c>
      <c r="L1532" t="s">
        <v>4219</v>
      </c>
      <c r="M1532" t="s">
        <v>4219</v>
      </c>
      <c r="N1532" t="s">
        <v>4219</v>
      </c>
      <c r="O1532" t="s">
        <v>46</v>
      </c>
      <c r="P1532" t="s">
        <v>46</v>
      </c>
      <c r="Q1532" t="s">
        <v>4498</v>
      </c>
      <c r="R1532" t="s">
        <v>46</v>
      </c>
    </row>
    <row r="1533">
      <c r="A1533" t="s">
        <v>4211</v>
      </c>
      <c r="B1533" t="s">
        <v>1034</v>
      </c>
      <c r="C1533" t="s">
        <v>32</v>
      </c>
      <c r="D1533" t="s">
        <v>39</v>
      </c>
      <c r="E1533" t="s">
        <v>4502</v>
      </c>
      <c r="F1533" t="s">
        <v>1566</v>
      </c>
      <c r="G1533" t="s">
        <v>4503</v>
      </c>
      <c r="H1533" t="s">
        <v>4504</v>
      </c>
      <c r="I1533" t="s">
        <v>4234</v>
      </c>
      <c r="J1533" t="s">
        <v>4234</v>
      </c>
      <c r="K1533" t="s">
        <v>4234</v>
      </c>
      <c r="L1533" t="s">
        <v>4220</v>
      </c>
      <c r="M1533" t="s">
        <v>4220</v>
      </c>
      <c r="N1533" t="s">
        <v>4220</v>
      </c>
      <c r="O1533" t="s">
        <v>46</v>
      </c>
      <c r="P1533" t="s">
        <v>46</v>
      </c>
      <c r="Q1533" t="s">
        <v>4498</v>
      </c>
      <c r="R1533" t="s">
        <v>46</v>
      </c>
    </row>
    <row r="1534">
      <c r="A1534" t="s">
        <v>4211</v>
      </c>
      <c r="B1534" t="s">
        <v>38</v>
      </c>
      <c r="C1534" t="s">
        <v>32</v>
      </c>
      <c r="D1534" t="s">
        <v>39</v>
      </c>
      <c r="E1534" t="s">
        <v>4506</v>
      </c>
      <c r="F1534" t="s">
        <v>3522</v>
      </c>
      <c r="G1534" t="s">
        <v>4294</v>
      </c>
      <c r="H1534" t="s">
        <v>4496</v>
      </c>
      <c r="I1534" t="s">
        <v>4505</v>
      </c>
      <c r="J1534" t="s">
        <v>4505</v>
      </c>
      <c r="K1534" t="s">
        <v>4505</v>
      </c>
      <c r="L1534" t="s">
        <v>4219</v>
      </c>
      <c r="M1534" t="s">
        <v>4219</v>
      </c>
      <c r="N1534" t="s">
        <v>4219</v>
      </c>
      <c r="O1534" t="s">
        <v>46</v>
      </c>
      <c r="P1534" t="s">
        <v>46</v>
      </c>
      <c r="Q1534" t="s">
        <v>4498</v>
      </c>
      <c r="R1534" t="s">
        <v>46</v>
      </c>
    </row>
    <row r="1535">
      <c r="A1535" t="s">
        <v>4211</v>
      </c>
      <c r="B1535" t="s">
        <v>1034</v>
      </c>
      <c r="C1535" t="s">
        <v>32</v>
      </c>
      <c r="D1535" t="s">
        <v>39</v>
      </c>
      <c r="E1535" t="s">
        <v>4506</v>
      </c>
      <c r="F1535" t="s">
        <v>3522</v>
      </c>
      <c r="G1535" t="s">
        <v>4294</v>
      </c>
      <c r="H1535" t="s">
        <v>4496</v>
      </c>
      <c r="I1535" t="s">
        <v>4220</v>
      </c>
      <c r="J1535" t="s">
        <v>4220</v>
      </c>
      <c r="K1535" t="s">
        <v>4220</v>
      </c>
      <c r="L1535" t="s">
        <v>4499</v>
      </c>
      <c r="M1535" t="s">
        <v>4499</v>
      </c>
      <c r="N1535" t="s">
        <v>4499</v>
      </c>
      <c r="O1535" t="s">
        <v>46</v>
      </c>
      <c r="P1535" t="s">
        <v>46</v>
      </c>
      <c r="Q1535" t="s">
        <v>4498</v>
      </c>
      <c r="R1535" t="s">
        <v>46</v>
      </c>
    </row>
    <row r="1536">
      <c r="A1536" t="s">
        <v>4211</v>
      </c>
      <c r="B1536" t="s">
        <v>38</v>
      </c>
      <c r="C1536" t="s">
        <v>32</v>
      </c>
      <c r="D1536" t="s">
        <v>39</v>
      </c>
      <c r="E1536" t="s">
        <v>4250</v>
      </c>
      <c r="F1536" t="s">
        <v>1088</v>
      </c>
      <c r="G1536" t="s">
        <v>4507</v>
      </c>
      <c r="H1536" t="s">
        <v>4508</v>
      </c>
      <c r="I1536" t="s">
        <v>4509</v>
      </c>
      <c r="J1536" t="s">
        <v>4509</v>
      </c>
      <c r="K1536" t="s">
        <v>4509</v>
      </c>
      <c r="L1536" t="s">
        <v>4275</v>
      </c>
      <c r="M1536" t="s">
        <v>4275</v>
      </c>
      <c r="N1536" t="s">
        <v>4275</v>
      </c>
      <c r="O1536" t="s">
        <v>46</v>
      </c>
      <c r="P1536" t="s">
        <v>46</v>
      </c>
      <c r="Q1536" t="s">
        <v>4510</v>
      </c>
      <c r="R1536" t="s">
        <v>46</v>
      </c>
    </row>
    <row r="1537">
      <c r="A1537" t="s">
        <v>4211</v>
      </c>
      <c r="B1537" t="s">
        <v>1034</v>
      </c>
      <c r="C1537" t="s">
        <v>32</v>
      </c>
      <c r="D1537" t="s">
        <v>39</v>
      </c>
      <c r="E1537" t="s">
        <v>4250</v>
      </c>
      <c r="F1537" t="s">
        <v>1088</v>
      </c>
      <c r="G1537" t="s">
        <v>4507</v>
      </c>
      <c r="H1537" t="s">
        <v>4508</v>
      </c>
      <c r="I1537" t="s">
        <v>4220</v>
      </c>
      <c r="J1537" t="s">
        <v>4220</v>
      </c>
      <c r="K1537" t="s">
        <v>4220</v>
      </c>
      <c r="L1537" t="s">
        <v>4499</v>
      </c>
      <c r="M1537" t="s">
        <v>4499</v>
      </c>
      <c r="N1537" t="s">
        <v>4499</v>
      </c>
      <c r="O1537" t="s">
        <v>46</v>
      </c>
      <c r="P1537" t="s">
        <v>46</v>
      </c>
      <c r="Q1537" t="s">
        <v>4510</v>
      </c>
      <c r="R1537" t="s">
        <v>46</v>
      </c>
    </row>
    <row r="1538">
      <c r="A1538" t="s">
        <v>4211</v>
      </c>
      <c r="B1538" t="s">
        <v>38</v>
      </c>
      <c r="C1538" t="s">
        <v>32</v>
      </c>
      <c r="D1538" t="s">
        <v>39</v>
      </c>
      <c r="E1538" t="s">
        <v>4511</v>
      </c>
      <c r="F1538" t="s">
        <v>1403</v>
      </c>
      <c r="G1538" t="s">
        <v>4512</v>
      </c>
      <c r="H1538" t="s">
        <v>4513</v>
      </c>
      <c r="I1538" t="s">
        <v>4514</v>
      </c>
      <c r="J1538" t="s">
        <v>4514</v>
      </c>
      <c r="K1538" t="s">
        <v>4514</v>
      </c>
      <c r="L1538" t="s">
        <v>4515</v>
      </c>
      <c r="M1538" t="s">
        <v>4515</v>
      </c>
      <c r="N1538" t="s">
        <v>4515</v>
      </c>
      <c r="O1538" t="s">
        <v>46</v>
      </c>
      <c r="P1538" t="s">
        <v>46</v>
      </c>
      <c r="Q1538" t="s">
        <v>4510</v>
      </c>
      <c r="R1538" t="s">
        <v>46</v>
      </c>
    </row>
    <row r="1539">
      <c r="A1539" t="s">
        <v>4211</v>
      </c>
      <c r="B1539" t="s">
        <v>1034</v>
      </c>
      <c r="C1539" t="s">
        <v>32</v>
      </c>
      <c r="D1539" t="s">
        <v>39</v>
      </c>
      <c r="E1539" t="s">
        <v>4511</v>
      </c>
      <c r="F1539" t="s">
        <v>1403</v>
      </c>
      <c r="G1539" t="s">
        <v>4512</v>
      </c>
      <c r="H1539" t="s">
        <v>4513</v>
      </c>
      <c r="I1539" t="s">
        <v>4234</v>
      </c>
      <c r="J1539" t="s">
        <v>4234</v>
      </c>
      <c r="K1539" t="s">
        <v>4234</v>
      </c>
      <c r="L1539" t="s">
        <v>4220</v>
      </c>
      <c r="M1539" t="s">
        <v>4220</v>
      </c>
      <c r="N1539" t="s">
        <v>4220</v>
      </c>
      <c r="O1539" t="s">
        <v>46</v>
      </c>
      <c r="P1539" t="s">
        <v>46</v>
      </c>
      <c r="Q1539" t="s">
        <v>4510</v>
      </c>
      <c r="R1539" t="s">
        <v>46</v>
      </c>
    </row>
    <row r="1540">
      <c r="A1540" t="s">
        <v>4211</v>
      </c>
      <c r="B1540" t="s">
        <v>38</v>
      </c>
      <c r="C1540" t="s">
        <v>32</v>
      </c>
      <c r="D1540" t="s">
        <v>39</v>
      </c>
      <c r="E1540" t="s">
        <v>4516</v>
      </c>
      <c r="F1540" t="s">
        <v>3208</v>
      </c>
      <c r="G1540" t="s">
        <v>4517</v>
      </c>
      <c r="H1540" t="s">
        <v>4518</v>
      </c>
      <c r="I1540" t="s">
        <v>4519</v>
      </c>
      <c r="J1540" t="s">
        <v>4519</v>
      </c>
      <c r="K1540" t="s">
        <v>4519</v>
      </c>
      <c r="L1540" t="s">
        <v>4515</v>
      </c>
      <c r="M1540" t="s">
        <v>4515</v>
      </c>
      <c r="N1540" t="s">
        <v>4515</v>
      </c>
      <c r="O1540" t="s">
        <v>46</v>
      </c>
      <c r="P1540" t="s">
        <v>46</v>
      </c>
      <c r="Q1540" t="s">
        <v>4510</v>
      </c>
      <c r="R1540" t="s">
        <v>46</v>
      </c>
    </row>
    <row r="1541">
      <c r="A1541" t="s">
        <v>4211</v>
      </c>
      <c r="B1541" t="s">
        <v>1034</v>
      </c>
      <c r="C1541" t="s">
        <v>32</v>
      </c>
      <c r="D1541" t="s">
        <v>39</v>
      </c>
      <c r="E1541" t="s">
        <v>4516</v>
      </c>
      <c r="F1541" t="s">
        <v>3208</v>
      </c>
      <c r="G1541" t="s">
        <v>4517</v>
      </c>
      <c r="H1541" t="s">
        <v>4518</v>
      </c>
      <c r="I1541" t="s">
        <v>4520</v>
      </c>
      <c r="J1541" t="s">
        <v>4520</v>
      </c>
      <c r="K1541" t="s">
        <v>4520</v>
      </c>
      <c r="L1541" t="s">
        <v>4521</v>
      </c>
      <c r="M1541" t="s">
        <v>4521</v>
      </c>
      <c r="N1541" t="s">
        <v>4521</v>
      </c>
      <c r="O1541" t="s">
        <v>46</v>
      </c>
      <c r="P1541" t="s">
        <v>46</v>
      </c>
      <c r="Q1541" t="s">
        <v>4510</v>
      </c>
      <c r="R1541" t="s">
        <v>46</v>
      </c>
    </row>
    <row r="1542">
      <c r="A1542" t="s">
        <v>4211</v>
      </c>
      <c r="B1542" t="s">
        <v>38</v>
      </c>
      <c r="C1542" t="s">
        <v>32</v>
      </c>
      <c r="D1542" t="s">
        <v>39</v>
      </c>
      <c r="E1542" t="s">
        <v>4485</v>
      </c>
      <c r="F1542" t="s">
        <v>3060</v>
      </c>
      <c r="G1542" t="s">
        <v>4301</v>
      </c>
      <c r="H1542" t="s">
        <v>4522</v>
      </c>
      <c r="I1542" t="s">
        <v>4239</v>
      </c>
      <c r="J1542" t="s">
        <v>4239</v>
      </c>
      <c r="K1542" t="s">
        <v>4239</v>
      </c>
      <c r="L1542" t="s">
        <v>4523</v>
      </c>
      <c r="M1542" t="s">
        <v>4523</v>
      </c>
      <c r="N1542" t="s">
        <v>4523</v>
      </c>
      <c r="O1542" t="s">
        <v>46</v>
      </c>
      <c r="P1542" t="s">
        <v>46</v>
      </c>
      <c r="Q1542" t="s">
        <v>4524</v>
      </c>
      <c r="R1542" t="s">
        <v>46</v>
      </c>
    </row>
    <row r="1543">
      <c r="A1543" t="s">
        <v>4211</v>
      </c>
      <c r="B1543" t="s">
        <v>1034</v>
      </c>
      <c r="C1543" t="s">
        <v>32</v>
      </c>
      <c r="D1543" t="s">
        <v>39</v>
      </c>
      <c r="E1543" t="s">
        <v>4485</v>
      </c>
      <c r="F1543" t="s">
        <v>3060</v>
      </c>
      <c r="G1543" t="s">
        <v>4301</v>
      </c>
      <c r="H1543" t="s">
        <v>4522</v>
      </c>
      <c r="I1543" t="s">
        <v>4234</v>
      </c>
      <c r="J1543" t="s">
        <v>4234</v>
      </c>
      <c r="K1543" t="s">
        <v>4234</v>
      </c>
      <c r="L1543" t="s">
        <v>4235</v>
      </c>
      <c r="M1543" t="s">
        <v>4235</v>
      </c>
      <c r="N1543" t="s">
        <v>4235</v>
      </c>
      <c r="O1543" t="s">
        <v>46</v>
      </c>
      <c r="P1543" t="s">
        <v>46</v>
      </c>
      <c r="Q1543" t="s">
        <v>4524</v>
      </c>
      <c r="R1543" t="s">
        <v>46</v>
      </c>
    </row>
    <row r="1544">
      <c r="A1544" t="s">
        <v>4211</v>
      </c>
      <c r="B1544" t="s">
        <v>38</v>
      </c>
      <c r="C1544" t="s">
        <v>32</v>
      </c>
      <c r="D1544" t="s">
        <v>39</v>
      </c>
      <c r="E1544" t="s">
        <v>4525</v>
      </c>
      <c r="F1544" t="s">
        <v>4526</v>
      </c>
      <c r="G1544" t="s">
        <v>4527</v>
      </c>
      <c r="H1544" t="s">
        <v>4518</v>
      </c>
      <c r="I1544" t="s">
        <v>4528</v>
      </c>
      <c r="J1544" t="s">
        <v>4528</v>
      </c>
      <c r="K1544" t="s">
        <v>4528</v>
      </c>
      <c r="L1544" t="s">
        <v>4343</v>
      </c>
      <c r="M1544" t="s">
        <v>4343</v>
      </c>
      <c r="N1544" t="s">
        <v>4343</v>
      </c>
      <c r="O1544" t="s">
        <v>46</v>
      </c>
      <c r="P1544" t="s">
        <v>46</v>
      </c>
      <c r="Q1544" t="s">
        <v>4524</v>
      </c>
      <c r="R1544" t="s">
        <v>46</v>
      </c>
    </row>
    <row r="1545">
      <c r="A1545" t="s">
        <v>4211</v>
      </c>
      <c r="B1545" t="s">
        <v>1034</v>
      </c>
      <c r="C1545" t="s">
        <v>32</v>
      </c>
      <c r="D1545" t="s">
        <v>39</v>
      </c>
      <c r="E1545" t="s">
        <v>4525</v>
      </c>
      <c r="F1545" t="s">
        <v>4526</v>
      </c>
      <c r="G1545" t="s">
        <v>4527</v>
      </c>
      <c r="H1545" t="s">
        <v>4518</v>
      </c>
      <c r="I1545" t="s">
        <v>4529</v>
      </c>
      <c r="J1545" t="s">
        <v>4529</v>
      </c>
      <c r="K1545" t="s">
        <v>4529</v>
      </c>
      <c r="L1545" t="s">
        <v>4530</v>
      </c>
      <c r="M1545" t="s">
        <v>4530</v>
      </c>
      <c r="N1545" t="s">
        <v>4530</v>
      </c>
      <c r="O1545" t="s">
        <v>46</v>
      </c>
      <c r="P1545" t="s">
        <v>46</v>
      </c>
      <c r="Q1545" t="s">
        <v>4524</v>
      </c>
      <c r="R1545" t="s">
        <v>46</v>
      </c>
    </row>
    <row r="1546">
      <c r="A1546" t="s">
        <v>4211</v>
      </c>
      <c r="B1546" t="s">
        <v>38</v>
      </c>
      <c r="C1546" t="s">
        <v>32</v>
      </c>
      <c r="D1546" t="s">
        <v>39</v>
      </c>
      <c r="E1546" t="s">
        <v>4531</v>
      </c>
      <c r="F1546" t="s">
        <v>1984</v>
      </c>
      <c r="G1546" t="s">
        <v>4532</v>
      </c>
      <c r="H1546" t="s">
        <v>4533</v>
      </c>
      <c r="I1546" t="s">
        <v>4247</v>
      </c>
      <c r="J1546" t="s">
        <v>4247</v>
      </c>
      <c r="K1546" t="s">
        <v>4247</v>
      </c>
      <c r="L1546" t="s">
        <v>4534</v>
      </c>
      <c r="M1546" t="s">
        <v>4534</v>
      </c>
      <c r="N1546" t="s">
        <v>4534</v>
      </c>
      <c r="O1546" t="s">
        <v>46</v>
      </c>
      <c r="P1546" t="s">
        <v>46</v>
      </c>
      <c r="Q1546" t="s">
        <v>4524</v>
      </c>
      <c r="R1546" t="s">
        <v>46</v>
      </c>
    </row>
    <row r="1547">
      <c r="A1547" t="s">
        <v>4211</v>
      </c>
      <c r="B1547" t="s">
        <v>1034</v>
      </c>
      <c r="C1547" t="s">
        <v>32</v>
      </c>
      <c r="D1547" t="s">
        <v>39</v>
      </c>
      <c r="E1547" t="s">
        <v>4531</v>
      </c>
      <c r="F1547" t="s">
        <v>1984</v>
      </c>
      <c r="G1547" t="s">
        <v>4532</v>
      </c>
      <c r="H1547" t="s">
        <v>4533</v>
      </c>
      <c r="I1547" t="s">
        <v>4535</v>
      </c>
      <c r="J1547" t="s">
        <v>4535</v>
      </c>
      <c r="K1547" t="s">
        <v>4535</v>
      </c>
      <c r="L1547" t="s">
        <v>4536</v>
      </c>
      <c r="M1547" t="s">
        <v>4536</v>
      </c>
      <c r="N1547" t="s">
        <v>4536</v>
      </c>
      <c r="O1547" t="s">
        <v>46</v>
      </c>
      <c r="P1547" t="s">
        <v>46</v>
      </c>
      <c r="Q1547" t="s">
        <v>4524</v>
      </c>
      <c r="R1547" t="s">
        <v>46</v>
      </c>
    </row>
    <row r="1548">
      <c r="A1548" t="s">
        <v>4211</v>
      </c>
      <c r="B1548" t="s">
        <v>38</v>
      </c>
      <c r="C1548" t="s">
        <v>32</v>
      </c>
      <c r="D1548" t="s">
        <v>39</v>
      </c>
      <c r="E1548" t="s">
        <v>4243</v>
      </c>
      <c r="F1548" t="s">
        <v>1994</v>
      </c>
      <c r="G1548" t="s">
        <v>4537</v>
      </c>
      <c r="H1548" t="s">
        <v>4533</v>
      </c>
      <c r="I1548" t="s">
        <v>4296</v>
      </c>
      <c r="J1548" t="s">
        <v>4296</v>
      </c>
      <c r="K1548" t="s">
        <v>4296</v>
      </c>
      <c r="L1548" t="s">
        <v>4538</v>
      </c>
      <c r="M1548" t="s">
        <v>4538</v>
      </c>
      <c r="N1548" t="s">
        <v>4538</v>
      </c>
      <c r="O1548" t="s">
        <v>46</v>
      </c>
      <c r="P1548" t="s">
        <v>46</v>
      </c>
      <c r="Q1548" t="s">
        <v>4539</v>
      </c>
      <c r="R1548" t="s">
        <v>46</v>
      </c>
    </row>
    <row r="1549">
      <c r="A1549" t="s">
        <v>4211</v>
      </c>
      <c r="B1549" t="s">
        <v>1034</v>
      </c>
      <c r="C1549" t="s">
        <v>32</v>
      </c>
      <c r="D1549" t="s">
        <v>39</v>
      </c>
      <c r="E1549" t="s">
        <v>4243</v>
      </c>
      <c r="F1549" t="s">
        <v>1994</v>
      </c>
      <c r="G1549" t="s">
        <v>4537</v>
      </c>
      <c r="H1549" t="s">
        <v>4533</v>
      </c>
      <c r="I1549" t="s">
        <v>4540</v>
      </c>
      <c r="J1549" t="s">
        <v>4540</v>
      </c>
      <c r="K1549" t="s">
        <v>4540</v>
      </c>
      <c r="L1549" t="s">
        <v>4541</v>
      </c>
      <c r="M1549" t="s">
        <v>4541</v>
      </c>
      <c r="N1549" t="s">
        <v>4541</v>
      </c>
      <c r="O1549" t="s">
        <v>46</v>
      </c>
      <c r="P1549" t="s">
        <v>46</v>
      </c>
      <c r="Q1549" t="s">
        <v>4539</v>
      </c>
      <c r="R1549" t="s">
        <v>46</v>
      </c>
    </row>
    <row r="1550">
      <c r="A1550" t="s">
        <v>4211</v>
      </c>
      <c r="B1550" t="s">
        <v>38</v>
      </c>
      <c r="C1550" t="s">
        <v>32</v>
      </c>
      <c r="D1550" t="s">
        <v>39</v>
      </c>
      <c r="E1550" t="s">
        <v>4542</v>
      </c>
      <c r="F1550" t="s">
        <v>338</v>
      </c>
      <c r="G1550" t="s">
        <v>4543</v>
      </c>
      <c r="H1550" t="s">
        <v>4544</v>
      </c>
      <c r="I1550" t="s">
        <v>4545</v>
      </c>
      <c r="J1550" t="s">
        <v>4545</v>
      </c>
      <c r="K1550" t="s">
        <v>4545</v>
      </c>
      <c r="L1550" t="s">
        <v>4528</v>
      </c>
      <c r="M1550" t="s">
        <v>4528</v>
      </c>
      <c r="N1550" t="s">
        <v>4528</v>
      </c>
      <c r="O1550" t="s">
        <v>46</v>
      </c>
      <c r="P1550" t="s">
        <v>46</v>
      </c>
      <c r="Q1550" t="s">
        <v>4539</v>
      </c>
      <c r="R1550" t="s">
        <v>46</v>
      </c>
    </row>
    <row r="1551">
      <c r="A1551" t="s">
        <v>4211</v>
      </c>
      <c r="B1551" t="s">
        <v>1034</v>
      </c>
      <c r="C1551" t="s">
        <v>32</v>
      </c>
      <c r="D1551" t="s">
        <v>39</v>
      </c>
      <c r="E1551" t="s">
        <v>4542</v>
      </c>
      <c r="F1551" t="s">
        <v>338</v>
      </c>
      <c r="G1551" t="s">
        <v>4543</v>
      </c>
      <c r="H1551" t="s">
        <v>4544</v>
      </c>
      <c r="I1551" t="s">
        <v>4540</v>
      </c>
      <c r="J1551" t="s">
        <v>4540</v>
      </c>
      <c r="K1551" t="s">
        <v>4540</v>
      </c>
      <c r="L1551" t="s">
        <v>4546</v>
      </c>
      <c r="M1551" t="s">
        <v>4546</v>
      </c>
      <c r="N1551" t="s">
        <v>4546</v>
      </c>
      <c r="O1551" t="s">
        <v>46</v>
      </c>
      <c r="P1551" t="s">
        <v>46</v>
      </c>
      <c r="Q1551" t="s">
        <v>4539</v>
      </c>
      <c r="R1551" t="s">
        <v>46</v>
      </c>
    </row>
    <row r="1552">
      <c r="A1552" t="s">
        <v>4211</v>
      </c>
      <c r="B1552" t="s">
        <v>38</v>
      </c>
      <c r="C1552" t="s">
        <v>32</v>
      </c>
      <c r="D1552" t="s">
        <v>39</v>
      </c>
      <c r="E1552" t="s">
        <v>4547</v>
      </c>
      <c r="F1552" t="s">
        <v>4548</v>
      </c>
      <c r="G1552" t="s">
        <v>4543</v>
      </c>
      <c r="H1552" t="s">
        <v>4544</v>
      </c>
      <c r="I1552" t="s">
        <v>4247</v>
      </c>
      <c r="J1552" t="s">
        <v>4247</v>
      </c>
      <c r="K1552" t="s">
        <v>4247</v>
      </c>
      <c r="L1552" t="s">
        <v>4534</v>
      </c>
      <c r="M1552" t="s">
        <v>4534</v>
      </c>
      <c r="N1552" t="s">
        <v>4534</v>
      </c>
      <c r="O1552" t="s">
        <v>46</v>
      </c>
      <c r="P1552" t="s">
        <v>46</v>
      </c>
      <c r="Q1552" t="s">
        <v>4539</v>
      </c>
      <c r="R1552" t="s">
        <v>46</v>
      </c>
    </row>
    <row r="1553">
      <c r="A1553" t="s">
        <v>4211</v>
      </c>
      <c r="B1553" t="s">
        <v>1034</v>
      </c>
      <c r="C1553" t="s">
        <v>32</v>
      </c>
      <c r="D1553" t="s">
        <v>39</v>
      </c>
      <c r="E1553" t="s">
        <v>4547</v>
      </c>
      <c r="F1553" t="s">
        <v>4548</v>
      </c>
      <c r="G1553" t="s">
        <v>4543</v>
      </c>
      <c r="H1553" t="s">
        <v>4544</v>
      </c>
      <c r="I1553" t="s">
        <v>4535</v>
      </c>
      <c r="J1553" t="s">
        <v>4535</v>
      </c>
      <c r="K1553" t="s">
        <v>4535</v>
      </c>
      <c r="L1553" t="s">
        <v>4536</v>
      </c>
      <c r="M1553" t="s">
        <v>4536</v>
      </c>
      <c r="N1553" t="s">
        <v>4536</v>
      </c>
      <c r="O1553" t="s">
        <v>46</v>
      </c>
      <c r="P1553" t="s">
        <v>46</v>
      </c>
      <c r="Q1553" t="s">
        <v>4539</v>
      </c>
      <c r="R1553" t="s">
        <v>46</v>
      </c>
    </row>
    <row r="1554">
      <c r="A1554" t="s">
        <v>4211</v>
      </c>
      <c r="B1554" t="s">
        <v>38</v>
      </c>
      <c r="C1554" t="s">
        <v>32</v>
      </c>
      <c r="D1554" t="s">
        <v>39</v>
      </c>
      <c r="E1554" t="s">
        <v>4549</v>
      </c>
      <c r="F1554" t="s">
        <v>2622</v>
      </c>
      <c r="G1554" t="s">
        <v>4507</v>
      </c>
      <c r="H1554" t="s">
        <v>4550</v>
      </c>
      <c r="I1554" t="s">
        <v>4545</v>
      </c>
      <c r="J1554" t="s">
        <v>4545</v>
      </c>
      <c r="K1554" t="s">
        <v>4545</v>
      </c>
      <c r="L1554" t="s">
        <v>4538</v>
      </c>
      <c r="M1554" t="s">
        <v>4538</v>
      </c>
      <c r="N1554" t="s">
        <v>4538</v>
      </c>
      <c r="O1554" t="s">
        <v>46</v>
      </c>
      <c r="P1554" t="s">
        <v>46</v>
      </c>
      <c r="Q1554" t="s">
        <v>4551</v>
      </c>
      <c r="R1554" t="s">
        <v>46</v>
      </c>
    </row>
    <row r="1555">
      <c r="A1555" t="s">
        <v>4211</v>
      </c>
      <c r="B1555" t="s">
        <v>1034</v>
      </c>
      <c r="C1555" t="s">
        <v>32</v>
      </c>
      <c r="D1555" t="s">
        <v>39</v>
      </c>
      <c r="E1555" t="s">
        <v>4549</v>
      </c>
      <c r="F1555" t="s">
        <v>2622</v>
      </c>
      <c r="G1555" t="s">
        <v>4507</v>
      </c>
      <c r="H1555" t="s">
        <v>4550</v>
      </c>
      <c r="I1555" t="s">
        <v>4535</v>
      </c>
      <c r="J1555" t="s">
        <v>4535</v>
      </c>
      <c r="K1555" t="s">
        <v>4535</v>
      </c>
      <c r="L1555" t="s">
        <v>4536</v>
      </c>
      <c r="M1555" t="s">
        <v>4536</v>
      </c>
      <c r="N1555" t="s">
        <v>4536</v>
      </c>
      <c r="O1555" t="s">
        <v>46</v>
      </c>
      <c r="P1555" t="s">
        <v>46</v>
      </c>
      <c r="Q1555" t="s">
        <v>4551</v>
      </c>
      <c r="R1555" t="s">
        <v>46</v>
      </c>
    </row>
    <row r="1556">
      <c r="A1556" t="s">
        <v>4211</v>
      </c>
      <c r="B1556" t="s">
        <v>38</v>
      </c>
      <c r="C1556" t="s">
        <v>32</v>
      </c>
      <c r="D1556" t="s">
        <v>39</v>
      </c>
      <c r="E1556" t="s">
        <v>4552</v>
      </c>
      <c r="F1556" t="s">
        <v>1381</v>
      </c>
      <c r="G1556" t="s">
        <v>4553</v>
      </c>
      <c r="H1556" t="s">
        <v>4554</v>
      </c>
      <c r="I1556" t="s">
        <v>4509</v>
      </c>
      <c r="J1556" t="s">
        <v>4509</v>
      </c>
      <c r="K1556" t="s">
        <v>4509</v>
      </c>
      <c r="L1556" t="s">
        <v>4275</v>
      </c>
      <c r="M1556" t="s">
        <v>4275</v>
      </c>
      <c r="N1556" t="s">
        <v>4275</v>
      </c>
      <c r="O1556" t="s">
        <v>46</v>
      </c>
      <c r="P1556" t="s">
        <v>46</v>
      </c>
      <c r="Q1556" t="s">
        <v>4551</v>
      </c>
      <c r="R1556" t="s">
        <v>46</v>
      </c>
    </row>
    <row r="1557">
      <c r="A1557" t="s">
        <v>4211</v>
      </c>
      <c r="B1557" t="s">
        <v>1034</v>
      </c>
      <c r="C1557" t="s">
        <v>32</v>
      </c>
      <c r="D1557" t="s">
        <v>39</v>
      </c>
      <c r="E1557" t="s">
        <v>4552</v>
      </c>
      <c r="F1557" t="s">
        <v>1381</v>
      </c>
      <c r="G1557" t="s">
        <v>4553</v>
      </c>
      <c r="H1557" t="s">
        <v>4554</v>
      </c>
      <c r="I1557" t="s">
        <v>4535</v>
      </c>
      <c r="J1557" t="s">
        <v>4535</v>
      </c>
      <c r="K1557" t="s">
        <v>4535</v>
      </c>
      <c r="L1557" t="s">
        <v>4536</v>
      </c>
      <c r="M1557" t="s">
        <v>4536</v>
      </c>
      <c r="N1557" t="s">
        <v>4536</v>
      </c>
      <c r="O1557" t="s">
        <v>46</v>
      </c>
      <c r="P1557" t="s">
        <v>46</v>
      </c>
      <c r="Q1557" t="s">
        <v>4551</v>
      </c>
      <c r="R1557" t="s">
        <v>46</v>
      </c>
    </row>
    <row r="1558">
      <c r="A1558" t="s">
        <v>4211</v>
      </c>
      <c r="B1558" t="s">
        <v>38</v>
      </c>
      <c r="C1558" t="s">
        <v>32</v>
      </c>
      <c r="D1558" t="s">
        <v>39</v>
      </c>
      <c r="E1558" t="s">
        <v>4555</v>
      </c>
      <c r="F1558" t="s">
        <v>2107</v>
      </c>
      <c r="G1558" t="s">
        <v>4556</v>
      </c>
      <c r="H1558" t="s">
        <v>4554</v>
      </c>
      <c r="I1558" t="s">
        <v>4557</v>
      </c>
      <c r="J1558" t="s">
        <v>4557</v>
      </c>
      <c r="K1558" t="s">
        <v>4557</v>
      </c>
      <c r="L1558" t="s">
        <v>4558</v>
      </c>
      <c r="M1558" t="s">
        <v>4558</v>
      </c>
      <c r="N1558" t="s">
        <v>4558</v>
      </c>
      <c r="O1558" t="s">
        <v>46</v>
      </c>
      <c r="P1558" t="s">
        <v>46</v>
      </c>
      <c r="Q1558" t="s">
        <v>4551</v>
      </c>
      <c r="R1558" t="s">
        <v>46</v>
      </c>
    </row>
    <row r="1559">
      <c r="A1559" t="s">
        <v>4211</v>
      </c>
      <c r="B1559" t="s">
        <v>1034</v>
      </c>
      <c r="C1559" t="s">
        <v>32</v>
      </c>
      <c r="D1559" t="s">
        <v>39</v>
      </c>
      <c r="E1559" t="s">
        <v>4555</v>
      </c>
      <c r="F1559" t="s">
        <v>2107</v>
      </c>
      <c r="G1559" t="s">
        <v>4556</v>
      </c>
      <c r="H1559" t="s">
        <v>4554</v>
      </c>
      <c r="I1559" t="s">
        <v>4234</v>
      </c>
      <c r="J1559" t="s">
        <v>4234</v>
      </c>
      <c r="K1559" t="s">
        <v>4234</v>
      </c>
      <c r="L1559" t="s">
        <v>4559</v>
      </c>
      <c r="M1559" t="s">
        <v>4559</v>
      </c>
      <c r="N1559" t="s">
        <v>4559</v>
      </c>
      <c r="O1559" t="s">
        <v>46</v>
      </c>
      <c r="P1559" t="s">
        <v>46</v>
      </c>
      <c r="Q1559" t="s">
        <v>4551</v>
      </c>
      <c r="R1559" t="s">
        <v>46</v>
      </c>
    </row>
    <row r="1560">
      <c r="A1560" t="s">
        <v>4211</v>
      </c>
      <c r="B1560" t="s">
        <v>38</v>
      </c>
      <c r="C1560" t="s">
        <v>32</v>
      </c>
      <c r="D1560" t="s">
        <v>39</v>
      </c>
      <c r="E1560" t="s">
        <v>4560</v>
      </c>
      <c r="F1560" t="s">
        <v>3682</v>
      </c>
      <c r="G1560" t="s">
        <v>4561</v>
      </c>
      <c r="H1560" t="s">
        <v>4562</v>
      </c>
      <c r="I1560" t="s">
        <v>4240</v>
      </c>
      <c r="J1560" t="s">
        <v>4240</v>
      </c>
      <c r="K1560" t="s">
        <v>4240</v>
      </c>
      <c r="L1560" t="s">
        <v>4228</v>
      </c>
      <c r="M1560" t="s">
        <v>4228</v>
      </c>
      <c r="N1560" t="s">
        <v>4228</v>
      </c>
      <c r="O1560" t="s">
        <v>46</v>
      </c>
      <c r="P1560" t="s">
        <v>46</v>
      </c>
      <c r="Q1560" t="s">
        <v>4563</v>
      </c>
      <c r="R1560" t="s">
        <v>46</v>
      </c>
    </row>
    <row r="1561">
      <c r="A1561" t="s">
        <v>4211</v>
      </c>
      <c r="B1561" t="s">
        <v>1034</v>
      </c>
      <c r="C1561" t="s">
        <v>32</v>
      </c>
      <c r="D1561" t="s">
        <v>39</v>
      </c>
      <c r="E1561" t="s">
        <v>4560</v>
      </c>
      <c r="F1561" t="s">
        <v>3682</v>
      </c>
      <c r="G1561" t="s">
        <v>4561</v>
      </c>
      <c r="H1561" t="s">
        <v>4562</v>
      </c>
      <c r="I1561" t="s">
        <v>4219</v>
      </c>
      <c r="J1561" t="s">
        <v>4219</v>
      </c>
      <c r="K1561" t="s">
        <v>4219</v>
      </c>
      <c r="L1561" t="s">
        <v>4220</v>
      </c>
      <c r="M1561" t="s">
        <v>4220</v>
      </c>
      <c r="N1561" t="s">
        <v>4220</v>
      </c>
      <c r="O1561" t="s">
        <v>46</v>
      </c>
      <c r="P1561" t="s">
        <v>46</v>
      </c>
      <c r="Q1561" t="s">
        <v>4563</v>
      </c>
      <c r="R1561" t="s">
        <v>46</v>
      </c>
    </row>
    <row r="1562">
      <c r="A1562" t="s">
        <v>4211</v>
      </c>
      <c r="B1562" t="s">
        <v>38</v>
      </c>
      <c r="C1562" t="s">
        <v>32</v>
      </c>
      <c r="D1562" t="s">
        <v>39</v>
      </c>
      <c r="E1562" t="s">
        <v>4564</v>
      </c>
      <c r="F1562" t="s">
        <v>1443</v>
      </c>
      <c r="G1562" t="s">
        <v>4284</v>
      </c>
      <c r="H1562" t="s">
        <v>4562</v>
      </c>
      <c r="I1562" t="s">
        <v>4225</v>
      </c>
      <c r="J1562" t="s">
        <v>4225</v>
      </c>
      <c r="K1562" t="s">
        <v>4225</v>
      </c>
      <c r="L1562" t="s">
        <v>4259</v>
      </c>
      <c r="M1562" t="s">
        <v>4259</v>
      </c>
      <c r="N1562" t="s">
        <v>4259</v>
      </c>
      <c r="O1562" t="s">
        <v>46</v>
      </c>
      <c r="P1562" t="s">
        <v>46</v>
      </c>
      <c r="Q1562" t="s">
        <v>4563</v>
      </c>
      <c r="R1562" t="s">
        <v>46</v>
      </c>
    </row>
    <row r="1563">
      <c r="A1563" t="s">
        <v>4211</v>
      </c>
      <c r="B1563" t="s">
        <v>1034</v>
      </c>
      <c r="C1563" t="s">
        <v>32</v>
      </c>
      <c r="D1563" t="s">
        <v>39</v>
      </c>
      <c r="E1563" t="s">
        <v>4564</v>
      </c>
      <c r="F1563" t="s">
        <v>1443</v>
      </c>
      <c r="G1563" t="s">
        <v>4284</v>
      </c>
      <c r="H1563" t="s">
        <v>4562</v>
      </c>
      <c r="I1563" t="s">
        <v>4292</v>
      </c>
      <c r="J1563" t="s">
        <v>4292</v>
      </c>
      <c r="K1563" t="s">
        <v>4292</v>
      </c>
      <c r="L1563" t="s">
        <v>4261</v>
      </c>
      <c r="M1563" t="s">
        <v>4261</v>
      </c>
      <c r="N1563" t="s">
        <v>4261</v>
      </c>
      <c r="O1563" t="s">
        <v>46</v>
      </c>
      <c r="P1563" t="s">
        <v>46</v>
      </c>
      <c r="Q1563" t="s">
        <v>4563</v>
      </c>
      <c r="R1563" t="s">
        <v>46</v>
      </c>
    </row>
    <row r="1564">
      <c r="A1564" t="s">
        <v>4211</v>
      </c>
      <c r="B1564" t="s">
        <v>38</v>
      </c>
      <c r="C1564" t="s">
        <v>32</v>
      </c>
      <c r="D1564" t="s">
        <v>39</v>
      </c>
      <c r="E1564" t="s">
        <v>4565</v>
      </c>
      <c r="F1564" t="s">
        <v>2054</v>
      </c>
      <c r="G1564" t="s">
        <v>4566</v>
      </c>
      <c r="H1564" t="s">
        <v>4562</v>
      </c>
      <c r="I1564" t="s">
        <v>4247</v>
      </c>
      <c r="J1564" t="s">
        <v>4247</v>
      </c>
      <c r="K1564" t="s">
        <v>4247</v>
      </c>
      <c r="L1564" t="s">
        <v>4534</v>
      </c>
      <c r="M1564" t="s">
        <v>4534</v>
      </c>
      <c r="N1564" t="s">
        <v>4534</v>
      </c>
      <c r="O1564" t="s">
        <v>46</v>
      </c>
      <c r="P1564" t="s">
        <v>46</v>
      </c>
      <c r="Q1564" t="s">
        <v>4563</v>
      </c>
      <c r="R1564" t="s">
        <v>46</v>
      </c>
    </row>
    <row r="1565">
      <c r="A1565" t="s">
        <v>4211</v>
      </c>
      <c r="B1565" t="s">
        <v>1034</v>
      </c>
      <c r="C1565" t="s">
        <v>32</v>
      </c>
      <c r="D1565" t="s">
        <v>39</v>
      </c>
      <c r="E1565" t="s">
        <v>4565</v>
      </c>
      <c r="F1565" t="s">
        <v>2054</v>
      </c>
      <c r="G1565" t="s">
        <v>4566</v>
      </c>
      <c r="H1565" t="s">
        <v>4562</v>
      </c>
      <c r="I1565" t="s">
        <v>4220</v>
      </c>
      <c r="J1565" t="s">
        <v>4535</v>
      </c>
      <c r="K1565" t="s">
        <v>4535</v>
      </c>
      <c r="L1565" t="s">
        <v>4567</v>
      </c>
      <c r="M1565" t="s">
        <v>4567</v>
      </c>
      <c r="N1565" t="s">
        <v>4567</v>
      </c>
      <c r="O1565" t="s">
        <v>46</v>
      </c>
      <c r="P1565" t="s">
        <v>46</v>
      </c>
      <c r="Q1565" t="s">
        <v>4563</v>
      </c>
      <c r="R1565" t="s">
        <v>46</v>
      </c>
    </row>
    <row r="1566">
      <c r="A1566" t="s">
        <v>4211</v>
      </c>
      <c r="B1566" t="s">
        <v>38</v>
      </c>
      <c r="C1566" t="s">
        <v>32</v>
      </c>
      <c r="D1566" t="s">
        <v>39</v>
      </c>
      <c r="E1566" t="s">
        <v>4568</v>
      </c>
      <c r="F1566" t="s">
        <v>1531</v>
      </c>
      <c r="G1566" t="s">
        <v>4294</v>
      </c>
      <c r="H1566" t="s">
        <v>4477</v>
      </c>
      <c r="I1566" t="s">
        <v>4569</v>
      </c>
      <c r="J1566" t="s">
        <v>4569</v>
      </c>
      <c r="K1566" t="s">
        <v>4569</v>
      </c>
      <c r="L1566" t="s">
        <v>4538</v>
      </c>
      <c r="M1566" t="s">
        <v>4538</v>
      </c>
      <c r="N1566" t="s">
        <v>4538</v>
      </c>
      <c r="O1566" t="s">
        <v>46</v>
      </c>
      <c r="P1566" t="s">
        <v>46</v>
      </c>
      <c r="Q1566" t="s">
        <v>4570</v>
      </c>
      <c r="R1566" t="s">
        <v>46</v>
      </c>
    </row>
    <row r="1567">
      <c r="A1567" t="s">
        <v>4211</v>
      </c>
      <c r="B1567" t="s">
        <v>1034</v>
      </c>
      <c r="C1567" t="s">
        <v>32</v>
      </c>
      <c r="D1567" t="s">
        <v>39</v>
      </c>
      <c r="E1567" t="s">
        <v>4568</v>
      </c>
      <c r="F1567" t="s">
        <v>1531</v>
      </c>
      <c r="G1567" t="s">
        <v>4294</v>
      </c>
      <c r="H1567" t="s">
        <v>4477</v>
      </c>
      <c r="I1567" t="s">
        <v>4220</v>
      </c>
      <c r="J1567" t="s">
        <v>4220</v>
      </c>
      <c r="K1567" t="s">
        <v>4220</v>
      </c>
      <c r="L1567" t="s">
        <v>4499</v>
      </c>
      <c r="M1567" t="s">
        <v>4499</v>
      </c>
      <c r="N1567" t="s">
        <v>4499</v>
      </c>
      <c r="O1567" t="s">
        <v>46</v>
      </c>
      <c r="P1567" t="s">
        <v>46</v>
      </c>
      <c r="Q1567" t="s">
        <v>4570</v>
      </c>
      <c r="R1567" t="s">
        <v>46</v>
      </c>
    </row>
    <row r="1568">
      <c r="A1568" t="s">
        <v>4211</v>
      </c>
      <c r="B1568" t="s">
        <v>38</v>
      </c>
      <c r="C1568" t="s">
        <v>32</v>
      </c>
      <c r="D1568" t="s">
        <v>39</v>
      </c>
      <c r="E1568" t="s">
        <v>4454</v>
      </c>
      <c r="F1568" t="s">
        <v>4571</v>
      </c>
      <c r="G1568" t="s">
        <v>4572</v>
      </c>
      <c r="H1568" t="s">
        <v>4546</v>
      </c>
      <c r="I1568" t="s">
        <v>4573</v>
      </c>
      <c r="J1568" t="s">
        <v>4573</v>
      </c>
      <c r="K1568" t="s">
        <v>4573</v>
      </c>
      <c r="L1568" t="s">
        <v>4574</v>
      </c>
      <c r="M1568" t="s">
        <v>4574</v>
      </c>
      <c r="N1568" t="s">
        <v>4574</v>
      </c>
      <c r="O1568" t="s">
        <v>46</v>
      </c>
      <c r="P1568" t="s">
        <v>46</v>
      </c>
      <c r="Q1568" t="s">
        <v>4575</v>
      </c>
      <c r="R1568" t="s">
        <v>46</v>
      </c>
    </row>
    <row r="1569">
      <c r="A1569" t="s">
        <v>4211</v>
      </c>
      <c r="B1569" t="s">
        <v>1034</v>
      </c>
      <c r="C1569" t="s">
        <v>32</v>
      </c>
      <c r="D1569" t="s">
        <v>39</v>
      </c>
      <c r="E1569" t="s">
        <v>4454</v>
      </c>
      <c r="F1569" t="s">
        <v>4571</v>
      </c>
      <c r="G1569" t="s">
        <v>4572</v>
      </c>
      <c r="H1569" t="s">
        <v>4546</v>
      </c>
      <c r="I1569" t="s">
        <v>4220</v>
      </c>
      <c r="J1569" t="s">
        <v>4220</v>
      </c>
      <c r="K1569" t="s">
        <v>4220</v>
      </c>
      <c r="L1569" t="s">
        <v>4499</v>
      </c>
      <c r="M1569" t="s">
        <v>4499</v>
      </c>
      <c r="N1569" t="s">
        <v>4499</v>
      </c>
      <c r="O1569" t="s">
        <v>46</v>
      </c>
      <c r="P1569" t="s">
        <v>46</v>
      </c>
      <c r="Q1569" t="s">
        <v>4575</v>
      </c>
      <c r="R1569" t="s">
        <v>46</v>
      </c>
    </row>
    <row r="1570">
      <c r="A1570" t="s">
        <v>4211</v>
      </c>
      <c r="B1570" t="s">
        <v>38</v>
      </c>
      <c r="C1570" t="s">
        <v>32</v>
      </c>
      <c r="D1570" t="s">
        <v>39</v>
      </c>
      <c r="E1570" t="s">
        <v>4338</v>
      </c>
      <c r="F1570" t="s">
        <v>2991</v>
      </c>
      <c r="G1570" t="s">
        <v>4230</v>
      </c>
      <c r="H1570" t="s">
        <v>4576</v>
      </c>
      <c r="I1570" t="s">
        <v>4577</v>
      </c>
      <c r="J1570" t="s">
        <v>4577</v>
      </c>
      <c r="K1570" t="s">
        <v>4577</v>
      </c>
      <c r="L1570" t="s">
        <v>4459</v>
      </c>
      <c r="M1570" t="s">
        <v>4459</v>
      </c>
      <c r="N1570" t="s">
        <v>4459</v>
      </c>
      <c r="O1570" t="s">
        <v>46</v>
      </c>
      <c r="P1570" t="s">
        <v>46</v>
      </c>
      <c r="Q1570" t="s">
        <v>4570</v>
      </c>
      <c r="R1570" t="s">
        <v>46</v>
      </c>
    </row>
    <row r="1571">
      <c r="A1571" t="s">
        <v>4211</v>
      </c>
      <c r="B1571" t="s">
        <v>1034</v>
      </c>
      <c r="C1571" t="s">
        <v>32</v>
      </c>
      <c r="D1571" t="s">
        <v>39</v>
      </c>
      <c r="E1571" t="s">
        <v>4338</v>
      </c>
      <c r="F1571" t="s">
        <v>2991</v>
      </c>
      <c r="G1571" t="s">
        <v>4230</v>
      </c>
      <c r="H1571" t="s">
        <v>4576</v>
      </c>
      <c r="I1571" t="s">
        <v>4234</v>
      </c>
      <c r="J1571" t="s">
        <v>4234</v>
      </c>
      <c r="K1571" t="s">
        <v>4234</v>
      </c>
      <c r="L1571" t="s">
        <v>4220</v>
      </c>
      <c r="M1571" t="s">
        <v>4220</v>
      </c>
      <c r="N1571" t="s">
        <v>4220</v>
      </c>
      <c r="O1571" t="s">
        <v>46</v>
      </c>
      <c r="P1571" t="s">
        <v>46</v>
      </c>
      <c r="Q1571" t="s">
        <v>4570</v>
      </c>
      <c r="R1571" t="s">
        <v>46</v>
      </c>
    </row>
    <row r="1572">
      <c r="A1572" t="s">
        <v>4211</v>
      </c>
      <c r="B1572" t="s">
        <v>38</v>
      </c>
      <c r="C1572" t="s">
        <v>32</v>
      </c>
      <c r="D1572" t="s">
        <v>39</v>
      </c>
      <c r="E1572" t="s">
        <v>4578</v>
      </c>
      <c r="F1572" t="s">
        <v>338</v>
      </c>
      <c r="G1572" t="s">
        <v>4489</v>
      </c>
      <c r="H1572" t="s">
        <v>4579</v>
      </c>
      <c r="I1572" t="s">
        <v>4569</v>
      </c>
      <c r="J1572" t="s">
        <v>4569</v>
      </c>
      <c r="K1572" t="s">
        <v>4569</v>
      </c>
      <c r="L1572" t="s">
        <v>4538</v>
      </c>
      <c r="M1572" t="s">
        <v>4538</v>
      </c>
      <c r="N1572" t="s">
        <v>4538</v>
      </c>
      <c r="O1572" t="s">
        <v>46</v>
      </c>
      <c r="P1572" t="s">
        <v>46</v>
      </c>
      <c r="Q1572" t="s">
        <v>4570</v>
      </c>
      <c r="R1572" t="s">
        <v>46</v>
      </c>
    </row>
    <row r="1573">
      <c r="A1573" t="s">
        <v>4211</v>
      </c>
      <c r="B1573" t="s">
        <v>1034</v>
      </c>
      <c r="C1573" t="s">
        <v>32</v>
      </c>
      <c r="D1573" t="s">
        <v>39</v>
      </c>
      <c r="E1573" t="s">
        <v>4578</v>
      </c>
      <c r="F1573" t="s">
        <v>338</v>
      </c>
      <c r="G1573" t="s">
        <v>4489</v>
      </c>
      <c r="H1573" t="s">
        <v>4579</v>
      </c>
      <c r="I1573" t="s">
        <v>4220</v>
      </c>
      <c r="J1573" t="s">
        <v>4220</v>
      </c>
      <c r="K1573" t="s">
        <v>4220</v>
      </c>
      <c r="L1573" t="s">
        <v>4499</v>
      </c>
      <c r="M1573" t="s">
        <v>4499</v>
      </c>
      <c r="N1573" t="s">
        <v>4499</v>
      </c>
      <c r="O1573" t="s">
        <v>46</v>
      </c>
      <c r="P1573" t="s">
        <v>46</v>
      </c>
      <c r="Q1573" t="s">
        <v>4570</v>
      </c>
      <c r="R1573" t="s">
        <v>46</v>
      </c>
    </row>
    <row r="1574">
      <c r="A1574" t="s">
        <v>4211</v>
      </c>
      <c r="B1574" t="s">
        <v>38</v>
      </c>
      <c r="C1574" t="s">
        <v>32</v>
      </c>
      <c r="D1574" t="s">
        <v>39</v>
      </c>
      <c r="E1574" t="s">
        <v>4580</v>
      </c>
      <c r="F1574" t="s">
        <v>1426</v>
      </c>
      <c r="G1574" t="s">
        <v>4581</v>
      </c>
      <c r="H1574" t="s">
        <v>4576</v>
      </c>
      <c r="I1574" t="s">
        <v>4227</v>
      </c>
      <c r="J1574" t="s">
        <v>4227</v>
      </c>
      <c r="K1574" t="s">
        <v>4227</v>
      </c>
      <c r="L1574" t="s">
        <v>4574</v>
      </c>
      <c r="M1574" t="s">
        <v>4574</v>
      </c>
      <c r="N1574" t="s">
        <v>4574</v>
      </c>
      <c r="O1574" t="s">
        <v>46</v>
      </c>
      <c r="P1574" t="s">
        <v>46</v>
      </c>
      <c r="Q1574" t="s">
        <v>4582</v>
      </c>
      <c r="R1574" t="s">
        <v>46</v>
      </c>
    </row>
    <row r="1575">
      <c r="A1575" t="s">
        <v>4211</v>
      </c>
      <c r="B1575" t="s">
        <v>1034</v>
      </c>
      <c r="C1575" t="s">
        <v>32</v>
      </c>
      <c r="D1575" t="s">
        <v>39</v>
      </c>
      <c r="E1575" t="s">
        <v>4580</v>
      </c>
      <c r="F1575" t="s">
        <v>1426</v>
      </c>
      <c r="G1575" t="s">
        <v>4581</v>
      </c>
      <c r="H1575" t="s">
        <v>4576</v>
      </c>
      <c r="I1575" t="s">
        <v>4220</v>
      </c>
      <c r="J1575" t="s">
        <v>4220</v>
      </c>
      <c r="K1575" t="s">
        <v>4220</v>
      </c>
      <c r="L1575" t="s">
        <v>4499</v>
      </c>
      <c r="M1575" t="s">
        <v>4499</v>
      </c>
      <c r="N1575" t="s">
        <v>4499</v>
      </c>
      <c r="O1575" t="s">
        <v>46</v>
      </c>
      <c r="P1575" t="s">
        <v>46</v>
      </c>
      <c r="Q1575" t="s">
        <v>4582</v>
      </c>
      <c r="R1575" t="s">
        <v>46</v>
      </c>
    </row>
    <row r="1576">
      <c r="A1576" t="s">
        <v>4211</v>
      </c>
      <c r="B1576" t="s">
        <v>38</v>
      </c>
      <c r="C1576" t="s">
        <v>32</v>
      </c>
      <c r="D1576" t="s">
        <v>39</v>
      </c>
      <c r="E1576" t="s">
        <v>4583</v>
      </c>
      <c r="F1576" t="s">
        <v>2937</v>
      </c>
      <c r="G1576" t="s">
        <v>4501</v>
      </c>
      <c r="H1576" t="s">
        <v>4584</v>
      </c>
      <c r="I1576" t="s">
        <v>4585</v>
      </c>
      <c r="J1576" t="s">
        <v>4585</v>
      </c>
      <c r="K1576" t="s">
        <v>4585</v>
      </c>
      <c r="L1576" t="s">
        <v>4586</v>
      </c>
      <c r="M1576" t="s">
        <v>4586</v>
      </c>
      <c r="N1576" t="s">
        <v>4586</v>
      </c>
      <c r="O1576" t="s">
        <v>46</v>
      </c>
      <c r="P1576" t="s">
        <v>46</v>
      </c>
      <c r="Q1576" t="s">
        <v>4582</v>
      </c>
      <c r="R1576" t="s">
        <v>46</v>
      </c>
    </row>
    <row r="1577">
      <c r="A1577" t="s">
        <v>4211</v>
      </c>
      <c r="B1577" t="s">
        <v>1034</v>
      </c>
      <c r="C1577" t="s">
        <v>32</v>
      </c>
      <c r="D1577" t="s">
        <v>39</v>
      </c>
      <c r="E1577" t="s">
        <v>4583</v>
      </c>
      <c r="F1577" t="s">
        <v>2937</v>
      </c>
      <c r="G1577" t="s">
        <v>4501</v>
      </c>
      <c r="H1577" t="s">
        <v>4584</v>
      </c>
      <c r="I1577" t="s">
        <v>4587</v>
      </c>
      <c r="J1577" t="s">
        <v>4587</v>
      </c>
      <c r="K1577" t="s">
        <v>4587</v>
      </c>
      <c r="L1577" t="s">
        <v>4535</v>
      </c>
      <c r="M1577" t="s">
        <v>4535</v>
      </c>
      <c r="N1577" t="s">
        <v>4535</v>
      </c>
      <c r="O1577" t="s">
        <v>46</v>
      </c>
      <c r="P1577" t="s">
        <v>46</v>
      </c>
      <c r="Q1577" t="s">
        <v>4582</v>
      </c>
      <c r="R1577" t="s">
        <v>46</v>
      </c>
    </row>
    <row r="1578">
      <c r="A1578" t="s">
        <v>4211</v>
      </c>
      <c r="B1578" t="s">
        <v>38</v>
      </c>
      <c r="C1578" t="s">
        <v>32</v>
      </c>
      <c r="D1578" t="s">
        <v>39</v>
      </c>
      <c r="E1578" t="s">
        <v>4588</v>
      </c>
      <c r="F1578" t="s">
        <v>1531</v>
      </c>
      <c r="G1578" t="s">
        <v>4589</v>
      </c>
      <c r="H1578" t="s">
        <v>4590</v>
      </c>
      <c r="I1578" t="s">
        <v>4591</v>
      </c>
      <c r="J1578" t="s">
        <v>4591</v>
      </c>
      <c r="K1578" t="s">
        <v>4591</v>
      </c>
      <c r="L1578" t="s">
        <v>4574</v>
      </c>
      <c r="M1578" t="s">
        <v>4574</v>
      </c>
      <c r="N1578" t="s">
        <v>4574</v>
      </c>
      <c r="O1578" t="s">
        <v>46</v>
      </c>
      <c r="P1578" t="s">
        <v>46</v>
      </c>
      <c r="Q1578" t="s">
        <v>4582</v>
      </c>
      <c r="R1578" t="s">
        <v>46</v>
      </c>
    </row>
    <row r="1579">
      <c r="A1579" t="s">
        <v>4211</v>
      </c>
      <c r="B1579" t="s">
        <v>1034</v>
      </c>
      <c r="C1579" t="s">
        <v>32</v>
      </c>
      <c r="D1579" t="s">
        <v>39</v>
      </c>
      <c r="E1579" t="s">
        <v>4588</v>
      </c>
      <c r="F1579" t="s">
        <v>1531</v>
      </c>
      <c r="G1579" t="s">
        <v>4589</v>
      </c>
      <c r="H1579" t="s">
        <v>4590</v>
      </c>
      <c r="I1579" t="s">
        <v>4344</v>
      </c>
      <c r="J1579" t="s">
        <v>4344</v>
      </c>
      <c r="K1579" t="s">
        <v>4344</v>
      </c>
      <c r="L1579" t="s">
        <v>4220</v>
      </c>
      <c r="M1579" t="s">
        <v>4220</v>
      </c>
      <c r="N1579" t="s">
        <v>4220</v>
      </c>
      <c r="O1579" t="s">
        <v>46</v>
      </c>
      <c r="P1579" t="s">
        <v>46</v>
      </c>
      <c r="Q1579" t="s">
        <v>4582</v>
      </c>
      <c r="R1579" t="s">
        <v>46</v>
      </c>
    </row>
    <row r="1580">
      <c r="A1580" t="s">
        <v>4211</v>
      </c>
      <c r="B1580" t="s">
        <v>38</v>
      </c>
      <c r="C1580" t="s">
        <v>32</v>
      </c>
      <c r="D1580" t="s">
        <v>39</v>
      </c>
      <c r="E1580" t="s">
        <v>4468</v>
      </c>
      <c r="F1580" t="s">
        <v>1989</v>
      </c>
      <c r="G1580" t="s">
        <v>4214</v>
      </c>
      <c r="H1580" t="s">
        <v>4592</v>
      </c>
      <c r="I1580" t="s">
        <v>4593</v>
      </c>
      <c r="J1580" t="s">
        <v>4593</v>
      </c>
      <c r="K1580" t="s">
        <v>4593</v>
      </c>
      <c r="L1580" t="s">
        <v>4594</v>
      </c>
      <c r="M1580" t="s">
        <v>4594</v>
      </c>
      <c r="N1580" t="s">
        <v>4594</v>
      </c>
      <c r="O1580" t="s">
        <v>46</v>
      </c>
      <c r="P1580" t="s">
        <v>46</v>
      </c>
      <c r="Q1580" t="s">
        <v>4595</v>
      </c>
      <c r="R1580" t="s">
        <v>46</v>
      </c>
    </row>
    <row r="1581">
      <c r="A1581" t="s">
        <v>4211</v>
      </c>
      <c r="B1581" t="s">
        <v>1034</v>
      </c>
      <c r="C1581" t="s">
        <v>32</v>
      </c>
      <c r="D1581" t="s">
        <v>39</v>
      </c>
      <c r="E1581" t="s">
        <v>4468</v>
      </c>
      <c r="F1581" t="s">
        <v>1989</v>
      </c>
      <c r="G1581" t="s">
        <v>4214</v>
      </c>
      <c r="H1581" t="s">
        <v>4592</v>
      </c>
      <c r="I1581" t="s">
        <v>4298</v>
      </c>
      <c r="J1581" t="s">
        <v>4298</v>
      </c>
      <c r="K1581" t="s">
        <v>4298</v>
      </c>
      <c r="L1581" t="s">
        <v>4559</v>
      </c>
      <c r="M1581" t="s">
        <v>4559</v>
      </c>
      <c r="N1581" t="s">
        <v>4559</v>
      </c>
      <c r="O1581" t="s">
        <v>46</v>
      </c>
      <c r="P1581" t="s">
        <v>46</v>
      </c>
      <c r="Q1581" t="s">
        <v>4595</v>
      </c>
      <c r="R1581" t="s">
        <v>46</v>
      </c>
    </row>
    <row r="1582">
      <c r="A1582" t="s">
        <v>4211</v>
      </c>
      <c r="B1582" t="s">
        <v>38</v>
      </c>
      <c r="C1582" t="s">
        <v>32</v>
      </c>
      <c r="D1582" t="s">
        <v>39</v>
      </c>
      <c r="E1582" t="s">
        <v>4596</v>
      </c>
      <c r="F1582" t="s">
        <v>1332</v>
      </c>
      <c r="G1582" t="s">
        <v>4512</v>
      </c>
      <c r="H1582" t="s">
        <v>4597</v>
      </c>
      <c r="I1582" t="s">
        <v>4545</v>
      </c>
      <c r="J1582" t="s">
        <v>4545</v>
      </c>
      <c r="K1582" t="s">
        <v>4545</v>
      </c>
      <c r="L1582" t="s">
        <v>4528</v>
      </c>
      <c r="M1582" t="s">
        <v>4528</v>
      </c>
      <c r="N1582" t="s">
        <v>4528</v>
      </c>
      <c r="O1582" t="s">
        <v>46</v>
      </c>
      <c r="P1582" t="s">
        <v>46</v>
      </c>
      <c r="Q1582" t="s">
        <v>4595</v>
      </c>
      <c r="R1582" t="s">
        <v>46</v>
      </c>
    </row>
    <row r="1583">
      <c r="A1583" t="s">
        <v>4211</v>
      </c>
      <c r="B1583" t="s">
        <v>1034</v>
      </c>
      <c r="C1583" t="s">
        <v>32</v>
      </c>
      <c r="D1583" t="s">
        <v>39</v>
      </c>
      <c r="E1583" t="s">
        <v>4596</v>
      </c>
      <c r="F1583" t="s">
        <v>1332</v>
      </c>
      <c r="G1583" t="s">
        <v>4512</v>
      </c>
      <c r="H1583" t="s">
        <v>4597</v>
      </c>
      <c r="I1583" t="s">
        <v>4261</v>
      </c>
      <c r="J1583" t="s">
        <v>4261</v>
      </c>
      <c r="K1583" t="s">
        <v>4261</v>
      </c>
      <c r="L1583" t="s">
        <v>4220</v>
      </c>
      <c r="M1583" t="s">
        <v>4220</v>
      </c>
      <c r="N1583" t="s">
        <v>4220</v>
      </c>
      <c r="O1583" t="s">
        <v>46</v>
      </c>
      <c r="P1583" t="s">
        <v>46</v>
      </c>
      <c r="Q1583" t="s">
        <v>4595</v>
      </c>
      <c r="R1583" t="s">
        <v>46</v>
      </c>
    </row>
    <row r="1584">
      <c r="A1584" t="s">
        <v>4211</v>
      </c>
      <c r="B1584" t="s">
        <v>38</v>
      </c>
      <c r="C1584" t="s">
        <v>32</v>
      </c>
      <c r="D1584" t="s">
        <v>39</v>
      </c>
      <c r="E1584" t="s">
        <v>4598</v>
      </c>
      <c r="F1584" t="s">
        <v>4599</v>
      </c>
      <c r="G1584" t="s">
        <v>4581</v>
      </c>
      <c r="H1584" t="s">
        <v>4600</v>
      </c>
      <c r="I1584" t="s">
        <v>4296</v>
      </c>
      <c r="J1584" t="s">
        <v>4296</v>
      </c>
      <c r="K1584" t="s">
        <v>4296</v>
      </c>
      <c r="L1584" t="s">
        <v>4586</v>
      </c>
      <c r="M1584" t="s">
        <v>4586</v>
      </c>
      <c r="N1584" t="s">
        <v>4586</v>
      </c>
      <c r="O1584" t="s">
        <v>46</v>
      </c>
      <c r="P1584" t="s">
        <v>46</v>
      </c>
      <c r="Q1584" t="s">
        <v>4595</v>
      </c>
      <c r="R1584" t="s">
        <v>46</v>
      </c>
    </row>
    <row r="1585">
      <c r="A1585" t="s">
        <v>4211</v>
      </c>
      <c r="B1585" t="s">
        <v>1034</v>
      </c>
      <c r="C1585" t="s">
        <v>32</v>
      </c>
      <c r="D1585" t="s">
        <v>39</v>
      </c>
      <c r="E1585" t="s">
        <v>4598</v>
      </c>
      <c r="F1585" t="s">
        <v>4599</v>
      </c>
      <c r="G1585" t="s">
        <v>4581</v>
      </c>
      <c r="H1585" t="s">
        <v>4600</v>
      </c>
      <c r="I1585" t="s">
        <v>4219</v>
      </c>
      <c r="J1585" t="s">
        <v>4219</v>
      </c>
      <c r="K1585" t="s">
        <v>4219</v>
      </c>
      <c r="L1585" t="s">
        <v>4299</v>
      </c>
      <c r="M1585" t="s">
        <v>4299</v>
      </c>
      <c r="N1585" t="s">
        <v>4299</v>
      </c>
      <c r="O1585" t="s">
        <v>46</v>
      </c>
      <c r="P1585" t="s">
        <v>46</v>
      </c>
      <c r="Q1585" t="s">
        <v>4595</v>
      </c>
      <c r="R1585" t="s">
        <v>46</v>
      </c>
    </row>
    <row r="1586">
      <c r="A1586" t="s">
        <v>4211</v>
      </c>
      <c r="B1586" t="s">
        <v>38</v>
      </c>
      <c r="C1586" t="s">
        <v>32</v>
      </c>
      <c r="D1586" t="s">
        <v>39</v>
      </c>
      <c r="E1586" t="s">
        <v>4601</v>
      </c>
      <c r="F1586" t="s">
        <v>1381</v>
      </c>
      <c r="G1586" t="s">
        <v>4602</v>
      </c>
      <c r="H1586" t="s">
        <v>4603</v>
      </c>
      <c r="I1586" t="s">
        <v>4258</v>
      </c>
      <c r="J1586" t="s">
        <v>4258</v>
      </c>
      <c r="K1586" t="s">
        <v>4258</v>
      </c>
      <c r="L1586" t="s">
        <v>4371</v>
      </c>
      <c r="M1586" t="s">
        <v>4371</v>
      </c>
      <c r="N1586" t="s">
        <v>4371</v>
      </c>
      <c r="O1586" t="s">
        <v>46</v>
      </c>
      <c r="P1586" t="s">
        <v>46</v>
      </c>
      <c r="Q1586" t="s">
        <v>4604</v>
      </c>
      <c r="R1586" t="s">
        <v>46</v>
      </c>
    </row>
    <row r="1587">
      <c r="A1587" t="s">
        <v>4211</v>
      </c>
      <c r="B1587" t="s">
        <v>1034</v>
      </c>
      <c r="C1587" t="s">
        <v>32</v>
      </c>
      <c r="D1587" t="s">
        <v>39</v>
      </c>
      <c r="E1587" t="s">
        <v>4601</v>
      </c>
      <c r="F1587" t="s">
        <v>1381</v>
      </c>
      <c r="G1587" t="s">
        <v>4602</v>
      </c>
      <c r="H1587" t="s">
        <v>4603</v>
      </c>
      <c r="I1587" t="s">
        <v>4605</v>
      </c>
      <c r="J1587" t="s">
        <v>4605</v>
      </c>
      <c r="K1587" t="s">
        <v>4605</v>
      </c>
      <c r="L1587" t="s">
        <v>4351</v>
      </c>
      <c r="M1587" t="s">
        <v>4351</v>
      </c>
      <c r="N1587" t="s">
        <v>4351</v>
      </c>
      <c r="O1587" t="s">
        <v>46</v>
      </c>
      <c r="P1587" t="s">
        <v>46</v>
      </c>
      <c r="Q1587" t="s">
        <v>4604</v>
      </c>
      <c r="R1587" t="s">
        <v>46</v>
      </c>
    </row>
    <row r="1588">
      <c r="A1588" t="s">
        <v>4211</v>
      </c>
      <c r="B1588" t="s">
        <v>38</v>
      </c>
      <c r="C1588" t="s">
        <v>32</v>
      </c>
      <c r="D1588" t="s">
        <v>39</v>
      </c>
      <c r="E1588" t="s">
        <v>4606</v>
      </c>
      <c r="F1588" t="s">
        <v>3622</v>
      </c>
      <c r="G1588" t="s">
        <v>4561</v>
      </c>
      <c r="H1588" t="s">
        <v>4607</v>
      </c>
      <c r="I1588" t="s">
        <v>4278</v>
      </c>
      <c r="J1588" t="s">
        <v>4278</v>
      </c>
      <c r="K1588" t="s">
        <v>4278</v>
      </c>
      <c r="L1588" t="s">
        <v>4523</v>
      </c>
      <c r="M1588" t="s">
        <v>4523</v>
      </c>
      <c r="N1588" t="s">
        <v>4523</v>
      </c>
      <c r="O1588" t="s">
        <v>46</v>
      </c>
      <c r="P1588" t="s">
        <v>46</v>
      </c>
      <c r="Q1588" t="s">
        <v>4604</v>
      </c>
      <c r="R1588" t="s">
        <v>46</v>
      </c>
    </row>
    <row r="1589">
      <c r="A1589" t="s">
        <v>4211</v>
      </c>
      <c r="B1589" t="s">
        <v>1034</v>
      </c>
      <c r="C1589" t="s">
        <v>32</v>
      </c>
      <c r="D1589" t="s">
        <v>39</v>
      </c>
      <c r="E1589" t="s">
        <v>4606</v>
      </c>
      <c r="F1589" t="s">
        <v>3622</v>
      </c>
      <c r="G1589" t="s">
        <v>4561</v>
      </c>
      <c r="H1589" t="s">
        <v>4607</v>
      </c>
      <c r="I1589" t="s">
        <v>4265</v>
      </c>
      <c r="J1589" t="s">
        <v>4265</v>
      </c>
      <c r="K1589" t="s">
        <v>4265</v>
      </c>
      <c r="L1589" t="s">
        <v>4266</v>
      </c>
      <c r="M1589" t="s">
        <v>4266</v>
      </c>
      <c r="N1589" t="s">
        <v>4266</v>
      </c>
      <c r="O1589" t="s">
        <v>46</v>
      </c>
      <c r="P1589" t="s">
        <v>46</v>
      </c>
      <c r="Q1589" t="s">
        <v>4604</v>
      </c>
      <c r="R1589" t="s">
        <v>46</v>
      </c>
    </row>
    <row r="1590">
      <c r="A1590" t="s">
        <v>4211</v>
      </c>
      <c r="B1590" t="s">
        <v>38</v>
      </c>
      <c r="C1590" t="s">
        <v>32</v>
      </c>
      <c r="D1590" t="s">
        <v>39</v>
      </c>
      <c r="E1590" t="s">
        <v>4454</v>
      </c>
      <c r="F1590" t="s">
        <v>4608</v>
      </c>
      <c r="G1590" t="s">
        <v>4512</v>
      </c>
      <c r="H1590" t="s">
        <v>4609</v>
      </c>
      <c r="I1590" t="s">
        <v>4286</v>
      </c>
      <c r="J1590" t="s">
        <v>4286</v>
      </c>
      <c r="K1590" t="s">
        <v>4286</v>
      </c>
      <c r="L1590" t="s">
        <v>4610</v>
      </c>
      <c r="M1590" t="s">
        <v>4610</v>
      </c>
      <c r="N1590" t="s">
        <v>4610</v>
      </c>
      <c r="O1590" t="s">
        <v>46</v>
      </c>
      <c r="P1590" t="s">
        <v>46</v>
      </c>
      <c r="Q1590" t="s">
        <v>4604</v>
      </c>
      <c r="R1590" t="s">
        <v>46</v>
      </c>
    </row>
    <row r="1591">
      <c r="A1591" t="s">
        <v>4211</v>
      </c>
      <c r="B1591" t="s">
        <v>1034</v>
      </c>
      <c r="C1591" t="s">
        <v>32</v>
      </c>
      <c r="D1591" t="s">
        <v>39</v>
      </c>
      <c r="E1591" t="s">
        <v>4454</v>
      </c>
      <c r="F1591" t="s">
        <v>4608</v>
      </c>
      <c r="G1591" t="s">
        <v>4512</v>
      </c>
      <c r="H1591" t="s">
        <v>4609</v>
      </c>
      <c r="I1591" t="s">
        <v>4611</v>
      </c>
      <c r="J1591" t="s">
        <v>4611</v>
      </c>
      <c r="K1591" t="s">
        <v>4611</v>
      </c>
      <c r="L1591" t="s">
        <v>4351</v>
      </c>
      <c r="M1591" t="s">
        <v>4351</v>
      </c>
      <c r="N1591" t="s">
        <v>4351</v>
      </c>
      <c r="O1591" t="s">
        <v>46</v>
      </c>
      <c r="P1591" t="s">
        <v>46</v>
      </c>
      <c r="Q1591" t="s">
        <v>4604</v>
      </c>
      <c r="R1591" t="s">
        <v>46</v>
      </c>
    </row>
    <row r="1592">
      <c r="A1592" t="s">
        <v>4211</v>
      </c>
      <c r="B1592" t="s">
        <v>38</v>
      </c>
      <c r="C1592" t="s">
        <v>32</v>
      </c>
      <c r="D1592" t="s">
        <v>39</v>
      </c>
      <c r="E1592" t="s">
        <v>4612</v>
      </c>
      <c r="F1592" t="s">
        <v>2214</v>
      </c>
      <c r="G1592" t="s">
        <v>4512</v>
      </c>
      <c r="H1592" t="s">
        <v>4613</v>
      </c>
      <c r="I1592" t="s">
        <v>4614</v>
      </c>
      <c r="J1592" t="s">
        <v>4614</v>
      </c>
      <c r="K1592" t="s">
        <v>4614</v>
      </c>
      <c r="L1592" t="s">
        <v>4297</v>
      </c>
      <c r="M1592" t="s">
        <v>4297</v>
      </c>
      <c r="N1592" t="s">
        <v>4297</v>
      </c>
      <c r="O1592" t="s">
        <v>46</v>
      </c>
      <c r="P1592" t="s">
        <v>46</v>
      </c>
      <c r="Q1592" t="s">
        <v>4615</v>
      </c>
      <c r="R1592" t="s">
        <v>46</v>
      </c>
    </row>
    <row r="1593">
      <c r="A1593" t="s">
        <v>4211</v>
      </c>
      <c r="B1593" t="s">
        <v>1034</v>
      </c>
      <c r="C1593" t="s">
        <v>32</v>
      </c>
      <c r="D1593" t="s">
        <v>39</v>
      </c>
      <c r="E1593" t="s">
        <v>4612</v>
      </c>
      <c r="F1593" t="s">
        <v>2214</v>
      </c>
      <c r="G1593" t="s">
        <v>4512</v>
      </c>
      <c r="H1593" t="s">
        <v>4613</v>
      </c>
      <c r="I1593" t="s">
        <v>4265</v>
      </c>
      <c r="J1593" t="s">
        <v>4265</v>
      </c>
      <c r="K1593" t="s">
        <v>4265</v>
      </c>
      <c r="L1593" t="s">
        <v>4351</v>
      </c>
      <c r="M1593" t="s">
        <v>4351</v>
      </c>
      <c r="N1593" t="s">
        <v>4351</v>
      </c>
      <c r="O1593" t="s">
        <v>46</v>
      </c>
      <c r="P1593" t="s">
        <v>46</v>
      </c>
      <c r="Q1593" t="s">
        <v>4615</v>
      </c>
      <c r="R1593" t="s">
        <v>46</v>
      </c>
    </row>
    <row r="1594">
      <c r="A1594" t="s">
        <v>4211</v>
      </c>
      <c r="B1594" t="s">
        <v>38</v>
      </c>
      <c r="C1594" t="s">
        <v>32</v>
      </c>
      <c r="D1594" t="s">
        <v>39</v>
      </c>
      <c r="E1594" t="s">
        <v>4547</v>
      </c>
      <c r="F1594" t="s">
        <v>2657</v>
      </c>
      <c r="G1594" t="s">
        <v>4256</v>
      </c>
      <c r="H1594" t="s">
        <v>4603</v>
      </c>
      <c r="I1594" t="s">
        <v>4239</v>
      </c>
      <c r="J1594" t="s">
        <v>4239</v>
      </c>
      <c r="K1594" t="s">
        <v>4239</v>
      </c>
      <c r="L1594" t="s">
        <v>4315</v>
      </c>
      <c r="M1594" t="s">
        <v>4315</v>
      </c>
      <c r="N1594" t="s">
        <v>4315</v>
      </c>
      <c r="O1594" t="s">
        <v>46</v>
      </c>
      <c r="P1594" t="s">
        <v>46</v>
      </c>
      <c r="Q1594" t="s">
        <v>4615</v>
      </c>
      <c r="R1594" t="s">
        <v>46</v>
      </c>
    </row>
    <row r="1595">
      <c r="A1595" t="s">
        <v>4211</v>
      </c>
      <c r="B1595" t="s">
        <v>1034</v>
      </c>
      <c r="C1595" t="s">
        <v>32</v>
      </c>
      <c r="D1595" t="s">
        <v>39</v>
      </c>
      <c r="E1595" t="s">
        <v>4547</v>
      </c>
      <c r="F1595" t="s">
        <v>2657</v>
      </c>
      <c r="G1595" t="s">
        <v>4256</v>
      </c>
      <c r="H1595" t="s">
        <v>4603</v>
      </c>
      <c r="I1595" t="s">
        <v>4586</v>
      </c>
      <c r="J1595" t="s">
        <v>4586</v>
      </c>
      <c r="K1595" t="s">
        <v>4586</v>
      </c>
      <c r="L1595" t="s">
        <v>4616</v>
      </c>
      <c r="M1595" t="s">
        <v>4616</v>
      </c>
      <c r="N1595" t="s">
        <v>4616</v>
      </c>
      <c r="O1595" t="s">
        <v>46</v>
      </c>
      <c r="P1595" t="s">
        <v>46</v>
      </c>
      <c r="Q1595" t="s">
        <v>4615</v>
      </c>
      <c r="R1595" t="s">
        <v>46</v>
      </c>
    </row>
    <row r="1596">
      <c r="A1596" t="s">
        <v>4211</v>
      </c>
      <c r="B1596" t="s">
        <v>38</v>
      </c>
      <c r="C1596" t="s">
        <v>32</v>
      </c>
      <c r="D1596" t="s">
        <v>39</v>
      </c>
      <c r="E1596" t="s">
        <v>4272</v>
      </c>
      <c r="F1596" t="s">
        <v>2239</v>
      </c>
      <c r="G1596" t="s">
        <v>4589</v>
      </c>
      <c r="H1596" t="s">
        <v>4617</v>
      </c>
      <c r="I1596" t="s">
        <v>4247</v>
      </c>
      <c r="J1596" t="s">
        <v>4247</v>
      </c>
      <c r="K1596" t="s">
        <v>4247</v>
      </c>
      <c r="L1596" t="s">
        <v>4228</v>
      </c>
      <c r="M1596" t="s">
        <v>4228</v>
      </c>
      <c r="N1596" t="s">
        <v>4228</v>
      </c>
      <c r="O1596" t="s">
        <v>46</v>
      </c>
      <c r="P1596" t="s">
        <v>46</v>
      </c>
      <c r="Q1596" t="s">
        <v>4615</v>
      </c>
      <c r="R1596" t="s">
        <v>46</v>
      </c>
    </row>
    <row r="1597">
      <c r="A1597" t="s">
        <v>4211</v>
      </c>
      <c r="B1597" t="s">
        <v>1034</v>
      </c>
      <c r="C1597" t="s">
        <v>32</v>
      </c>
      <c r="D1597" t="s">
        <v>39</v>
      </c>
      <c r="E1597" t="s">
        <v>4272</v>
      </c>
      <c r="F1597" t="s">
        <v>2239</v>
      </c>
      <c r="G1597" t="s">
        <v>4589</v>
      </c>
      <c r="H1597" t="s">
        <v>4617</v>
      </c>
      <c r="I1597" t="s">
        <v>4239</v>
      </c>
      <c r="J1597" t="s">
        <v>4239</v>
      </c>
      <c r="K1597" t="s">
        <v>4239</v>
      </c>
      <c r="L1597" t="s">
        <v>4315</v>
      </c>
      <c r="M1597" t="s">
        <v>4315</v>
      </c>
      <c r="N1597" t="s">
        <v>4315</v>
      </c>
      <c r="O1597" t="s">
        <v>46</v>
      </c>
      <c r="P1597" t="s">
        <v>46</v>
      </c>
      <c r="Q1597" t="s">
        <v>4615</v>
      </c>
      <c r="R1597" t="s">
        <v>46</v>
      </c>
    </row>
    <row r="1598">
      <c r="A1598" t="s">
        <v>4211</v>
      </c>
      <c r="B1598" t="s">
        <v>38</v>
      </c>
      <c r="C1598" t="s">
        <v>32</v>
      </c>
      <c r="D1598" t="s">
        <v>39</v>
      </c>
      <c r="E1598" t="s">
        <v>4618</v>
      </c>
      <c r="F1598" t="s">
        <v>2449</v>
      </c>
      <c r="G1598" t="s">
        <v>4385</v>
      </c>
      <c r="H1598" t="s">
        <v>4617</v>
      </c>
      <c r="I1598" t="s">
        <v>4239</v>
      </c>
      <c r="J1598" t="s">
        <v>4239</v>
      </c>
      <c r="K1598" t="s">
        <v>4239</v>
      </c>
      <c r="L1598" t="s">
        <v>4371</v>
      </c>
      <c r="M1598" t="s">
        <v>4371</v>
      </c>
      <c r="N1598" t="s">
        <v>4371</v>
      </c>
      <c r="O1598" t="s">
        <v>46</v>
      </c>
      <c r="P1598" t="s">
        <v>46</v>
      </c>
      <c r="Q1598" t="s">
        <v>4619</v>
      </c>
      <c r="R1598" t="s">
        <v>46</v>
      </c>
    </row>
    <row r="1599">
      <c r="A1599" t="s">
        <v>4211</v>
      </c>
      <c r="B1599" t="s">
        <v>1034</v>
      </c>
      <c r="C1599" t="s">
        <v>32</v>
      </c>
      <c r="D1599" t="s">
        <v>39</v>
      </c>
      <c r="E1599" t="s">
        <v>4618</v>
      </c>
      <c r="F1599" t="s">
        <v>2449</v>
      </c>
      <c r="G1599" t="s">
        <v>4385</v>
      </c>
      <c r="H1599" t="s">
        <v>4617</v>
      </c>
      <c r="I1599" t="s">
        <v>4620</v>
      </c>
      <c r="J1599" t="s">
        <v>4620</v>
      </c>
      <c r="K1599" t="s">
        <v>4620</v>
      </c>
      <c r="L1599" t="s">
        <v>4364</v>
      </c>
      <c r="M1599" t="s">
        <v>4364</v>
      </c>
      <c r="N1599" t="s">
        <v>4364</v>
      </c>
      <c r="O1599" t="s">
        <v>46</v>
      </c>
      <c r="P1599" t="s">
        <v>46</v>
      </c>
      <c r="Q1599" t="s">
        <v>4619</v>
      </c>
      <c r="R1599" t="s">
        <v>46</v>
      </c>
    </row>
    <row r="1600">
      <c r="A1600" t="s">
        <v>4211</v>
      </c>
      <c r="B1600" t="s">
        <v>38</v>
      </c>
      <c r="C1600" t="s">
        <v>32</v>
      </c>
      <c r="D1600" t="s">
        <v>39</v>
      </c>
      <c r="E1600" t="s">
        <v>4621</v>
      </c>
      <c r="F1600" t="s">
        <v>1295</v>
      </c>
      <c r="G1600" t="s">
        <v>4622</v>
      </c>
      <c r="H1600" t="s">
        <v>4623</v>
      </c>
      <c r="I1600" t="s">
        <v>4225</v>
      </c>
      <c r="J1600" t="s">
        <v>4225</v>
      </c>
      <c r="K1600" t="s">
        <v>4225</v>
      </c>
      <c r="L1600" t="s">
        <v>4259</v>
      </c>
      <c r="M1600" t="s">
        <v>4259</v>
      </c>
      <c r="N1600" t="s">
        <v>4259</v>
      </c>
      <c r="O1600" t="s">
        <v>46</v>
      </c>
      <c r="P1600" t="s">
        <v>46</v>
      </c>
      <c r="Q1600" t="s">
        <v>4619</v>
      </c>
      <c r="R1600" t="s">
        <v>46</v>
      </c>
    </row>
    <row r="1601">
      <c r="A1601" t="s">
        <v>4211</v>
      </c>
      <c r="B1601" t="s">
        <v>1034</v>
      </c>
      <c r="C1601" t="s">
        <v>32</v>
      </c>
      <c r="D1601" t="s">
        <v>39</v>
      </c>
      <c r="E1601" t="s">
        <v>4621</v>
      </c>
      <c r="F1601" t="s">
        <v>1295</v>
      </c>
      <c r="G1601" t="s">
        <v>4622</v>
      </c>
      <c r="H1601" t="s">
        <v>4623</v>
      </c>
      <c r="I1601" t="s">
        <v>4288</v>
      </c>
      <c r="J1601" t="s">
        <v>4288</v>
      </c>
      <c r="K1601" t="s">
        <v>4288</v>
      </c>
      <c r="L1601" t="s">
        <v>4228</v>
      </c>
      <c r="M1601" t="s">
        <v>4228</v>
      </c>
      <c r="N1601" t="s">
        <v>4228</v>
      </c>
      <c r="O1601" t="s">
        <v>46</v>
      </c>
      <c r="P1601" t="s">
        <v>46</v>
      </c>
      <c r="Q1601" t="s">
        <v>4619</v>
      </c>
      <c r="R1601" t="s">
        <v>46</v>
      </c>
    </row>
    <row r="1602">
      <c r="A1602" t="s">
        <v>4211</v>
      </c>
      <c r="B1602" t="s">
        <v>38</v>
      </c>
      <c r="C1602" t="s">
        <v>32</v>
      </c>
      <c r="D1602" t="s">
        <v>39</v>
      </c>
      <c r="E1602" t="s">
        <v>4624</v>
      </c>
      <c r="F1602" t="s">
        <v>2264</v>
      </c>
      <c r="G1602" t="s">
        <v>4256</v>
      </c>
      <c r="H1602" t="s">
        <v>4625</v>
      </c>
      <c r="I1602" t="s">
        <v>4306</v>
      </c>
      <c r="J1602" t="s">
        <v>4306</v>
      </c>
      <c r="K1602" t="s">
        <v>4306</v>
      </c>
      <c r="L1602" t="s">
        <v>4626</v>
      </c>
      <c r="M1602" t="s">
        <v>4626</v>
      </c>
      <c r="N1602" t="s">
        <v>4626</v>
      </c>
      <c r="O1602" t="s">
        <v>46</v>
      </c>
      <c r="P1602" t="s">
        <v>46</v>
      </c>
      <c r="Q1602" t="s">
        <v>4619</v>
      </c>
      <c r="R1602" t="s">
        <v>46</v>
      </c>
    </row>
    <row r="1603">
      <c r="A1603" t="s">
        <v>4211</v>
      </c>
      <c r="B1603" t="s">
        <v>1034</v>
      </c>
      <c r="C1603" t="s">
        <v>32</v>
      </c>
      <c r="D1603" t="s">
        <v>39</v>
      </c>
      <c r="E1603" t="s">
        <v>4624</v>
      </c>
      <c r="F1603" t="s">
        <v>2264</v>
      </c>
      <c r="G1603" t="s">
        <v>4256</v>
      </c>
      <c r="H1603" t="s">
        <v>4625</v>
      </c>
      <c r="I1603" t="s">
        <v>4292</v>
      </c>
      <c r="J1603" t="s">
        <v>4292</v>
      </c>
      <c r="K1603" t="s">
        <v>4292</v>
      </c>
      <c r="L1603" t="s">
        <v>4266</v>
      </c>
      <c r="M1603" t="s">
        <v>4266</v>
      </c>
      <c r="N1603" t="s">
        <v>4266</v>
      </c>
      <c r="O1603" t="s">
        <v>46</v>
      </c>
      <c r="P1603" t="s">
        <v>46</v>
      </c>
      <c r="Q1603" t="s">
        <v>4619</v>
      </c>
      <c r="R1603" t="s">
        <v>46</v>
      </c>
    </row>
    <row r="1604">
      <c r="A1604" t="s">
        <v>4211</v>
      </c>
      <c r="B1604" t="s">
        <v>38</v>
      </c>
      <c r="C1604" t="s">
        <v>32</v>
      </c>
      <c r="D1604" t="s">
        <v>39</v>
      </c>
      <c r="E1604" t="s">
        <v>4627</v>
      </c>
      <c r="F1604" t="s">
        <v>2570</v>
      </c>
      <c r="G1604" t="s">
        <v>4628</v>
      </c>
      <c r="H1604" t="s">
        <v>4629</v>
      </c>
      <c r="I1604" t="s">
        <v>4610</v>
      </c>
      <c r="J1604" t="s">
        <v>4610</v>
      </c>
      <c r="K1604" t="s">
        <v>4610</v>
      </c>
      <c r="L1604" t="s">
        <v>4275</v>
      </c>
      <c r="M1604" t="s">
        <v>4275</v>
      </c>
      <c r="N1604" t="s">
        <v>4275</v>
      </c>
      <c r="O1604" t="s">
        <v>46</v>
      </c>
      <c r="P1604" t="s">
        <v>46</v>
      </c>
      <c r="Q1604" t="s">
        <v>4630</v>
      </c>
      <c r="R1604" t="s">
        <v>46</v>
      </c>
    </row>
    <row r="1605">
      <c r="A1605" t="s">
        <v>4211</v>
      </c>
      <c r="B1605" t="s">
        <v>1034</v>
      </c>
      <c r="C1605" t="s">
        <v>32</v>
      </c>
      <c r="D1605" t="s">
        <v>39</v>
      </c>
      <c r="E1605" t="s">
        <v>4627</v>
      </c>
      <c r="F1605" t="s">
        <v>2570</v>
      </c>
      <c r="G1605" t="s">
        <v>4628</v>
      </c>
      <c r="H1605" t="s">
        <v>4629</v>
      </c>
      <c r="I1605" t="s">
        <v>4259</v>
      </c>
      <c r="J1605" t="s">
        <v>4259</v>
      </c>
      <c r="K1605" t="s">
        <v>4259</v>
      </c>
      <c r="L1605" t="s">
        <v>4365</v>
      </c>
      <c r="M1605" t="s">
        <v>4365</v>
      </c>
      <c r="N1605" t="s">
        <v>4365</v>
      </c>
      <c r="O1605" t="s">
        <v>46</v>
      </c>
      <c r="P1605" t="s">
        <v>46</v>
      </c>
      <c r="Q1605" t="s">
        <v>4630</v>
      </c>
      <c r="R1605" t="s">
        <v>46</v>
      </c>
    </row>
    <row r="1606">
      <c r="A1606" t="s">
        <v>4211</v>
      </c>
      <c r="B1606" t="s">
        <v>38</v>
      </c>
      <c r="C1606" t="s">
        <v>32</v>
      </c>
      <c r="D1606" t="s">
        <v>39</v>
      </c>
      <c r="E1606" t="s">
        <v>4631</v>
      </c>
      <c r="F1606" t="s">
        <v>2897</v>
      </c>
      <c r="G1606" t="s">
        <v>4632</v>
      </c>
      <c r="H1606" t="s">
        <v>4633</v>
      </c>
      <c r="I1606" t="s">
        <v>4372</v>
      </c>
      <c r="J1606" t="s">
        <v>4372</v>
      </c>
      <c r="K1606" t="s">
        <v>4372</v>
      </c>
      <c r="L1606" t="s">
        <v>4534</v>
      </c>
      <c r="M1606" t="s">
        <v>4534</v>
      </c>
      <c r="N1606" t="s">
        <v>4534</v>
      </c>
      <c r="O1606" t="s">
        <v>46</v>
      </c>
      <c r="P1606" t="s">
        <v>46</v>
      </c>
      <c r="Q1606" t="s">
        <v>4630</v>
      </c>
      <c r="R1606" t="s">
        <v>46</v>
      </c>
    </row>
    <row r="1607">
      <c r="A1607" t="s">
        <v>4211</v>
      </c>
      <c r="B1607" t="s">
        <v>1034</v>
      </c>
      <c r="C1607" t="s">
        <v>32</v>
      </c>
      <c r="D1607" t="s">
        <v>39</v>
      </c>
      <c r="E1607" t="s">
        <v>4631</v>
      </c>
      <c r="F1607" t="s">
        <v>2897</v>
      </c>
      <c r="G1607" t="s">
        <v>4632</v>
      </c>
      <c r="H1607" t="s">
        <v>4633</v>
      </c>
      <c r="I1607" t="s">
        <v>4399</v>
      </c>
      <c r="J1607" t="s">
        <v>4399</v>
      </c>
      <c r="K1607" t="s">
        <v>4399</v>
      </c>
      <c r="L1607" t="s">
        <v>4233</v>
      </c>
      <c r="M1607" t="s">
        <v>4233</v>
      </c>
      <c r="N1607" t="s">
        <v>4233</v>
      </c>
      <c r="O1607" t="s">
        <v>46</v>
      </c>
      <c r="P1607" t="s">
        <v>46</v>
      </c>
      <c r="Q1607" t="s">
        <v>4630</v>
      </c>
      <c r="R1607" t="s">
        <v>46</v>
      </c>
    </row>
    <row r="1608">
      <c r="A1608" t="s">
        <v>4211</v>
      </c>
      <c r="B1608" t="s">
        <v>38</v>
      </c>
      <c r="C1608" t="s">
        <v>32</v>
      </c>
      <c r="D1608" t="s">
        <v>39</v>
      </c>
      <c r="E1608" t="s">
        <v>4634</v>
      </c>
      <c r="F1608" t="s">
        <v>1278</v>
      </c>
      <c r="G1608" t="s">
        <v>4222</v>
      </c>
      <c r="H1608" t="s">
        <v>4635</v>
      </c>
      <c r="I1608" t="s">
        <v>4304</v>
      </c>
      <c r="J1608" t="s">
        <v>4304</v>
      </c>
      <c r="K1608" t="s">
        <v>4304</v>
      </c>
      <c r="L1608" t="s">
        <v>4308</v>
      </c>
      <c r="M1608" t="s">
        <v>4308</v>
      </c>
      <c r="N1608" t="s">
        <v>4308</v>
      </c>
      <c r="O1608" t="s">
        <v>46</v>
      </c>
      <c r="P1608" t="s">
        <v>46</v>
      </c>
      <c r="Q1608" t="s">
        <v>4630</v>
      </c>
      <c r="R1608" t="s">
        <v>46</v>
      </c>
    </row>
    <row r="1609">
      <c r="A1609" t="s">
        <v>4211</v>
      </c>
      <c r="B1609" t="s">
        <v>1034</v>
      </c>
      <c r="C1609" t="s">
        <v>32</v>
      </c>
      <c r="D1609" t="s">
        <v>39</v>
      </c>
      <c r="E1609" t="s">
        <v>4634</v>
      </c>
      <c r="F1609" t="s">
        <v>1278</v>
      </c>
      <c r="G1609" t="s">
        <v>4222</v>
      </c>
      <c r="H1609" t="s">
        <v>4635</v>
      </c>
      <c r="I1609" t="s">
        <v>4227</v>
      </c>
      <c r="J1609" t="s">
        <v>4227</v>
      </c>
      <c r="K1609" t="s">
        <v>4227</v>
      </c>
      <c r="L1609" t="s">
        <v>4228</v>
      </c>
      <c r="M1609" t="s">
        <v>4228</v>
      </c>
      <c r="N1609" t="s">
        <v>4228</v>
      </c>
      <c r="O1609" t="s">
        <v>46</v>
      </c>
      <c r="P1609" t="s">
        <v>46</v>
      </c>
      <c r="Q1609" t="s">
        <v>4630</v>
      </c>
      <c r="R1609" t="s">
        <v>46</v>
      </c>
    </row>
    <row r="1610">
      <c r="A1610" t="s">
        <v>4211</v>
      </c>
      <c r="B1610" t="s">
        <v>38</v>
      </c>
      <c r="C1610" t="s">
        <v>32</v>
      </c>
      <c r="D1610" t="s">
        <v>39</v>
      </c>
      <c r="E1610" t="s">
        <v>4636</v>
      </c>
      <c r="F1610" t="s">
        <v>3473</v>
      </c>
      <c r="G1610" t="s">
        <v>4637</v>
      </c>
      <c r="H1610" t="s">
        <v>4629</v>
      </c>
      <c r="I1610" t="s">
        <v>4258</v>
      </c>
      <c r="J1610" t="s">
        <v>4258</v>
      </c>
      <c r="K1610" t="s">
        <v>4258</v>
      </c>
      <c r="L1610" t="s">
        <v>4371</v>
      </c>
      <c r="M1610" t="s">
        <v>4371</v>
      </c>
      <c r="N1610" t="s">
        <v>4371</v>
      </c>
      <c r="O1610" t="s">
        <v>46</v>
      </c>
      <c r="P1610" t="s">
        <v>46</v>
      </c>
      <c r="Q1610" t="s">
        <v>4638</v>
      </c>
      <c r="R1610" t="s">
        <v>46</v>
      </c>
    </row>
    <row r="1611">
      <c r="A1611" t="s">
        <v>4211</v>
      </c>
      <c r="B1611" t="s">
        <v>1034</v>
      </c>
      <c r="C1611" t="s">
        <v>32</v>
      </c>
      <c r="D1611" t="s">
        <v>39</v>
      </c>
      <c r="E1611" t="s">
        <v>4636</v>
      </c>
      <c r="F1611" t="s">
        <v>3473</v>
      </c>
      <c r="G1611" t="s">
        <v>4637</v>
      </c>
      <c r="H1611" t="s">
        <v>4629</v>
      </c>
      <c r="I1611" t="s">
        <v>4265</v>
      </c>
      <c r="J1611" t="s">
        <v>4265</v>
      </c>
      <c r="K1611" t="s">
        <v>4265</v>
      </c>
      <c r="L1611" t="s">
        <v>4266</v>
      </c>
      <c r="M1611" t="s">
        <v>4266</v>
      </c>
      <c r="N1611" t="s">
        <v>4266</v>
      </c>
      <c r="O1611" t="s">
        <v>46</v>
      </c>
      <c r="P1611" t="s">
        <v>46</v>
      </c>
      <c r="Q1611" t="s">
        <v>4638</v>
      </c>
      <c r="R1611" t="s">
        <v>46</v>
      </c>
    </row>
    <row r="1612">
      <c r="A1612" t="s">
        <v>4211</v>
      </c>
      <c r="B1612" t="s">
        <v>38</v>
      </c>
      <c r="C1612" t="s">
        <v>32</v>
      </c>
      <c r="D1612" t="s">
        <v>39</v>
      </c>
      <c r="E1612" t="s">
        <v>4639</v>
      </c>
      <c r="F1612" t="s">
        <v>1984</v>
      </c>
      <c r="G1612" t="s">
        <v>4640</v>
      </c>
      <c r="H1612" t="s">
        <v>4641</v>
      </c>
      <c r="I1612" t="s">
        <v>4259</v>
      </c>
      <c r="J1612" t="s">
        <v>4259</v>
      </c>
      <c r="K1612" t="s">
        <v>4259</v>
      </c>
      <c r="L1612" t="s">
        <v>4642</v>
      </c>
      <c r="M1612" t="s">
        <v>4642</v>
      </c>
      <c r="N1612" t="s">
        <v>4642</v>
      </c>
      <c r="O1612" t="s">
        <v>46</v>
      </c>
      <c r="P1612" t="s">
        <v>46</v>
      </c>
      <c r="Q1612" t="s">
        <v>4638</v>
      </c>
      <c r="R1612" t="s">
        <v>46</v>
      </c>
    </row>
    <row r="1613">
      <c r="A1613" t="s">
        <v>4211</v>
      </c>
      <c r="B1613" t="s">
        <v>1034</v>
      </c>
      <c r="C1613" t="s">
        <v>32</v>
      </c>
      <c r="D1613" t="s">
        <v>39</v>
      </c>
      <c r="E1613" t="s">
        <v>4639</v>
      </c>
      <c r="F1613" t="s">
        <v>1984</v>
      </c>
      <c r="G1613" t="s">
        <v>4640</v>
      </c>
      <c r="H1613" t="s">
        <v>4641</v>
      </c>
      <c r="I1613" t="s">
        <v>4225</v>
      </c>
      <c r="J1613" t="s">
        <v>4225</v>
      </c>
      <c r="K1613" t="s">
        <v>4225</v>
      </c>
      <c r="L1613" t="s">
        <v>4315</v>
      </c>
      <c r="M1613" t="s">
        <v>4315</v>
      </c>
      <c r="N1613" t="s">
        <v>4315</v>
      </c>
      <c r="O1613" t="s">
        <v>46</v>
      </c>
      <c r="P1613" t="s">
        <v>46</v>
      </c>
      <c r="Q1613" t="s">
        <v>4638</v>
      </c>
      <c r="R1613" t="s">
        <v>46</v>
      </c>
    </row>
    <row r="1614">
      <c r="A1614" t="s">
        <v>4211</v>
      </c>
      <c r="B1614" t="s">
        <v>38</v>
      </c>
      <c r="C1614" t="s">
        <v>32</v>
      </c>
      <c r="D1614" t="s">
        <v>39</v>
      </c>
      <c r="E1614" t="s">
        <v>4643</v>
      </c>
      <c r="F1614" t="s">
        <v>1695</v>
      </c>
      <c r="G1614" t="s">
        <v>4290</v>
      </c>
      <c r="H1614" t="s">
        <v>4644</v>
      </c>
      <c r="I1614" t="s">
        <v>4315</v>
      </c>
      <c r="J1614" t="s">
        <v>4315</v>
      </c>
      <c r="K1614" t="s">
        <v>4315</v>
      </c>
      <c r="L1614" t="s">
        <v>4372</v>
      </c>
      <c r="M1614" t="s">
        <v>4372</v>
      </c>
      <c r="N1614" t="s">
        <v>4372</v>
      </c>
      <c r="O1614" t="s">
        <v>46</v>
      </c>
      <c r="P1614" t="s">
        <v>46</v>
      </c>
      <c r="Q1614" t="s">
        <v>4226</v>
      </c>
      <c r="R1614" t="s">
        <v>46</v>
      </c>
    </row>
    <row r="1615">
      <c r="A1615" t="s">
        <v>4211</v>
      </c>
      <c r="B1615" t="s">
        <v>1034</v>
      </c>
      <c r="C1615" t="s">
        <v>32</v>
      </c>
      <c r="D1615" t="s">
        <v>39</v>
      </c>
      <c r="E1615" t="s">
        <v>4643</v>
      </c>
      <c r="F1615" t="s">
        <v>1695</v>
      </c>
      <c r="G1615" t="s">
        <v>4290</v>
      </c>
      <c r="H1615" t="s">
        <v>4644</v>
      </c>
      <c r="I1615" t="s">
        <v>4234</v>
      </c>
      <c r="J1615" t="s">
        <v>4234</v>
      </c>
      <c r="K1615" t="s">
        <v>4234</v>
      </c>
      <c r="L1615" t="s">
        <v>4220</v>
      </c>
      <c r="M1615" t="s">
        <v>4220</v>
      </c>
      <c r="N1615" t="s">
        <v>4220</v>
      </c>
      <c r="O1615" t="s">
        <v>46</v>
      </c>
      <c r="P1615" t="s">
        <v>46</v>
      </c>
      <c r="Q1615" t="s">
        <v>4226</v>
      </c>
      <c r="R1615" t="s">
        <v>46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S202"/>
  <sheetViews>
    <sheetView workbookViewId="0">
      <selection activeCell="O3" sqref="O3:O202"/>
    </sheetView>
  </sheetViews>
  <sheetFormatPr defaultRowHeight="14.4" x14ac:dyDescent="0.3"/>
  <cols>
    <col min="1" max="1" bestFit="true" customWidth="true" width="18.33203125" collapsed="true"/>
    <col min="2" max="2" bestFit="true" customWidth="true" width="21.0" collapsed="true"/>
    <col min="3" max="3" bestFit="true" customWidth="true" width="18.88671875" collapsed="true"/>
    <col min="4" max="4" bestFit="true" customWidth="true" width="17.44140625" collapsed="true"/>
    <col min="5" max="5" bestFit="true" customWidth="true" width="20.5546875" collapsed="true"/>
    <col min="6" max="6" bestFit="true" customWidth="true" width="17.44140625" collapsed="true"/>
    <col min="8" max="8" bestFit="true" customWidth="true" width="15.33203125" collapsed="true"/>
    <col min="9" max="9" bestFit="true" customWidth="true" width="16.33203125" collapsed="true"/>
    <col min="10" max="11" bestFit="true" customWidth="true" width="6.77734375" collapsed="true"/>
    <col min="12" max="12" bestFit="true" customWidth="true" width="6.88671875" collapsed="true"/>
    <col min="13" max="13" customWidth="true" width="6.88671875" collapsed="true"/>
    <col min="14" max="14" bestFit="true" customWidth="true" width="6.0" collapsed="true"/>
    <col min="15" max="15" bestFit="true" customWidth="true" width="15.5546875" collapsed="true"/>
    <col min="17" max="17" bestFit="true" customWidth="true" width="21.6640625" collapsed="true"/>
    <col min="18" max="18" bestFit="true" customWidth="true" width="12.6640625" collapsed="true"/>
    <col min="21" max="21" bestFit="true" customWidth="true" width="23.0" collapsed="true"/>
    <col min="29" max="29" bestFit="true" customWidth="true" width="13.33203125" collapsed="true"/>
  </cols>
  <sheetData>
    <row ht="15" r="1" spans="1:18" thickBot="1" x14ac:dyDescent="0.35">
      <c r="A1" s="1" t="str">
        <f>Transactions!A1</f>
        <v>Time</v>
      </c>
      <c r="B1" s="1" t="s">
        <v>26</v>
      </c>
      <c r="C1" s="1" t="str">
        <f>Transactions!C1</f>
        <v>Situation</v>
      </c>
      <c r="D1" s="1" t="str">
        <f>Transactions!D1</f>
        <v>Method</v>
      </c>
      <c r="E1" s="1" t="str">
        <f>Transactions!E1</f>
        <v>Key</v>
      </c>
      <c r="F1" s="1" t="str">
        <f>Transactions!F1</f>
        <v>Value</v>
      </c>
      <c r="G1" s="6"/>
      <c r="H1" s="3" t="s">
        <v>23</v>
      </c>
      <c r="I1" s="3" t="s">
        <v>21</v>
      </c>
      <c r="J1" s="1" t="s">
        <v>2</v>
      </c>
      <c r="K1" s="1" t="s">
        <v>3</v>
      </c>
      <c r="L1" s="1" t="s">
        <v>4</v>
      </c>
      <c r="M1" s="1"/>
      <c r="N1" s="1" t="s">
        <v>19</v>
      </c>
      <c r="O1" s="1" t="s">
        <v>22</v>
      </c>
      <c r="P1" s="6"/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 t="str">
        <f>IF(Transactions!B2&lt;&gt;"",Transactions!B2,"")</f>
        <v/>
      </c>
      <c r="C2" t="str">
        <f>IF(Transactions!C2&lt;&gt;"",Transactions!C2,"")</f>
        <v>FORMULA_RECORD</v>
      </c>
      <c r="D2" t="str">
        <f>IF(Transactions!D2&lt;&gt;"",Transactions!D2,"")</f>
        <v>FORMULA_RECORD</v>
      </c>
      <c r="E2" t="str">
        <f>IF(Transactions!E2&lt;&gt;"",Transactions!E2,"")</f>
        <v>FORMULA_RECORD</v>
      </c>
      <c r="F2" t="str">
        <f>IF(Transactions!F2&lt;&gt;"",Transactions!F2,"")</f>
        <v>FORMULA_RECORD</v>
      </c>
      <c r="G2" s="6"/>
      <c r="H2">
        <f>IF(Transactions!H2-Transactions!G2&lt;&gt;"",Transactions!H2-Transactions!G2,"")</f>
        <v>0</v>
      </c>
      <c r="I2">
        <f>IF((Transactions!I2-Transactions!G2)-(Transactions!N2-Transactions!H2)&lt;&gt;"",(Transactions!I2-Transactions!G2)-(Transactions!N2-Transactions!H2),"")</f>
        <v>0</v>
      </c>
      <c r="J2">
        <f>IF(Transactions!J2-Transactions!I2&lt;&gt;"",Transactions!J2-Transactions!I2,"")</f>
        <v>0</v>
      </c>
      <c r="K2">
        <f>IF(Transactions!L2-Transactions!K2&lt;&gt;"",Transactions!L2-Transactions!K2,"")</f>
        <v>0</v>
      </c>
      <c r="L2">
        <f>IF(Transactions!N2-Transactions!M2&lt;&gt;"",Transactions!N2-Transactions!M2,"")</f>
        <v>0</v>
      </c>
      <c r="N2">
        <f ref="N2" si="0" t="shared">SUM(I2:L2)</f>
        <v>0</v>
      </c>
      <c r="O2">
        <f>IF(Transactions!M2&lt;&gt;"",Transactions!M2,"")</f>
        <v>0</v>
      </c>
      <c r="P2" s="6"/>
      <c r="Q2">
        <f>IF(Transactions!Q2-Transactions!H2&lt;&gt;"",Transactions!Q2-Transactions!H2,"")</f>
        <v>0</v>
      </c>
      <c r="R2">
        <f>H2+Q2</f>
        <v>0</v>
      </c>
    </row>
    <row r="3" spans="1:18" x14ac:dyDescent="0.3">
      <c r="A3" t="str">
        <f>IF(Transactions!A3&lt;&gt;"",Transactions!A3,0)</f>
        <v>2018/09/05 14:54:17</v>
      </c>
      <c r="B3" t="str">
        <f>IF(Transactions!B3&lt;&gt;"",Transactions!B3,"")</f>
        <v>peer0.org1.ldegilde.com</v>
      </c>
      <c r="C3" t="str">
        <f>IF(Transactions!C3&lt;&gt;"",Transactions!C3,"")</f>
        <v>default-chaincode</v>
      </c>
      <c r="D3" t="str">
        <f>IF(Transactions!D3&lt;&gt;"",Transactions!D3,"")</f>
        <v>put</v>
      </c>
      <c r="E3" t="str">
        <f>IF(Transactions!E3&lt;&gt;"",Transactions!E3,"")</f>
        <v>231426849-eigen_risico</v>
      </c>
      <c r="F3" t="str">
        <f>IF(Transactions!F3&lt;&gt;"",Transactions!F3,"")</f>
        <v>385</v>
      </c>
      <c r="G3" s="6"/>
      <c r="H3">
        <f>IF(Transactions!H3-Transactions!G3&lt;&gt;"",Transactions!H3-Transactions!G3,"")</f>
        <v>199</v>
      </c>
      <c r="I3">
        <f>IF((Transactions!I3-Transactions!G3)-(Transactions!N3-Transactions!H3)&lt;&gt;"",(Transactions!I3-Transactions!G3)-(Transactions!N3-Transactions!H3),"")</f>
        <v>197</v>
      </c>
      <c r="J3">
        <f>IF(Transactions!J3-Transactions!I3&lt;&gt;"",Transactions!J3-Transactions!I3,"")</f>
        <v>0</v>
      </c>
      <c r="K3">
        <f>IF(Transactions!L3-Transactions!K3&lt;&gt;"",Transactions!L3-Transactions!K3,"")</f>
        <v>2</v>
      </c>
      <c r="L3">
        <f>IF(Transactions!N3-Transactions!M3&lt;&gt;"",Transactions!N3-Transactions!M3,"")</f>
        <v>0</v>
      </c>
      <c r="N3">
        <f ref="N3:N66" si="1" t="shared">SUM(I3:L3)</f>
        <v>199</v>
      </c>
      <c r="O3" t="b">
        <f>N3=H3</f>
        <v>1</v>
      </c>
      <c r="P3" s="6"/>
      <c r="Q3">
        <f>IF(Transactions!Q3-Transactions!H3&lt;&gt;"",Transactions!Q3-Transactions!H3,"")</f>
        <v>1697</v>
      </c>
      <c r="R3">
        <f ref="R3:R66" si="2" t="shared">H3+Q3</f>
        <v>1896</v>
      </c>
    </row>
    <row r="4" spans="1:18" x14ac:dyDescent="0.3">
      <c r="A4" t="str">
        <f>IF(Transactions!A4&lt;&gt;"",Transactions!A4,0)</f>
        <v>2018/09/05 14:54:17</v>
      </c>
      <c r="B4" t="str">
        <f>IF(Transactions!B4&lt;&gt;"",Transactions!B4,"")</f>
        <v>peer0.org1.ldegilde.com</v>
      </c>
      <c r="C4" t="str">
        <f>IF(Transactions!C4&lt;&gt;"",Transactions!C4,"")</f>
        <v>default-chaincode</v>
      </c>
      <c r="D4" t="str">
        <f>IF(Transactions!D4&lt;&gt;"",Transactions!D4,"")</f>
        <v>put</v>
      </c>
      <c r="E4" t="str">
        <f>IF(Transactions!E4&lt;&gt;"",Transactions!E4,"")</f>
        <v>260601421-attribute_1</v>
      </c>
      <c r="F4" t="str">
        <f>IF(Transactions!F4&lt;&gt;"",Transactions!F4,"")</f>
        <v>821.0</v>
      </c>
      <c r="G4" s="6"/>
      <c r="H4">
        <f>IF(Transactions!H4-Transactions!G4&lt;&gt;"",Transactions!H4-Transactions!G4,"")</f>
        <v>196</v>
      </c>
      <c r="I4">
        <f>IF((Transactions!I4-Transactions!G4)-(Transactions!N4-Transactions!H4)&lt;&gt;"",(Transactions!I4-Transactions!G4)-(Transactions!N4-Transactions!H4),"")</f>
        <v>195</v>
      </c>
      <c r="J4">
        <f>IF(Transactions!J4-Transactions!I4&lt;&gt;"",Transactions!J4-Transactions!I4,"")</f>
        <v>0</v>
      </c>
      <c r="K4">
        <f>IF(Transactions!L4-Transactions!K4&lt;&gt;"",Transactions!L4-Transactions!K4,"")</f>
        <v>1</v>
      </c>
      <c r="L4">
        <f>IF(Transactions!N4-Transactions!M4&lt;&gt;"",Transactions!N4-Transactions!M4,"")</f>
        <v>0</v>
      </c>
      <c r="N4">
        <f si="1" t="shared"/>
        <v>196</v>
      </c>
      <c r="O4" t="b">
        <f ref="O4:O67" si="3" t="shared">N4=H4</f>
        <v>1</v>
      </c>
      <c r="P4" s="6"/>
      <c r="Q4">
        <f>IF(Transactions!Q4-Transactions!H4&lt;&gt;"",Transactions!Q4-Transactions!H4,"")</f>
        <v>898</v>
      </c>
      <c r="R4">
        <f si="2" t="shared"/>
        <v>1094</v>
      </c>
    </row>
    <row r="5" spans="1:18" x14ac:dyDescent="0.3">
      <c r="A5" t="str">
        <f>IF(Transactions!A5&lt;&gt;"",Transactions!A5,0)</f>
        <v>2018/09/05 14:54:17</v>
      </c>
      <c r="B5" t="str">
        <f>IF(Transactions!B5&lt;&gt;"",Transactions!B5,"")</f>
        <v>peer0.org1.ldegilde.com</v>
      </c>
      <c r="C5" t="str">
        <f>IF(Transactions!C5&lt;&gt;"",Transactions!C5,"")</f>
        <v>default-chaincode</v>
      </c>
      <c r="D5" t="str">
        <f>IF(Transactions!D5&lt;&gt;"",Transactions!D5,"")</f>
        <v>put</v>
      </c>
      <c r="E5" t="str">
        <f>IF(Transactions!E5&lt;&gt;"",Transactions!E5,"")</f>
        <v>263880308-attribute_2</v>
      </c>
      <c r="F5" t="str">
        <f>IF(Transactions!F5&lt;&gt;"",Transactions!F5,"")</f>
        <v>1000.0</v>
      </c>
      <c r="G5" s="6"/>
      <c r="H5">
        <f>IF(Transactions!H5-Transactions!G5&lt;&gt;"",Transactions!H5-Transactions!G5,"")</f>
        <v>449</v>
      </c>
      <c r="I5">
        <f>IF((Transactions!I5-Transactions!G5)-(Transactions!N5-Transactions!H5)&lt;&gt;"",(Transactions!I5-Transactions!G5)-(Transactions!N5-Transactions!H5),"")</f>
        <v>447</v>
      </c>
      <c r="J5">
        <f>IF(Transactions!J5-Transactions!I5&lt;&gt;"",Transactions!J5-Transactions!I5,"")</f>
        <v>0</v>
      </c>
      <c r="K5">
        <f>IF(Transactions!L5-Transactions!K5&lt;&gt;"",Transactions!L5-Transactions!K5,"")</f>
        <v>2</v>
      </c>
      <c r="L5">
        <f>IF(Transactions!N5-Transactions!M5&lt;&gt;"",Transactions!N5-Transactions!M5,"")</f>
        <v>0</v>
      </c>
      <c r="N5">
        <f si="1" t="shared"/>
        <v>449</v>
      </c>
      <c r="O5" t="b">
        <f si="3" t="shared"/>
        <v>1</v>
      </c>
      <c r="P5" s="6"/>
      <c r="Q5">
        <f>IF(Transactions!Q5-Transactions!H5&lt;&gt;"",Transactions!Q5-Transactions!H5,"")</f>
        <v>2844</v>
      </c>
      <c r="R5">
        <f si="2" t="shared"/>
        <v>3293</v>
      </c>
    </row>
    <row r="6" spans="1:18" x14ac:dyDescent="0.3">
      <c r="A6" t="str">
        <f>IF(Transactions!A6&lt;&gt;"",Transactions!A6,0)</f>
        <v>2018/09/05 14:54:17</v>
      </c>
      <c r="B6" t="str">
        <f>IF(Transactions!B6&lt;&gt;"",Transactions!B6,"")</f>
        <v>peer0.org1.ldegilde.com</v>
      </c>
      <c r="C6" t="str">
        <f>IF(Transactions!C6&lt;&gt;"",Transactions!C6,"")</f>
        <v>default-chaincode</v>
      </c>
      <c r="D6" t="str">
        <f>IF(Transactions!D6&lt;&gt;"",Transactions!D6,"")</f>
        <v>put</v>
      </c>
      <c r="E6" t="str">
        <f>IF(Transactions!E6&lt;&gt;"",Transactions!E6,"")</f>
        <v>231426849-attribute_3</v>
      </c>
      <c r="F6" t="str">
        <f>IF(Transactions!F6&lt;&gt;"",Transactions!F6,"")</f>
        <v>308.0</v>
      </c>
      <c r="G6" s="6"/>
      <c r="H6">
        <f>IF(Transactions!H6-Transactions!G6&lt;&gt;"",Transactions!H6-Transactions!G6,"")</f>
        <v>192</v>
      </c>
      <c r="I6">
        <f>IF((Transactions!I6-Transactions!G6)-(Transactions!N6-Transactions!H6)&lt;&gt;"",(Transactions!I6-Transactions!G6)-(Transactions!N6-Transactions!H6),"")</f>
        <v>191</v>
      </c>
      <c r="J6">
        <f>IF(Transactions!J6-Transactions!I6&lt;&gt;"",Transactions!J6-Transactions!I6,"")</f>
        <v>0</v>
      </c>
      <c r="K6">
        <f>IF(Transactions!L6-Transactions!K6&lt;&gt;"",Transactions!L6-Transactions!K6,"")</f>
        <v>1</v>
      </c>
      <c r="L6">
        <f>IF(Transactions!N6-Transactions!M6&lt;&gt;"",Transactions!N6-Transactions!M6,"")</f>
        <v>0</v>
      </c>
      <c r="N6">
        <f si="1" t="shared"/>
        <v>192</v>
      </c>
      <c r="O6" t="b">
        <f si="3" t="shared"/>
        <v>1</v>
      </c>
      <c r="P6" s="6"/>
      <c r="Q6">
        <f>IF(Transactions!Q6-Transactions!H6&lt;&gt;"",Transactions!Q6-Transactions!H6,"")</f>
        <v>2082</v>
      </c>
      <c r="R6">
        <f si="2" t="shared"/>
        <v>2274</v>
      </c>
    </row>
    <row r="7" spans="1:18" x14ac:dyDescent="0.3">
      <c r="A7" t="str">
        <f>IF(Transactions!A7&lt;&gt;"",Transactions!A7,0)</f>
        <v>2018/09/05 14:54:17</v>
      </c>
      <c r="B7" t="str">
        <f>IF(Transactions!B7&lt;&gt;"",Transactions!B7,"")</f>
        <v>peer0.org1.ldegilde.com</v>
      </c>
      <c r="C7" t="str">
        <f>IF(Transactions!C7&lt;&gt;"",Transactions!C7,"")</f>
        <v>default-chaincode</v>
      </c>
      <c r="D7" t="str">
        <f>IF(Transactions!D7&lt;&gt;"",Transactions!D7,"")</f>
        <v>put</v>
      </c>
      <c r="E7" t="str">
        <f>IF(Transactions!E7&lt;&gt;"",Transactions!E7,"")</f>
        <v>231426849-attribute_2</v>
      </c>
      <c r="F7" t="str">
        <f>IF(Transactions!F7&lt;&gt;"",Transactions!F7,"")</f>
        <v>327.0</v>
      </c>
      <c r="G7" s="6"/>
      <c r="H7">
        <f>IF(Transactions!H7-Transactions!G7&lt;&gt;"",Transactions!H7-Transactions!G7,"")</f>
        <v>348</v>
      </c>
      <c r="I7">
        <f>IF((Transactions!I7-Transactions!G7)-(Transactions!N7-Transactions!H7)&lt;&gt;"",(Transactions!I7-Transactions!G7)-(Transactions!N7-Transactions!H7),"")</f>
        <v>342</v>
      </c>
      <c r="J7">
        <f>IF(Transactions!J7-Transactions!I7&lt;&gt;"",Transactions!J7-Transactions!I7,"")</f>
        <v>0</v>
      </c>
      <c r="K7">
        <f>IF(Transactions!L7-Transactions!K7&lt;&gt;"",Transactions!L7-Transactions!K7,"")</f>
        <v>6</v>
      </c>
      <c r="L7">
        <f>IF(Transactions!N7-Transactions!M7&lt;&gt;"",Transactions!N7-Transactions!M7,"")</f>
        <v>0</v>
      </c>
      <c r="N7">
        <f si="1" t="shared"/>
        <v>348</v>
      </c>
      <c r="O7" t="b">
        <f si="3" t="shared"/>
        <v>1</v>
      </c>
      <c r="P7" s="6"/>
      <c r="Q7">
        <f>IF(Transactions!Q7-Transactions!H7&lt;&gt;"",Transactions!Q7-Transactions!H7,"")</f>
        <v>2938</v>
      </c>
      <c r="R7">
        <f si="2" t="shared"/>
        <v>3286</v>
      </c>
    </row>
    <row r="8" spans="1:18" x14ac:dyDescent="0.3">
      <c r="A8" t="str">
        <f>IF(Transactions!A8&lt;&gt;"",Transactions!A8,0)</f>
        <v>2018/09/05 14:54:17</v>
      </c>
      <c r="B8" t="str">
        <f>IF(Transactions!B8&lt;&gt;"",Transactions!B8,"")</f>
        <v>peer0.org1.ldegilde.com</v>
      </c>
      <c r="C8" t="str">
        <f>IF(Transactions!C8&lt;&gt;"",Transactions!C8,"")</f>
        <v>default-chaincode</v>
      </c>
      <c r="D8" t="str">
        <f>IF(Transactions!D8&lt;&gt;"",Transactions!D8,"")</f>
        <v>put</v>
      </c>
      <c r="E8" t="str">
        <f>IF(Transactions!E8&lt;&gt;"",Transactions!E8,"")</f>
        <v>263880308-eigen_risico</v>
      </c>
      <c r="F8" t="str">
        <f>IF(Transactions!F8&lt;&gt;"",Transactions!F8,"")</f>
        <v>385</v>
      </c>
      <c r="G8" s="6"/>
      <c r="H8">
        <f>IF(Transactions!H8-Transactions!G8&lt;&gt;"",Transactions!H8-Transactions!G8,"")</f>
        <v>318</v>
      </c>
      <c r="I8">
        <f>IF((Transactions!I8-Transactions!G8)-(Transactions!N8-Transactions!H8)&lt;&gt;"",(Transactions!I8-Transactions!G8)-(Transactions!N8-Transactions!H8),"")</f>
        <v>318</v>
      </c>
      <c r="J8">
        <f>IF(Transactions!J8-Transactions!I8&lt;&gt;"",Transactions!J8-Transactions!I8,"")</f>
        <v>0</v>
      </c>
      <c r="K8">
        <f>IF(Transactions!L8-Transactions!K8&lt;&gt;"",Transactions!L8-Transactions!K8,"")</f>
        <v>0</v>
      </c>
      <c r="L8">
        <f>IF(Transactions!N8-Transactions!M8&lt;&gt;"",Transactions!N8-Transactions!M8,"")</f>
        <v>0</v>
      </c>
      <c r="N8">
        <f si="1" t="shared"/>
        <v>318</v>
      </c>
      <c r="O8" t="b">
        <f si="3" t="shared"/>
        <v>1</v>
      </c>
      <c r="P8" s="6"/>
      <c r="Q8">
        <f>IF(Transactions!Q8-Transactions!H8&lt;&gt;"",Transactions!Q8-Transactions!H8,"")</f>
        <v>2977</v>
      </c>
      <c r="R8">
        <f si="2" t="shared"/>
        <v>3295</v>
      </c>
    </row>
    <row r="9" spans="1:18" x14ac:dyDescent="0.3">
      <c r="A9" t="str">
        <f>IF(Transactions!A9&lt;&gt;"",Transactions!A9,0)</f>
        <v>2018/09/05 14:54:17</v>
      </c>
      <c r="B9" t="str">
        <f>IF(Transactions!B9&lt;&gt;"",Transactions!B9,"")</f>
        <v>peer0.org1.ldegilde.com</v>
      </c>
      <c r="C9" t="str">
        <f>IF(Transactions!C9&lt;&gt;"",Transactions!C9,"")</f>
        <v>default-chaincode</v>
      </c>
      <c r="D9" t="str">
        <f>IF(Transactions!D9&lt;&gt;"",Transactions!D9,"")</f>
        <v>put</v>
      </c>
      <c r="E9" t="str">
        <f>IF(Transactions!E9&lt;&gt;"",Transactions!E9,"")</f>
        <v>263880308-attribute_5</v>
      </c>
      <c r="F9" t="str">
        <f>IF(Transactions!F9&lt;&gt;"",Transactions!F9,"")</f>
        <v>563.0</v>
      </c>
      <c r="G9" s="6"/>
      <c r="H9">
        <f>IF(Transactions!H9-Transactions!G9&lt;&gt;"",Transactions!H9-Transactions!G9,"")</f>
        <v>452</v>
      </c>
      <c r="I9">
        <f>IF((Transactions!I9-Transactions!G9)-(Transactions!N9-Transactions!H9)&lt;&gt;"",(Transactions!I9-Transactions!G9)-(Transactions!N9-Transactions!H9),"")</f>
        <v>450</v>
      </c>
      <c r="J9">
        <f>IF(Transactions!J9-Transactions!I9&lt;&gt;"",Transactions!J9-Transactions!I9,"")</f>
        <v>0</v>
      </c>
      <c r="K9">
        <f>IF(Transactions!L9-Transactions!K9&lt;&gt;"",Transactions!L9-Transactions!K9,"")</f>
        <v>2</v>
      </c>
      <c r="L9">
        <f>IF(Transactions!N9-Transactions!M9&lt;&gt;"",Transactions!N9-Transactions!M9,"")</f>
        <v>0</v>
      </c>
      <c r="N9">
        <f si="1" t="shared"/>
        <v>452</v>
      </c>
      <c r="O9" t="b">
        <f si="3" t="shared"/>
        <v>1</v>
      </c>
      <c r="P9" s="6"/>
      <c r="Q9">
        <f>IF(Transactions!Q9-Transactions!H9&lt;&gt;"",Transactions!Q9-Transactions!H9,"")</f>
        <v>2842</v>
      </c>
      <c r="R9">
        <f si="2" t="shared"/>
        <v>3294</v>
      </c>
    </row>
    <row r="10" spans="1:18" x14ac:dyDescent="0.3">
      <c r="A10" t="str">
        <f>IF(Transactions!A10&lt;&gt;"",Transactions!A10,0)</f>
        <v>2018/09/05 14:54:17</v>
      </c>
      <c r="B10" t="str">
        <f>IF(Transactions!B10&lt;&gt;"",Transactions!B10,"")</f>
        <v>peer0.org1.ldegilde.com</v>
      </c>
      <c r="C10" t="str">
        <f>IF(Transactions!C10&lt;&gt;"",Transactions!C10,"")</f>
        <v>default-chaincode</v>
      </c>
      <c r="D10" t="str">
        <f>IF(Transactions!D10&lt;&gt;"",Transactions!D10,"")</f>
        <v>put</v>
      </c>
      <c r="E10" t="str">
        <f>IF(Transactions!E10&lt;&gt;"",Transactions!E10,"")</f>
        <v>263880308-attribute_3</v>
      </c>
      <c r="F10" t="str">
        <f>IF(Transactions!F10&lt;&gt;"",Transactions!F10,"")</f>
        <v>798.0</v>
      </c>
      <c r="G10" s="6"/>
      <c r="H10">
        <f>IF(Transactions!H10-Transactions!G10&lt;&gt;"",Transactions!H10-Transactions!G10,"")</f>
        <v>350</v>
      </c>
      <c r="I10">
        <f>IF((Transactions!I10-Transactions!G10)-(Transactions!N10-Transactions!H10)&lt;&gt;"",(Transactions!I10-Transactions!G10)-(Transactions!N10-Transactions!H10),"")</f>
        <v>346</v>
      </c>
      <c r="J10">
        <f>IF(Transactions!J10-Transactions!I10&lt;&gt;"",Transactions!J10-Transactions!I10,"")</f>
        <v>0</v>
      </c>
      <c r="K10">
        <f>IF(Transactions!L10-Transactions!K10&lt;&gt;"",Transactions!L10-Transactions!K10,"")</f>
        <v>4</v>
      </c>
      <c r="L10">
        <f>IF(Transactions!N10-Transactions!M10&lt;&gt;"",Transactions!N10-Transactions!M10,"")</f>
        <v>0</v>
      </c>
      <c r="N10">
        <f si="1" t="shared"/>
        <v>350</v>
      </c>
      <c r="O10" t="b">
        <f si="3" t="shared"/>
        <v>1</v>
      </c>
      <c r="P10" s="6"/>
      <c r="Q10">
        <f>IF(Transactions!Q10-Transactions!H10&lt;&gt;"",Transactions!Q10-Transactions!H10,"")</f>
        <v>2941</v>
      </c>
      <c r="R10">
        <f si="2" t="shared"/>
        <v>3291</v>
      </c>
    </row>
    <row r="11" spans="1:18" x14ac:dyDescent="0.3">
      <c r="A11" t="str">
        <f>IF(Transactions!A11&lt;&gt;"",Transactions!A11,0)</f>
        <v>2018/09/05 14:54:17</v>
      </c>
      <c r="B11" t="str">
        <f>IF(Transactions!B11&lt;&gt;"",Transactions!B11,"")</f>
        <v>peer0.org1.ldegilde.com</v>
      </c>
      <c r="C11" t="str">
        <f>IF(Transactions!C11&lt;&gt;"",Transactions!C11,"")</f>
        <v>default-chaincode</v>
      </c>
      <c r="D11" t="str">
        <f>IF(Transactions!D11&lt;&gt;"",Transactions!D11,"")</f>
        <v>put</v>
      </c>
      <c r="E11" t="str">
        <f>IF(Transactions!E11&lt;&gt;"",Transactions!E11,"")</f>
        <v>231426849-attribute_5</v>
      </c>
      <c r="F11" t="str">
        <f>IF(Transactions!F11&lt;&gt;"",Transactions!F11,"")</f>
        <v>369.0</v>
      </c>
      <c r="G11" s="6"/>
      <c r="H11">
        <f>IF(Transactions!H11-Transactions!G11&lt;&gt;"",Transactions!H11-Transactions!G11,"")</f>
        <v>227</v>
      </c>
      <c r="I11">
        <f>IF((Transactions!I11-Transactions!G11)-(Transactions!N11-Transactions!H11)&lt;&gt;"",(Transactions!I11-Transactions!G11)-(Transactions!N11-Transactions!H11),"")</f>
        <v>225</v>
      </c>
      <c r="J11">
        <f>IF(Transactions!J11-Transactions!I11&lt;&gt;"",Transactions!J11-Transactions!I11,"")</f>
        <v>0</v>
      </c>
      <c r="K11">
        <f>IF(Transactions!L11-Transactions!K11&lt;&gt;"",Transactions!L11-Transactions!K11,"")</f>
        <v>2</v>
      </c>
      <c r="L11">
        <f>IF(Transactions!N11-Transactions!M11&lt;&gt;"",Transactions!N11-Transactions!M11,"")</f>
        <v>0</v>
      </c>
      <c r="N11">
        <f si="1" t="shared"/>
        <v>227</v>
      </c>
      <c r="O11" t="b">
        <f si="3" t="shared"/>
        <v>1</v>
      </c>
      <c r="P11" s="6"/>
      <c r="Q11">
        <f>IF(Transactions!Q11-Transactions!H11&lt;&gt;"",Transactions!Q11-Transactions!H11,"")</f>
        <v>1283</v>
      </c>
      <c r="R11">
        <f si="2" t="shared"/>
        <v>1510</v>
      </c>
    </row>
    <row r="12" spans="1:18" x14ac:dyDescent="0.3">
      <c r="A12" t="str">
        <f>IF(Transactions!A12&lt;&gt;"",Transactions!A12,0)</f>
        <v>2018/09/05 14:54:17</v>
      </c>
      <c r="B12" t="str">
        <f>IF(Transactions!B12&lt;&gt;"",Transactions!B12,"")</f>
        <v>peer0.org1.ldegilde.com</v>
      </c>
      <c r="C12" t="str">
        <f>IF(Transactions!C12&lt;&gt;"",Transactions!C12,"")</f>
        <v>default-chaincode</v>
      </c>
      <c r="D12" t="str">
        <f>IF(Transactions!D12&lt;&gt;"",Transactions!D12,"")</f>
        <v>put</v>
      </c>
      <c r="E12" t="str">
        <f>IF(Transactions!E12&lt;&gt;"",Transactions!E12,"")</f>
        <v>263880308-attribute_4</v>
      </c>
      <c r="F12" t="str">
        <f>IF(Transactions!F12&lt;&gt;"",Transactions!F12,"")</f>
        <v>977.0</v>
      </c>
      <c r="G12" s="6"/>
      <c r="H12">
        <f>IF(Transactions!H12-Transactions!G12&lt;&gt;"",Transactions!H12-Transactions!G12,"")</f>
        <v>354</v>
      </c>
      <c r="I12">
        <f>IF((Transactions!I12-Transactions!G12)-(Transactions!N12-Transactions!H12)&lt;&gt;"",(Transactions!I12-Transactions!G12)-(Transactions!N12-Transactions!H12),"")</f>
        <v>345</v>
      </c>
      <c r="J12">
        <f>IF(Transactions!J12-Transactions!I12&lt;&gt;"",Transactions!J12-Transactions!I12,"")</f>
        <v>0</v>
      </c>
      <c r="K12">
        <f>IF(Transactions!L12-Transactions!K12&lt;&gt;"",Transactions!L12-Transactions!K12,"")</f>
        <v>9</v>
      </c>
      <c r="L12">
        <f>IF(Transactions!N12-Transactions!M12&lt;&gt;"",Transactions!N12-Transactions!M12,"")</f>
        <v>0</v>
      </c>
      <c r="N12">
        <f si="1" t="shared"/>
        <v>354</v>
      </c>
      <c r="O12" t="b">
        <f si="3" t="shared"/>
        <v>1</v>
      </c>
      <c r="P12" s="6"/>
      <c r="Q12">
        <f>IF(Transactions!Q12-Transactions!H12&lt;&gt;"",Transactions!Q12-Transactions!H12,"")</f>
        <v>2938</v>
      </c>
      <c r="R12">
        <f si="2" t="shared"/>
        <v>3292</v>
      </c>
    </row>
    <row r="13" spans="1:18" x14ac:dyDescent="0.3">
      <c r="A13" t="str">
        <f>IF(Transactions!A13&lt;&gt;"",Transactions!A13,0)</f>
        <v>2018/09/05 14:54:17</v>
      </c>
      <c r="B13" t="str">
        <f>IF(Transactions!B13&lt;&gt;"",Transactions!B13,"")</f>
        <v>peer0.org1.ldegilde.com</v>
      </c>
      <c r="C13" t="str">
        <f>IF(Transactions!C13&lt;&gt;"",Transactions!C13,"")</f>
        <v>default-chaincode</v>
      </c>
      <c r="D13" t="str">
        <f>IF(Transactions!D13&lt;&gt;"",Transactions!D13,"")</f>
        <v>put</v>
      </c>
      <c r="E13" t="str">
        <f>IF(Transactions!E13&lt;&gt;"",Transactions!E13,"")</f>
        <v>231426849-attribute_1</v>
      </c>
      <c r="F13" t="str">
        <f>IF(Transactions!F13&lt;&gt;"",Transactions!F13,"")</f>
        <v>333.0</v>
      </c>
      <c r="G13" s="6"/>
      <c r="H13">
        <f>IF(Transactions!H13-Transactions!G13&lt;&gt;"",Transactions!H13-Transactions!G13,"")</f>
        <v>450</v>
      </c>
      <c r="I13">
        <f>IF((Transactions!I13-Transactions!G13)-(Transactions!N13-Transactions!H13)&lt;&gt;"",(Transactions!I13-Transactions!G13)-(Transactions!N13-Transactions!H13),"")</f>
        <v>449</v>
      </c>
      <c r="J13">
        <f>IF(Transactions!J13-Transactions!I13&lt;&gt;"",Transactions!J13-Transactions!I13,"")</f>
        <v>0</v>
      </c>
      <c r="K13">
        <f>IF(Transactions!L13-Transactions!K13&lt;&gt;"",Transactions!L13-Transactions!K13,"")</f>
        <v>1</v>
      </c>
      <c r="L13">
        <f>IF(Transactions!N13-Transactions!M13&lt;&gt;"",Transactions!N13-Transactions!M13,"")</f>
        <v>0</v>
      </c>
      <c r="N13">
        <f si="1" t="shared"/>
        <v>450</v>
      </c>
      <c r="O13" t="b">
        <f si="3" t="shared"/>
        <v>1</v>
      </c>
      <c r="P13" s="6"/>
      <c r="Q13">
        <f>IF(Transactions!Q13-Transactions!H13&lt;&gt;"",Transactions!Q13-Transactions!H13,"")</f>
        <v>2838</v>
      </c>
      <c r="R13">
        <f si="2" t="shared"/>
        <v>3288</v>
      </c>
    </row>
    <row r="14" spans="1:18" x14ac:dyDescent="0.3">
      <c r="A14" t="str">
        <f>IF(Transactions!A14&lt;&gt;"",Transactions!A14,0)</f>
        <v>2018/09/05 14:54:19</v>
      </c>
      <c r="B14" t="str">
        <f>IF(Transactions!B14&lt;&gt;"",Transactions!B14,"")</f>
        <v>peer0.org1.ldegilde.com</v>
      </c>
      <c r="C14" t="str">
        <f>IF(Transactions!C14&lt;&gt;"",Transactions!C14,"")</f>
        <v>default-chaincode</v>
      </c>
      <c r="D14" t="str">
        <f>IF(Transactions!D14&lt;&gt;"",Transactions!D14,"")</f>
        <v>put</v>
      </c>
      <c r="E14" t="str">
        <f>IF(Transactions!E14&lt;&gt;"",Transactions!E14,"")</f>
        <v>260601421-eigen_risico</v>
      </c>
      <c r="F14" t="str">
        <f>IF(Transactions!F14&lt;&gt;"",Transactions!F14,"")</f>
        <v>385</v>
      </c>
      <c r="G14" s="6"/>
      <c r="H14">
        <f>IF(Transactions!H14-Transactions!G14&lt;&gt;"",Transactions!H14-Transactions!G14,"")</f>
        <v>195</v>
      </c>
      <c r="I14">
        <f>IF((Transactions!I14-Transactions!G14)-(Transactions!N14-Transactions!H14)&lt;&gt;"",(Transactions!I14-Transactions!G14)-(Transactions!N14-Transactions!H14),"")</f>
        <v>194</v>
      </c>
      <c r="J14">
        <f>IF(Transactions!J14-Transactions!I14&lt;&gt;"",Transactions!J14-Transactions!I14,"")</f>
        <v>0</v>
      </c>
      <c r="K14">
        <f>IF(Transactions!L14-Transactions!K14&lt;&gt;"",Transactions!L14-Transactions!K14,"")</f>
        <v>1</v>
      </c>
      <c r="L14">
        <f>IF(Transactions!N14-Transactions!M14&lt;&gt;"",Transactions!N14-Transactions!M14,"")</f>
        <v>0</v>
      </c>
      <c r="N14">
        <f si="1" t="shared"/>
        <v>195</v>
      </c>
      <c r="O14" t="b">
        <f si="3" t="shared"/>
        <v>1</v>
      </c>
      <c r="P14" s="6"/>
      <c r="Q14">
        <f>IF(Transactions!Q14-Transactions!H14&lt;&gt;"",Transactions!Q14-Transactions!H14,"")</f>
        <v>2676</v>
      </c>
      <c r="R14">
        <f si="2" t="shared"/>
        <v>2871</v>
      </c>
    </row>
    <row r="15" spans="1:18" x14ac:dyDescent="0.3">
      <c r="A15" t="str">
        <f>IF(Transactions!A15&lt;&gt;"",Transactions!A15,0)</f>
        <v>2018/09/05 14:54:19</v>
      </c>
      <c r="B15" t="str">
        <f>IF(Transactions!B15&lt;&gt;"",Transactions!B15,"")</f>
        <v>peer0.org1.ldegilde.com</v>
      </c>
      <c r="C15" t="str">
        <f>IF(Transactions!C15&lt;&gt;"",Transactions!C15,"")</f>
        <v>default-chaincode</v>
      </c>
      <c r="D15" t="str">
        <f>IF(Transactions!D15&lt;&gt;"",Transactions!D15,"")</f>
        <v>put</v>
      </c>
      <c r="E15" t="str">
        <f>IF(Transactions!E15&lt;&gt;"",Transactions!E15,"")</f>
        <v>260601421-attribute_3</v>
      </c>
      <c r="F15" t="str">
        <f>IF(Transactions!F15&lt;&gt;"",Transactions!F15,"")</f>
        <v>797.0</v>
      </c>
      <c r="G15" s="6"/>
      <c r="H15">
        <f>IF(Transactions!H15-Transactions!G15&lt;&gt;"",Transactions!H15-Transactions!G15,"")</f>
        <v>191</v>
      </c>
      <c r="I15">
        <f>IF((Transactions!I15-Transactions!G15)-(Transactions!N15-Transactions!H15)&lt;&gt;"",(Transactions!I15-Transactions!G15)-(Transactions!N15-Transactions!H15),"")</f>
        <v>191</v>
      </c>
      <c r="J15">
        <f>IF(Transactions!J15-Transactions!I15&lt;&gt;"",Transactions!J15-Transactions!I15,"")</f>
        <v>0</v>
      </c>
      <c r="K15">
        <f>IF(Transactions!L15-Transactions!K15&lt;&gt;"",Transactions!L15-Transactions!K15,"")</f>
        <v>0</v>
      </c>
      <c r="L15">
        <f>IF(Transactions!N15-Transactions!M15&lt;&gt;"",Transactions!N15-Transactions!M15,"")</f>
        <v>0</v>
      </c>
      <c r="N15">
        <f si="1" t="shared"/>
        <v>191</v>
      </c>
      <c r="O15" t="b">
        <f si="3" t="shared"/>
        <v>1</v>
      </c>
      <c r="P15" s="6"/>
      <c r="Q15">
        <f>IF(Transactions!Q15-Transactions!H15&lt;&gt;"",Transactions!Q15-Transactions!H15,"")</f>
        <v>2295</v>
      </c>
      <c r="R15">
        <f si="2" t="shared"/>
        <v>2486</v>
      </c>
    </row>
    <row r="16" spans="1:18" x14ac:dyDescent="0.3">
      <c r="A16" t="str">
        <f>IF(Transactions!A16&lt;&gt;"",Transactions!A16,0)</f>
        <v>2018/09/05 14:54:19</v>
      </c>
      <c r="B16" t="str">
        <f>IF(Transactions!B16&lt;&gt;"",Transactions!B16,"")</f>
        <v>peer0.org1.ldegilde.com</v>
      </c>
      <c r="C16" t="str">
        <f>IF(Transactions!C16&lt;&gt;"",Transactions!C16,"")</f>
        <v>default-chaincode</v>
      </c>
      <c r="D16" t="str">
        <f>IF(Transactions!D16&lt;&gt;"",Transactions!D16,"")</f>
        <v>put</v>
      </c>
      <c r="E16" t="str">
        <f>IF(Transactions!E16&lt;&gt;"",Transactions!E16,"")</f>
        <v>277591169-attribute_2</v>
      </c>
      <c r="F16" t="str">
        <f>IF(Transactions!F16&lt;&gt;"",Transactions!F16,"")</f>
        <v>140.0</v>
      </c>
      <c r="G16" s="6"/>
      <c r="H16">
        <f>IF(Transactions!H16-Transactions!G16&lt;&gt;"",Transactions!H16-Transactions!G16,"")</f>
        <v>244</v>
      </c>
      <c r="I16">
        <f>IF((Transactions!I16-Transactions!G16)-(Transactions!N16-Transactions!H16)&lt;&gt;"",(Transactions!I16-Transactions!G16)-(Transactions!N16-Transactions!H16),"")</f>
        <v>238</v>
      </c>
      <c r="J16">
        <f>IF(Transactions!J16-Transactions!I16&lt;&gt;"",Transactions!J16-Transactions!I16,"")</f>
        <v>0</v>
      </c>
      <c r="K16">
        <f>IF(Transactions!L16-Transactions!K16&lt;&gt;"",Transactions!L16-Transactions!K16,"")</f>
        <v>6</v>
      </c>
      <c r="L16">
        <f>IF(Transactions!N16-Transactions!M16&lt;&gt;"",Transactions!N16-Transactions!M16,"")</f>
        <v>0</v>
      </c>
      <c r="N16">
        <f si="1" t="shared"/>
        <v>244</v>
      </c>
      <c r="O16" t="b">
        <f si="3" t="shared"/>
        <v>1</v>
      </c>
      <c r="P16" s="6"/>
      <c r="Q16">
        <f>IF(Transactions!Q16-Transactions!H16&lt;&gt;"",Transactions!Q16-Transactions!H16,"")</f>
        <v>1817</v>
      </c>
      <c r="R16">
        <f si="2" t="shared"/>
        <v>2061</v>
      </c>
    </row>
    <row r="17" spans="1:18" x14ac:dyDescent="0.3">
      <c r="A17" t="str">
        <f>IF(Transactions!A17&lt;&gt;"",Transactions!A17,0)</f>
        <v>2018/09/05 14:54:19</v>
      </c>
      <c r="B17" t="str">
        <f>IF(Transactions!B17&lt;&gt;"",Transactions!B17,"")</f>
        <v>peer0.org1.ldegilde.com</v>
      </c>
      <c r="C17" t="str">
        <f>IF(Transactions!C17&lt;&gt;"",Transactions!C17,"")</f>
        <v>default-chaincode</v>
      </c>
      <c r="D17" t="str">
        <f>IF(Transactions!D17&lt;&gt;"",Transactions!D17,"")</f>
        <v>put</v>
      </c>
      <c r="E17" t="str">
        <f>IF(Transactions!E17&lt;&gt;"",Transactions!E17,"")</f>
        <v>260601421-attribute_5</v>
      </c>
      <c r="F17" t="str">
        <f>IF(Transactions!F17&lt;&gt;"",Transactions!F17,"")</f>
        <v>371.0</v>
      </c>
      <c r="G17" s="6"/>
      <c r="H17">
        <f>IF(Transactions!H17-Transactions!G17&lt;&gt;"",Transactions!H17-Transactions!G17,"")</f>
        <v>431</v>
      </c>
      <c r="I17">
        <f>IF((Transactions!I17-Transactions!G17)-(Transactions!N17-Transactions!H17)&lt;&gt;"",(Transactions!I17-Transactions!G17)-(Transactions!N17-Transactions!H17),"")</f>
        <v>430</v>
      </c>
      <c r="J17">
        <f>IF(Transactions!J17-Transactions!I17&lt;&gt;"",Transactions!J17-Transactions!I17,"")</f>
        <v>0</v>
      </c>
      <c r="K17">
        <f>IF(Transactions!L17-Transactions!K17&lt;&gt;"",Transactions!L17-Transactions!K17,"")</f>
        <v>1</v>
      </c>
      <c r="L17">
        <f>IF(Transactions!N17-Transactions!M17&lt;&gt;"",Transactions!N17-Transactions!M17,"")</f>
        <v>0</v>
      </c>
      <c r="N17">
        <f si="1" t="shared"/>
        <v>431</v>
      </c>
      <c r="O17" t="b">
        <f si="3" t="shared"/>
        <v>1</v>
      </c>
      <c r="P17" s="6"/>
      <c r="Q17">
        <f>IF(Transactions!Q17-Transactions!H17&lt;&gt;"",Transactions!Q17-Transactions!H17,"")</f>
        <v>1660</v>
      </c>
      <c r="R17">
        <f si="2" t="shared"/>
        <v>2091</v>
      </c>
    </row>
    <row r="18" spans="1:18" x14ac:dyDescent="0.3">
      <c r="A18" t="str">
        <f>IF(Transactions!A18&lt;&gt;"",Transactions!A18,0)</f>
        <v>2018/09/05 14:54:19</v>
      </c>
      <c r="B18" t="str">
        <f>IF(Transactions!B18&lt;&gt;"",Transactions!B18,"")</f>
        <v>peer0.org1.ldegilde.com</v>
      </c>
      <c r="C18" t="str">
        <f>IF(Transactions!C18&lt;&gt;"",Transactions!C18,"")</f>
        <v>default-chaincode</v>
      </c>
      <c r="D18" t="str">
        <f>IF(Transactions!D18&lt;&gt;"",Transactions!D18,"")</f>
        <v>put</v>
      </c>
      <c r="E18" t="str">
        <f>IF(Transactions!E18&lt;&gt;"",Transactions!E18,"")</f>
        <v>274645118-eigen_risico</v>
      </c>
      <c r="F18" t="str">
        <f>IF(Transactions!F18&lt;&gt;"",Transactions!F18,"")</f>
        <v>385</v>
      </c>
      <c r="G18" s="6"/>
      <c r="H18">
        <f>IF(Transactions!H18-Transactions!G18&lt;&gt;"",Transactions!H18-Transactions!G18,"")</f>
        <v>265</v>
      </c>
      <c r="I18">
        <f>IF((Transactions!I18-Transactions!G18)-(Transactions!N18-Transactions!H18)&lt;&gt;"",(Transactions!I18-Transactions!G18)-(Transactions!N18-Transactions!H18),"")</f>
        <v>253</v>
      </c>
      <c r="J18">
        <f>IF(Transactions!J18-Transactions!I18&lt;&gt;"",Transactions!J18-Transactions!I18,"")</f>
        <v>0</v>
      </c>
      <c r="K18">
        <f>IF(Transactions!L18-Transactions!K18&lt;&gt;"",Transactions!L18-Transactions!K18,"")</f>
        <v>12</v>
      </c>
      <c r="L18">
        <f>IF(Transactions!N18-Transactions!M18&lt;&gt;"",Transactions!N18-Transactions!M18,"")</f>
        <v>0</v>
      </c>
      <c r="N18">
        <f si="1" t="shared"/>
        <v>265</v>
      </c>
      <c r="O18" t="b">
        <f si="3" t="shared"/>
        <v>1</v>
      </c>
      <c r="P18" s="6"/>
      <c r="Q18">
        <f>IF(Transactions!Q18-Transactions!H18&lt;&gt;"",Transactions!Q18-Transactions!H18,"")</f>
        <v>1821</v>
      </c>
      <c r="R18">
        <f si="2" t="shared"/>
        <v>2086</v>
      </c>
    </row>
    <row r="19" spans="1:18" x14ac:dyDescent="0.3">
      <c r="A19" t="str">
        <f>IF(Transactions!A19&lt;&gt;"",Transactions!A19,0)</f>
        <v>2018/09/05 14:54:19</v>
      </c>
      <c r="B19" t="str">
        <f>IF(Transactions!B19&lt;&gt;"",Transactions!B19,"")</f>
        <v>peer0.org1.ldegilde.com</v>
      </c>
      <c r="C19" t="str">
        <f>IF(Transactions!C19&lt;&gt;"",Transactions!C19,"")</f>
        <v>default-chaincode</v>
      </c>
      <c r="D19" t="str">
        <f>IF(Transactions!D19&lt;&gt;"",Transactions!D19,"")</f>
        <v>put</v>
      </c>
      <c r="E19" t="str">
        <f>IF(Transactions!E19&lt;&gt;"",Transactions!E19,"")</f>
        <v>277591169-attribute_3</v>
      </c>
      <c r="F19" t="str">
        <f>IF(Transactions!F19&lt;&gt;"",Transactions!F19,"")</f>
        <v>746.0</v>
      </c>
      <c r="G19" s="6"/>
      <c r="H19">
        <f>IF(Transactions!H19-Transactions!G19&lt;&gt;"",Transactions!H19-Transactions!G19,"")</f>
        <v>412</v>
      </c>
      <c r="I19">
        <f>IF((Transactions!I19-Transactions!G19)-(Transactions!N19-Transactions!H19)&lt;&gt;"",(Transactions!I19-Transactions!G19)-(Transactions!N19-Transactions!H19),"")</f>
        <v>409</v>
      </c>
      <c r="J19">
        <f>IF(Transactions!J19-Transactions!I19&lt;&gt;"",Transactions!J19-Transactions!I19,"")</f>
        <v>0</v>
      </c>
      <c r="K19">
        <f>IF(Transactions!L19-Transactions!K19&lt;&gt;"",Transactions!L19-Transactions!K19,"")</f>
        <v>3</v>
      </c>
      <c r="L19">
        <f>IF(Transactions!N19-Transactions!M19&lt;&gt;"",Transactions!N19-Transactions!M19,"")</f>
        <v>0</v>
      </c>
      <c r="N19">
        <f si="1" t="shared"/>
        <v>412</v>
      </c>
      <c r="O19" t="b">
        <f si="3" t="shared"/>
        <v>1</v>
      </c>
      <c r="P19" s="6"/>
      <c r="Q19">
        <f>IF(Transactions!Q19-Transactions!H19&lt;&gt;"",Transactions!Q19-Transactions!H19,"")</f>
        <v>1671</v>
      </c>
      <c r="R19">
        <f si="2" t="shared"/>
        <v>2083</v>
      </c>
    </row>
    <row r="20" spans="1:18" x14ac:dyDescent="0.3">
      <c r="A20" t="str">
        <f>IF(Transactions!A20&lt;&gt;"",Transactions!A20,0)</f>
        <v>2018/09/05 14:54:19</v>
      </c>
      <c r="B20" t="str">
        <f>IF(Transactions!B20&lt;&gt;"",Transactions!B20,"")</f>
        <v>peer0.org1.ldegilde.com</v>
      </c>
      <c r="C20" t="str">
        <f>IF(Transactions!C20&lt;&gt;"",Transactions!C20,"")</f>
        <v>default-chaincode</v>
      </c>
      <c r="D20" t="str">
        <f>IF(Transactions!D20&lt;&gt;"",Transactions!D20,"")</f>
        <v>put</v>
      </c>
      <c r="E20" t="str">
        <f>IF(Transactions!E20&lt;&gt;"",Transactions!E20,"")</f>
        <v>277591169-attribute_5</v>
      </c>
      <c r="F20" t="str">
        <f>IF(Transactions!F20&lt;&gt;"",Transactions!F20,"")</f>
        <v>320.0</v>
      </c>
      <c r="G20" s="6"/>
      <c r="H20">
        <f>IF(Transactions!H20-Transactions!G20&lt;&gt;"",Transactions!H20-Transactions!G20,"")</f>
        <v>193</v>
      </c>
      <c r="I20">
        <f>IF((Transactions!I20-Transactions!G20)-(Transactions!N20-Transactions!H20)&lt;&gt;"",(Transactions!I20-Transactions!G20)-(Transactions!N20-Transactions!H20),"")</f>
        <v>193</v>
      </c>
      <c r="J20">
        <f>IF(Transactions!J20-Transactions!I20&lt;&gt;"",Transactions!J20-Transactions!I20,"")</f>
        <v>0</v>
      </c>
      <c r="K20">
        <f>IF(Transactions!L20-Transactions!K20&lt;&gt;"",Transactions!L20-Transactions!K20,"")</f>
        <v>0</v>
      </c>
      <c r="L20">
        <f>IF(Transactions!N20-Transactions!M20&lt;&gt;"",Transactions!N20-Transactions!M20,"")</f>
        <v>0</v>
      </c>
      <c r="N20">
        <f si="1" t="shared"/>
        <v>193</v>
      </c>
      <c r="O20" t="b">
        <f si="3" t="shared"/>
        <v>1</v>
      </c>
      <c r="P20" s="6"/>
      <c r="Q20">
        <f>IF(Transactions!Q20-Transactions!H20&lt;&gt;"",Transactions!Q20-Transactions!H20,"")</f>
        <v>1275</v>
      </c>
      <c r="R20">
        <f si="2" t="shared"/>
        <v>1468</v>
      </c>
    </row>
    <row r="21" spans="1:18" x14ac:dyDescent="0.3">
      <c r="A21" t="str">
        <f>IF(Transactions!A21&lt;&gt;"",Transactions!A21,0)</f>
        <v>2018/09/05 14:54:19</v>
      </c>
      <c r="B21" t="str">
        <f>IF(Transactions!B21&lt;&gt;"",Transactions!B21,"")</f>
        <v>peer0.org1.ldegilde.com</v>
      </c>
      <c r="C21" t="str">
        <f>IF(Transactions!C21&lt;&gt;"",Transactions!C21,"")</f>
        <v>default-chaincode</v>
      </c>
      <c r="D21" t="str">
        <f>IF(Transactions!D21&lt;&gt;"",Transactions!D21,"")</f>
        <v>put</v>
      </c>
      <c r="E21" t="str">
        <f>IF(Transactions!E21&lt;&gt;"",Transactions!E21,"")</f>
        <v>274645118-attribute_4</v>
      </c>
      <c r="F21" t="str">
        <f>IF(Transactions!F21&lt;&gt;"",Transactions!F21,"")</f>
        <v>819.0</v>
      </c>
      <c r="G21" s="6"/>
      <c r="H21">
        <f>IF(Transactions!H21-Transactions!G21&lt;&gt;"",Transactions!H21-Transactions!G21,"")</f>
        <v>427</v>
      </c>
      <c r="I21">
        <f>IF((Transactions!I21-Transactions!G21)-(Transactions!N21-Transactions!H21)&lt;&gt;"",(Transactions!I21-Transactions!G21)-(Transactions!N21-Transactions!H21),"")</f>
        <v>424</v>
      </c>
      <c r="J21">
        <f>IF(Transactions!J21-Transactions!I21&lt;&gt;"",Transactions!J21-Transactions!I21,"")</f>
        <v>0</v>
      </c>
      <c r="K21">
        <f>IF(Transactions!L21-Transactions!K21&lt;&gt;"",Transactions!L21-Transactions!K21,"")</f>
        <v>3</v>
      </c>
      <c r="L21">
        <f>IF(Transactions!N21-Transactions!M21&lt;&gt;"",Transactions!N21-Transactions!M21,"")</f>
        <v>0</v>
      </c>
      <c r="N21">
        <f si="1" t="shared"/>
        <v>427</v>
      </c>
      <c r="O21" t="b">
        <f si="3" t="shared"/>
        <v>1</v>
      </c>
      <c r="P21" s="6"/>
      <c r="Q21">
        <f>IF(Transactions!Q21-Transactions!H21&lt;&gt;"",Transactions!Q21-Transactions!H21,"")</f>
        <v>1661</v>
      </c>
      <c r="R21">
        <f si="2" t="shared"/>
        <v>2088</v>
      </c>
    </row>
    <row r="22" spans="1:18" x14ac:dyDescent="0.3">
      <c r="A22" t="str">
        <f>IF(Transactions!A22&lt;&gt;"",Transactions!A22,0)</f>
        <v>2018/09/05 14:54:19</v>
      </c>
      <c r="B22" t="str">
        <f>IF(Transactions!B22&lt;&gt;"",Transactions!B22,"")</f>
        <v>peer0.org1.ldegilde.com</v>
      </c>
      <c r="C22" t="str">
        <f>IF(Transactions!C22&lt;&gt;"",Transactions!C22,"")</f>
        <v>default-chaincode</v>
      </c>
      <c r="D22" t="str">
        <f>IF(Transactions!D22&lt;&gt;"",Transactions!D22,"")</f>
        <v>put</v>
      </c>
      <c r="E22" t="str">
        <f>IF(Transactions!E22&lt;&gt;"",Transactions!E22,"")</f>
        <v>274645118-attribute_5</v>
      </c>
      <c r="F22" t="str">
        <f>IF(Transactions!F22&lt;&gt;"",Transactions!F22,"")</f>
        <v>563.0</v>
      </c>
      <c r="G22" s="6"/>
      <c r="H22">
        <f>IF(Transactions!H22-Transactions!G22&lt;&gt;"",Transactions!H22-Transactions!G22,"")</f>
        <v>422</v>
      </c>
      <c r="I22">
        <f>IF((Transactions!I22-Transactions!G22)-(Transactions!N22-Transactions!H22)&lt;&gt;"",(Transactions!I22-Transactions!G22)-(Transactions!N22-Transactions!H22),"")</f>
        <v>419</v>
      </c>
      <c r="J22">
        <f>IF(Transactions!J22-Transactions!I22&lt;&gt;"",Transactions!J22-Transactions!I22,"")</f>
        <v>0</v>
      </c>
      <c r="K22">
        <f>IF(Transactions!L22-Transactions!K22&lt;&gt;"",Transactions!L22-Transactions!K22,"")</f>
        <v>3</v>
      </c>
      <c r="L22">
        <f>IF(Transactions!N22-Transactions!M22&lt;&gt;"",Transactions!N22-Transactions!M22,"")</f>
        <v>0</v>
      </c>
      <c r="N22">
        <f si="1" t="shared"/>
        <v>422</v>
      </c>
      <c r="O22" t="b">
        <f si="3" t="shared"/>
        <v>1</v>
      </c>
      <c r="P22" s="6"/>
      <c r="Q22">
        <f>IF(Transactions!Q22-Transactions!H22&lt;&gt;"",Transactions!Q22-Transactions!H22,"")</f>
        <v>1668</v>
      </c>
      <c r="R22">
        <f si="2" t="shared"/>
        <v>2090</v>
      </c>
    </row>
    <row r="23" spans="1:18" x14ac:dyDescent="0.3">
      <c r="A23" t="str">
        <f>IF(Transactions!A23&lt;&gt;"",Transactions!A23,0)</f>
        <v>2018/09/05 14:54:19</v>
      </c>
      <c r="B23" t="str">
        <f>IF(Transactions!B23&lt;&gt;"",Transactions!B23,"")</f>
        <v>peer0.org1.ldegilde.com</v>
      </c>
      <c r="C23" t="str">
        <f>IF(Transactions!C23&lt;&gt;"",Transactions!C23,"")</f>
        <v>default-chaincode</v>
      </c>
      <c r="D23" t="str">
        <f>IF(Transactions!D23&lt;&gt;"",Transactions!D23,"")</f>
        <v>put</v>
      </c>
      <c r="E23" t="str">
        <f>IF(Transactions!E23&lt;&gt;"",Transactions!E23,"")</f>
        <v>277591169-attribute_1</v>
      </c>
      <c r="F23" t="str">
        <f>IF(Transactions!F23&lt;&gt;"",Transactions!F23,"")</f>
        <v>548.0</v>
      </c>
      <c r="G23" s="6"/>
      <c r="H23">
        <f>IF(Transactions!H23-Transactions!G23&lt;&gt;"",Transactions!H23-Transactions!G23,"")</f>
        <v>243</v>
      </c>
      <c r="I23">
        <f>IF((Transactions!I23-Transactions!G23)-(Transactions!N23-Transactions!H23)&lt;&gt;"",(Transactions!I23-Transactions!G23)-(Transactions!N23-Transactions!H23),"")</f>
        <v>236</v>
      </c>
      <c r="J23">
        <f>IF(Transactions!J23-Transactions!I23&lt;&gt;"",Transactions!J23-Transactions!I23,"")</f>
        <v>0</v>
      </c>
      <c r="K23">
        <f>IF(Transactions!L23-Transactions!K23&lt;&gt;"",Transactions!L23-Transactions!K23,"")</f>
        <v>7</v>
      </c>
      <c r="L23">
        <f>IF(Transactions!N23-Transactions!M23&lt;&gt;"",Transactions!N23-Transactions!M23,"")</f>
        <v>0</v>
      </c>
      <c r="N23">
        <f si="1" t="shared"/>
        <v>243</v>
      </c>
      <c r="O23" t="b">
        <f si="3" t="shared"/>
        <v>1</v>
      </c>
      <c r="P23" s="6"/>
      <c r="Q23">
        <f>IF(Transactions!Q23-Transactions!H23&lt;&gt;"",Transactions!Q23-Transactions!H23,"")</f>
        <v>1840</v>
      </c>
      <c r="R23">
        <f si="2" t="shared"/>
        <v>2083</v>
      </c>
    </row>
    <row r="24" spans="1:18" x14ac:dyDescent="0.3">
      <c r="A24" t="str">
        <f>IF(Transactions!A24&lt;&gt;"",Transactions!A24,0)</f>
        <v>2018/09/05 14:54:19</v>
      </c>
      <c r="B24" t="str">
        <f>IF(Transactions!B24&lt;&gt;"",Transactions!B24,"")</f>
        <v>peer0.org1.ldegilde.com</v>
      </c>
      <c r="C24" t="str">
        <f>IF(Transactions!C24&lt;&gt;"",Transactions!C24,"")</f>
        <v>default-chaincode</v>
      </c>
      <c r="D24" t="str">
        <f>IF(Transactions!D24&lt;&gt;"",Transactions!D24,"")</f>
        <v>put</v>
      </c>
      <c r="E24" t="str">
        <f>IF(Transactions!E24&lt;&gt;"",Transactions!E24,"")</f>
        <v>274645118-attribute_3</v>
      </c>
      <c r="F24" t="str">
        <f>IF(Transactions!F24&lt;&gt;"",Transactions!F24,"")</f>
        <v>688.0</v>
      </c>
      <c r="G24" s="6"/>
      <c r="H24">
        <f>IF(Transactions!H24-Transactions!G24&lt;&gt;"",Transactions!H24-Transactions!G24,"")</f>
        <v>414</v>
      </c>
      <c r="I24">
        <f>IF((Transactions!I24-Transactions!G24)-(Transactions!N24-Transactions!H24)&lt;&gt;"",(Transactions!I24-Transactions!G24)-(Transactions!N24-Transactions!H24),"")</f>
        <v>410</v>
      </c>
      <c r="J24">
        <f>IF(Transactions!J24-Transactions!I24&lt;&gt;"",Transactions!J24-Transactions!I24,"")</f>
        <v>0</v>
      </c>
      <c r="K24">
        <f>IF(Transactions!L24-Transactions!K24&lt;&gt;"",Transactions!L24-Transactions!K24,"")</f>
        <v>4</v>
      </c>
      <c r="L24">
        <f>IF(Transactions!N24-Transactions!M24&lt;&gt;"",Transactions!N24-Transactions!M24,"")</f>
        <v>0</v>
      </c>
      <c r="N24">
        <f si="1" t="shared"/>
        <v>414</v>
      </c>
      <c r="O24" t="b">
        <f si="3" t="shared"/>
        <v>1</v>
      </c>
      <c r="P24" s="6"/>
      <c r="Q24">
        <f>IF(Transactions!Q24-Transactions!H24&lt;&gt;"",Transactions!Q24-Transactions!H24,"")</f>
        <v>1673</v>
      </c>
      <c r="R24">
        <f si="2" t="shared"/>
        <v>2087</v>
      </c>
    </row>
    <row r="25" spans="1:18" x14ac:dyDescent="0.3">
      <c r="A25" t="str">
        <f>IF(Transactions!A25&lt;&gt;"",Transactions!A25,0)</f>
        <v>2018/09/05 14:54:19</v>
      </c>
      <c r="B25" t="str">
        <f>IF(Transactions!B25&lt;&gt;"",Transactions!B25,"")</f>
        <v>peer0.org1.ldegilde.com</v>
      </c>
      <c r="C25" t="str">
        <f>IF(Transactions!C25&lt;&gt;"",Transactions!C25,"")</f>
        <v>default-chaincode</v>
      </c>
      <c r="D25" t="str">
        <f>IF(Transactions!D25&lt;&gt;"",Transactions!D25,"")</f>
        <v>put</v>
      </c>
      <c r="E25" t="str">
        <f>IF(Transactions!E25&lt;&gt;"",Transactions!E25,"")</f>
        <v>236173496-eigen_risico</v>
      </c>
      <c r="F25" t="str">
        <f>IF(Transactions!F25&lt;&gt;"",Transactions!F25,"")</f>
        <v>385</v>
      </c>
      <c r="G25" s="6"/>
      <c r="H25">
        <f>IF(Transactions!H25-Transactions!G25&lt;&gt;"",Transactions!H25-Transactions!G25,"")</f>
        <v>198</v>
      </c>
      <c r="I25">
        <f>IF((Transactions!I25-Transactions!G25)-(Transactions!N25-Transactions!H25)&lt;&gt;"",(Transactions!I25-Transactions!G25)-(Transactions!N25-Transactions!H25),"")</f>
        <v>197</v>
      </c>
      <c r="J25">
        <f>IF(Transactions!J25-Transactions!I25&lt;&gt;"",Transactions!J25-Transactions!I25,"")</f>
        <v>0</v>
      </c>
      <c r="K25">
        <f>IF(Transactions!L25-Transactions!K25&lt;&gt;"",Transactions!L25-Transactions!K25,"")</f>
        <v>1</v>
      </c>
      <c r="L25">
        <f>IF(Transactions!N25-Transactions!M25&lt;&gt;"",Transactions!N25-Transactions!M25,"")</f>
        <v>0</v>
      </c>
      <c r="N25">
        <f si="1" t="shared"/>
        <v>198</v>
      </c>
      <c r="O25" t="b">
        <f si="3" t="shared"/>
        <v>1</v>
      </c>
      <c r="P25" s="6"/>
      <c r="Q25">
        <f>IF(Transactions!Q25-Transactions!H25&lt;&gt;"",Transactions!Q25-Transactions!H25,"")</f>
        <v>897</v>
      </c>
      <c r="R25">
        <f si="2" t="shared"/>
        <v>1095</v>
      </c>
    </row>
    <row r="26" spans="1:18" x14ac:dyDescent="0.3">
      <c r="A26" t="str">
        <f>IF(Transactions!A26&lt;&gt;"",Transactions!A26,0)</f>
        <v>2018/09/05 14:54:19</v>
      </c>
      <c r="B26" t="str">
        <f>IF(Transactions!B26&lt;&gt;"",Transactions!B26,"")</f>
        <v>peer0.org1.ldegilde.com</v>
      </c>
      <c r="C26" t="str">
        <f>IF(Transactions!C26&lt;&gt;"",Transactions!C26,"")</f>
        <v>default-chaincode</v>
      </c>
      <c r="D26" t="str">
        <f>IF(Transactions!D26&lt;&gt;"",Transactions!D26,"")</f>
        <v>put</v>
      </c>
      <c r="E26" t="str">
        <f>IF(Transactions!E26&lt;&gt;"",Transactions!E26,"")</f>
        <v>274645118-attribute_2</v>
      </c>
      <c r="F26" t="str">
        <f>IF(Transactions!F26&lt;&gt;"",Transactions!F26,"")</f>
        <v>639.0</v>
      </c>
      <c r="G26" s="6"/>
      <c r="H26">
        <f>IF(Transactions!H26-Transactions!G26&lt;&gt;"",Transactions!H26-Transactions!G26,"")</f>
        <v>418</v>
      </c>
      <c r="I26">
        <f>IF((Transactions!I26-Transactions!G26)-(Transactions!N26-Transactions!H26)&lt;&gt;"",(Transactions!I26-Transactions!G26)-(Transactions!N26-Transactions!H26),"")</f>
        <v>414</v>
      </c>
      <c r="J26">
        <f>IF(Transactions!J26-Transactions!I26&lt;&gt;"",Transactions!J26-Transactions!I26,"")</f>
        <v>0</v>
      </c>
      <c r="K26">
        <f>IF(Transactions!L26-Transactions!K26&lt;&gt;"",Transactions!L26-Transactions!K26,"")</f>
        <v>4</v>
      </c>
      <c r="L26">
        <f>IF(Transactions!N26-Transactions!M26&lt;&gt;"",Transactions!N26-Transactions!M26,"")</f>
        <v>0</v>
      </c>
      <c r="N26">
        <f si="1" t="shared"/>
        <v>418</v>
      </c>
      <c r="O26" t="b">
        <f si="3" t="shared"/>
        <v>1</v>
      </c>
      <c r="P26" s="6"/>
      <c r="Q26">
        <f>IF(Transactions!Q26-Transactions!H26&lt;&gt;"",Transactions!Q26-Transactions!H26,"")</f>
        <v>1670</v>
      </c>
      <c r="R26">
        <f si="2" t="shared"/>
        <v>2088</v>
      </c>
    </row>
    <row r="27" spans="1:18" x14ac:dyDescent="0.3">
      <c r="A27" t="str">
        <f>IF(Transactions!A27&lt;&gt;"",Transactions!A27,0)</f>
        <v>2018/09/05 14:54:19</v>
      </c>
      <c r="B27" t="str">
        <f>IF(Transactions!B27&lt;&gt;"",Transactions!B27,"")</f>
        <v>peer0.org1.ldegilde.com</v>
      </c>
      <c r="C27" t="str">
        <f>IF(Transactions!C27&lt;&gt;"",Transactions!C27,"")</f>
        <v>default-chaincode</v>
      </c>
      <c r="D27" t="str">
        <f>IF(Transactions!D27&lt;&gt;"",Transactions!D27,"")</f>
        <v>put</v>
      </c>
      <c r="E27" t="str">
        <f>IF(Transactions!E27&lt;&gt;"",Transactions!E27,"")</f>
        <v>277591169-eigen_risico</v>
      </c>
      <c r="F27" t="str">
        <f>IF(Transactions!F27&lt;&gt;"",Transactions!F27,"")</f>
        <v>385</v>
      </c>
      <c r="G27" s="6"/>
      <c r="H27">
        <f>IF(Transactions!H27-Transactions!G27&lt;&gt;"",Transactions!H27-Transactions!G27,"")</f>
        <v>351</v>
      </c>
      <c r="I27">
        <f>IF((Transactions!I27-Transactions!G27)-(Transactions!N27-Transactions!H27)&lt;&gt;"",(Transactions!I27-Transactions!G27)-(Transactions!N27-Transactions!H27),"")</f>
        <v>345</v>
      </c>
      <c r="J27">
        <f>IF(Transactions!J27-Transactions!I27&lt;&gt;"",Transactions!J27-Transactions!I27,"")</f>
        <v>0</v>
      </c>
      <c r="K27">
        <f>IF(Transactions!L27-Transactions!K27&lt;&gt;"",Transactions!L27-Transactions!K27,"")</f>
        <v>6</v>
      </c>
      <c r="L27">
        <f>IF(Transactions!N27-Transactions!M27&lt;&gt;"",Transactions!N27-Transactions!M27,"")</f>
        <v>0</v>
      </c>
      <c r="N27">
        <f si="1" t="shared"/>
        <v>351</v>
      </c>
      <c r="O27" t="b">
        <f si="3" t="shared"/>
        <v>1</v>
      </c>
      <c r="P27" s="6"/>
      <c r="Q27">
        <f>IF(Transactions!Q27-Transactions!H27&lt;&gt;"",Transactions!Q27-Transactions!H27,"")</f>
        <v>1728</v>
      </c>
      <c r="R27">
        <f si="2" t="shared"/>
        <v>2079</v>
      </c>
    </row>
    <row r="28" spans="1:18" x14ac:dyDescent="0.3">
      <c r="A28" t="str">
        <f>IF(Transactions!A28&lt;&gt;"",Transactions!A28,0)</f>
        <v>2018/09/05 14:54:19</v>
      </c>
      <c r="B28" t="str">
        <f>IF(Transactions!B28&lt;&gt;"",Transactions!B28,"")</f>
        <v>peer0.org1.ldegilde.com</v>
      </c>
      <c r="C28" t="str">
        <f>IF(Transactions!C28&lt;&gt;"",Transactions!C28,"")</f>
        <v>default-chaincode</v>
      </c>
      <c r="D28" t="str">
        <f>IF(Transactions!D28&lt;&gt;"",Transactions!D28,"")</f>
        <v>put</v>
      </c>
      <c r="E28" t="str">
        <f>IF(Transactions!E28&lt;&gt;"",Transactions!E28,"")</f>
        <v>260601421-attribute_4</v>
      </c>
      <c r="F28" t="str">
        <f>IF(Transactions!F28&lt;&gt;"",Transactions!F28,"")</f>
        <v>88.0</v>
      </c>
      <c r="G28" s="6"/>
      <c r="H28">
        <f>IF(Transactions!H28-Transactions!G28&lt;&gt;"",Transactions!H28-Transactions!G28,"")</f>
        <v>267</v>
      </c>
      <c r="I28">
        <f>IF((Transactions!I28-Transactions!G28)-(Transactions!N28-Transactions!H28)&lt;&gt;"",(Transactions!I28-Transactions!G28)-(Transactions!N28-Transactions!H28),"")</f>
        <v>256</v>
      </c>
      <c r="J28">
        <f>IF(Transactions!J28-Transactions!I28&lt;&gt;"",Transactions!J28-Transactions!I28,"")</f>
        <v>0</v>
      </c>
      <c r="K28">
        <f>IF(Transactions!L28-Transactions!K28&lt;&gt;"",Transactions!L28-Transactions!K28,"")</f>
        <v>11</v>
      </c>
      <c r="L28">
        <f>IF(Transactions!N28-Transactions!M28&lt;&gt;"",Transactions!N28-Transactions!M28,"")</f>
        <v>0</v>
      </c>
      <c r="N28">
        <f si="1" t="shared"/>
        <v>267</v>
      </c>
      <c r="O28" t="b">
        <f si="3" t="shared"/>
        <v>1</v>
      </c>
      <c r="P28" s="6"/>
      <c r="Q28">
        <f>IF(Transactions!Q28-Transactions!H28&lt;&gt;"",Transactions!Q28-Transactions!H28,"")</f>
        <v>1818</v>
      </c>
      <c r="R28">
        <f si="2" t="shared"/>
        <v>2085</v>
      </c>
    </row>
    <row r="29" spans="1:18" x14ac:dyDescent="0.3">
      <c r="A29" t="str">
        <f>IF(Transactions!A29&lt;&gt;"",Transactions!A29,0)</f>
        <v>2018/09/05 14:54:21</v>
      </c>
      <c r="B29" t="str">
        <f>IF(Transactions!B29&lt;&gt;"",Transactions!B29,"")</f>
        <v>peer0.org1.ldegilde.com</v>
      </c>
      <c r="C29" t="str">
        <f>IF(Transactions!C29&lt;&gt;"",Transactions!C29,"")</f>
        <v>default-chaincode</v>
      </c>
      <c r="D29" t="str">
        <f>IF(Transactions!D29&lt;&gt;"",Transactions!D29,"")</f>
        <v>put</v>
      </c>
      <c r="E29" t="str">
        <f>IF(Transactions!E29&lt;&gt;"",Transactions!E29,"")</f>
        <v>236173496-attribute_2</v>
      </c>
      <c r="F29" t="str">
        <f>IF(Transactions!F29&lt;&gt;"",Transactions!F29,"")</f>
        <v>332.0</v>
      </c>
      <c r="G29" s="6"/>
      <c r="H29">
        <f>IF(Transactions!H29-Transactions!G29&lt;&gt;"",Transactions!H29-Transactions!G29,"")</f>
        <v>208</v>
      </c>
      <c r="I29">
        <f>IF((Transactions!I29-Transactions!G29)-(Transactions!N29-Transactions!H29)&lt;&gt;"",(Transactions!I29-Transactions!G29)-(Transactions!N29-Transactions!H29),"")</f>
        <v>207</v>
      </c>
      <c r="J29">
        <f>IF(Transactions!J29-Transactions!I29&lt;&gt;"",Transactions!J29-Transactions!I29,"")</f>
        <v>0</v>
      </c>
      <c r="K29">
        <f>IF(Transactions!L29-Transactions!K29&lt;&gt;"",Transactions!L29-Transactions!K29,"")</f>
        <v>1</v>
      </c>
      <c r="L29">
        <f>IF(Transactions!N29-Transactions!M29&lt;&gt;"",Transactions!N29-Transactions!M29,"")</f>
        <v>0</v>
      </c>
      <c r="N29">
        <f si="1" t="shared"/>
        <v>208</v>
      </c>
      <c r="O29" t="b">
        <f si="3" t="shared"/>
        <v>1</v>
      </c>
      <c r="P29" s="6"/>
      <c r="Q29">
        <f>IF(Transactions!Q29-Transactions!H29&lt;&gt;"",Transactions!Q29-Transactions!H29,"")</f>
        <v>2856</v>
      </c>
      <c r="R29">
        <f si="2" t="shared"/>
        <v>3064</v>
      </c>
    </row>
    <row r="30" spans="1:18" x14ac:dyDescent="0.3">
      <c r="A30" t="str">
        <f>IF(Transactions!A30&lt;&gt;"",Transactions!A30,0)</f>
        <v>2018/09/05 14:54:21</v>
      </c>
      <c r="B30" t="str">
        <f>IF(Transactions!B30&lt;&gt;"",Transactions!B30,"")</f>
        <v>peer0.org1.ldegilde.com</v>
      </c>
      <c r="C30" t="str">
        <f>IF(Transactions!C30&lt;&gt;"",Transactions!C30,"")</f>
        <v>default-chaincode</v>
      </c>
      <c r="D30" t="str">
        <f>IF(Transactions!D30&lt;&gt;"",Transactions!D30,"")</f>
        <v>put</v>
      </c>
      <c r="E30" t="str">
        <f>IF(Transactions!E30&lt;&gt;"",Transactions!E30,"")</f>
        <v>236173496-attribute_3</v>
      </c>
      <c r="F30" t="str">
        <f>IF(Transactions!F30&lt;&gt;"",Transactions!F30,"")</f>
        <v>401.0</v>
      </c>
      <c r="G30" s="6"/>
      <c r="H30">
        <f>IF(Transactions!H30-Transactions!G30&lt;&gt;"",Transactions!H30-Transactions!G30,"")</f>
        <v>194</v>
      </c>
      <c r="I30">
        <f>IF((Transactions!I30-Transactions!G30)-(Transactions!N30-Transactions!H30)&lt;&gt;"",(Transactions!I30-Transactions!G30)-(Transactions!N30-Transactions!H30),"")</f>
        <v>193</v>
      </c>
      <c r="J30">
        <f>IF(Transactions!J30-Transactions!I30&lt;&gt;"",Transactions!J30-Transactions!I30,"")</f>
        <v>0</v>
      </c>
      <c r="K30">
        <f>IF(Transactions!L30-Transactions!K30&lt;&gt;"",Transactions!L30-Transactions!K30,"")</f>
        <v>1</v>
      </c>
      <c r="L30">
        <f>IF(Transactions!N30-Transactions!M30&lt;&gt;"",Transactions!N30-Transactions!M30,"")</f>
        <v>0</v>
      </c>
      <c r="N30">
        <f si="1" t="shared"/>
        <v>194</v>
      </c>
      <c r="O30" t="b">
        <f si="3" t="shared"/>
        <v>1</v>
      </c>
      <c r="P30" s="6"/>
      <c r="Q30">
        <f>IF(Transactions!Q30-Transactions!H30&lt;&gt;"",Transactions!Q30-Transactions!H30,"")</f>
        <v>2469</v>
      </c>
      <c r="R30">
        <f si="2" t="shared"/>
        <v>2663</v>
      </c>
    </row>
    <row r="31" spans="1:18" x14ac:dyDescent="0.3">
      <c r="A31" t="str">
        <f>IF(Transactions!A31&lt;&gt;"",Transactions!A31,0)</f>
        <v>2018/09/05 14:54:21</v>
      </c>
      <c r="B31" t="str">
        <f>IF(Transactions!B31&lt;&gt;"",Transactions!B31,"")</f>
        <v>peer0.org1.ldegilde.com</v>
      </c>
      <c r="C31" t="str">
        <f>IF(Transactions!C31&lt;&gt;"",Transactions!C31,"")</f>
        <v>default-chaincode</v>
      </c>
      <c r="D31" t="str">
        <f>IF(Transactions!D31&lt;&gt;"",Transactions!D31,"")</f>
        <v>put</v>
      </c>
      <c r="E31" t="str">
        <f>IF(Transactions!E31&lt;&gt;"",Transactions!E31,"")</f>
        <v>219132589-attribute_2</v>
      </c>
      <c r="F31" t="str">
        <f>IF(Transactions!F31&lt;&gt;"",Transactions!F31,"")</f>
        <v>356.0</v>
      </c>
      <c r="G31" s="6"/>
      <c r="H31">
        <f>IF(Transactions!H31-Transactions!G31&lt;&gt;"",Transactions!H31-Transactions!G31,"")</f>
        <v>243</v>
      </c>
      <c r="I31">
        <f>IF((Transactions!I31-Transactions!G31)-(Transactions!N31-Transactions!H31)&lt;&gt;"",(Transactions!I31-Transactions!G31)-(Transactions!N31-Transactions!H31),"")</f>
        <v>240</v>
      </c>
      <c r="J31">
        <f>IF(Transactions!J31-Transactions!I31&lt;&gt;"",Transactions!J31-Transactions!I31,"")</f>
        <v>0</v>
      </c>
      <c r="K31">
        <f>IF(Transactions!L31-Transactions!K31&lt;&gt;"",Transactions!L31-Transactions!K31,"")</f>
        <v>3</v>
      </c>
      <c r="L31">
        <f>IF(Transactions!N31-Transactions!M31&lt;&gt;"",Transactions!N31-Transactions!M31,"")</f>
        <v>0</v>
      </c>
      <c r="N31">
        <f si="1" t="shared"/>
        <v>243</v>
      </c>
      <c r="O31" t="b">
        <f si="3" t="shared"/>
        <v>1</v>
      </c>
      <c r="P31" s="6"/>
      <c r="Q31">
        <f>IF(Transactions!Q31-Transactions!H31&lt;&gt;"",Transactions!Q31-Transactions!H31,"")</f>
        <v>2118</v>
      </c>
      <c r="R31">
        <f si="2" t="shared"/>
        <v>2361</v>
      </c>
    </row>
    <row r="32" spans="1:18" x14ac:dyDescent="0.3">
      <c r="A32" t="str">
        <f>IF(Transactions!A32&lt;&gt;"",Transactions!A32,0)</f>
        <v>2018/09/05 14:54:21</v>
      </c>
      <c r="B32" t="str">
        <f>IF(Transactions!B32&lt;&gt;"",Transactions!B32,"")</f>
        <v>peer0.org1.ldegilde.com</v>
      </c>
      <c r="C32" t="str">
        <f>IF(Transactions!C32&lt;&gt;"",Transactions!C32,"")</f>
        <v>default-chaincode</v>
      </c>
      <c r="D32" t="str">
        <f>IF(Transactions!D32&lt;&gt;"",Transactions!D32,"")</f>
        <v>put</v>
      </c>
      <c r="E32" t="str">
        <f>IF(Transactions!E32&lt;&gt;"",Transactions!E32,"")</f>
        <v>219132589-attribute_5</v>
      </c>
      <c r="F32" t="str">
        <f>IF(Transactions!F32&lt;&gt;"",Transactions!F32,"")</f>
        <v>519.0</v>
      </c>
      <c r="G32" s="6"/>
      <c r="H32">
        <f>IF(Transactions!H32-Transactions!G32&lt;&gt;"",Transactions!H32-Transactions!G32,"")</f>
        <v>245</v>
      </c>
      <c r="I32">
        <f>IF((Transactions!I32-Transactions!G32)-(Transactions!N32-Transactions!H32)&lt;&gt;"",(Transactions!I32-Transactions!G32)-(Transactions!N32-Transactions!H32),"")</f>
        <v>242</v>
      </c>
      <c r="J32">
        <f>IF(Transactions!J32-Transactions!I32&lt;&gt;"",Transactions!J32-Transactions!I32,"")</f>
        <v>0</v>
      </c>
      <c r="K32">
        <f>IF(Transactions!L32-Transactions!K32&lt;&gt;"",Transactions!L32-Transactions!K32,"")</f>
        <v>3</v>
      </c>
      <c r="L32">
        <f>IF(Transactions!N32-Transactions!M32&lt;&gt;"",Transactions!N32-Transactions!M32,"")</f>
        <v>0</v>
      </c>
      <c r="N32">
        <f si="1" t="shared"/>
        <v>245</v>
      </c>
      <c r="O32" t="b">
        <f si="3" t="shared"/>
        <v>1</v>
      </c>
      <c r="P32" s="6"/>
      <c r="Q32">
        <f>IF(Transactions!Q32-Transactions!H32&lt;&gt;"",Transactions!Q32-Transactions!H32,"")</f>
        <v>2115</v>
      </c>
      <c r="R32">
        <f si="2" t="shared"/>
        <v>2360</v>
      </c>
    </row>
    <row r="33" spans="1:18" x14ac:dyDescent="0.3">
      <c r="A33" t="str">
        <f>IF(Transactions!A33&lt;&gt;"",Transactions!A33,0)</f>
        <v>2018/09/05 14:54:21</v>
      </c>
      <c r="B33" t="str">
        <f>IF(Transactions!B33&lt;&gt;"",Transactions!B33,"")</f>
        <v>peer0.org1.ldegilde.com</v>
      </c>
      <c r="C33" t="str">
        <f>IF(Transactions!C33&lt;&gt;"",Transactions!C33,"")</f>
        <v>default-chaincode</v>
      </c>
      <c r="D33" t="str">
        <f>IF(Transactions!D33&lt;&gt;"",Transactions!D33,"")</f>
        <v>put</v>
      </c>
      <c r="E33" t="str">
        <f>IF(Transactions!E33&lt;&gt;"",Transactions!E33,"")</f>
        <v>219132589-eigen_risico</v>
      </c>
      <c r="F33" t="str">
        <f>IF(Transactions!F33&lt;&gt;"",Transactions!F33,"")</f>
        <v>385</v>
      </c>
      <c r="G33" s="6"/>
      <c r="H33">
        <f>IF(Transactions!H33-Transactions!G33&lt;&gt;"",Transactions!H33-Transactions!G33,"")</f>
        <v>283</v>
      </c>
      <c r="I33">
        <f>IF((Transactions!I33-Transactions!G33)-(Transactions!N33-Transactions!H33)&lt;&gt;"",(Transactions!I33-Transactions!G33)-(Transactions!N33-Transactions!H33),"")</f>
        <v>280</v>
      </c>
      <c r="J33">
        <f>IF(Transactions!J33-Transactions!I33&lt;&gt;"",Transactions!J33-Transactions!I33,"")</f>
        <v>0</v>
      </c>
      <c r="K33">
        <f>IF(Transactions!L33-Transactions!K33&lt;&gt;"",Transactions!L33-Transactions!K33,"")</f>
        <v>3</v>
      </c>
      <c r="L33">
        <f>IF(Transactions!N33-Transactions!M33&lt;&gt;"",Transactions!N33-Transactions!M33,"")</f>
        <v>0</v>
      </c>
      <c r="N33">
        <f si="1" t="shared"/>
        <v>283</v>
      </c>
      <c r="O33" t="b">
        <f si="3" t="shared"/>
        <v>1</v>
      </c>
      <c r="P33" s="6"/>
      <c r="Q33">
        <f>IF(Transactions!Q33-Transactions!H33&lt;&gt;"",Transactions!Q33-Transactions!H33,"")</f>
        <v>2107</v>
      </c>
      <c r="R33">
        <f si="2" t="shared"/>
        <v>2390</v>
      </c>
    </row>
    <row r="34" spans="1:18" x14ac:dyDescent="0.3">
      <c r="A34" t="str">
        <f>IF(Transactions!A34&lt;&gt;"",Transactions!A34,0)</f>
        <v>2018/09/05 14:54:21</v>
      </c>
      <c r="B34" t="str">
        <f>IF(Transactions!B34&lt;&gt;"",Transactions!B34,"")</f>
        <v>peer0.org1.ldegilde.com</v>
      </c>
      <c r="C34" t="str">
        <f>IF(Transactions!C34&lt;&gt;"",Transactions!C34,"")</f>
        <v>default-chaincode</v>
      </c>
      <c r="D34" t="str">
        <f>IF(Transactions!D34&lt;&gt;"",Transactions!D34,"")</f>
        <v>put</v>
      </c>
      <c r="E34" t="str">
        <f>IF(Transactions!E34&lt;&gt;"",Transactions!E34,"")</f>
        <v>249289724-attribute_3</v>
      </c>
      <c r="F34" t="str">
        <f>IF(Transactions!F34&lt;&gt;"",Transactions!F34,"")</f>
        <v>121.0</v>
      </c>
      <c r="G34" s="6"/>
      <c r="H34">
        <f>IF(Transactions!H34-Transactions!G34&lt;&gt;"",Transactions!H34-Transactions!G34,"")</f>
        <v>348</v>
      </c>
      <c r="I34">
        <f>IF((Transactions!I34-Transactions!G34)-(Transactions!N34-Transactions!H34)&lt;&gt;"",(Transactions!I34-Transactions!G34)-(Transactions!N34-Transactions!H34),"")</f>
        <v>346</v>
      </c>
      <c r="J34">
        <f>IF(Transactions!J34-Transactions!I34&lt;&gt;"",Transactions!J34-Transactions!I34,"")</f>
        <v>0</v>
      </c>
      <c r="K34">
        <f>IF(Transactions!L34-Transactions!K34&lt;&gt;"",Transactions!L34-Transactions!K34,"")</f>
        <v>2</v>
      </c>
      <c r="L34">
        <f>IF(Transactions!N34-Transactions!M34&lt;&gt;"",Transactions!N34-Transactions!M34,"")</f>
        <v>0</v>
      </c>
      <c r="N34">
        <f si="1" t="shared"/>
        <v>348</v>
      </c>
      <c r="O34" t="b">
        <f si="3" t="shared"/>
        <v>1</v>
      </c>
      <c r="P34" s="6"/>
      <c r="Q34">
        <f>IF(Transactions!Q34-Transactions!H34&lt;&gt;"",Transactions!Q34-Transactions!H34,"")</f>
        <v>2009</v>
      </c>
      <c r="R34">
        <f si="2" t="shared"/>
        <v>2357</v>
      </c>
    </row>
    <row r="35" spans="1:18" x14ac:dyDescent="0.3">
      <c r="A35" t="str">
        <f>IF(Transactions!A35&lt;&gt;"",Transactions!A35,0)</f>
        <v>2018/09/05 14:54:21</v>
      </c>
      <c r="B35" t="str">
        <f>IF(Transactions!B35&lt;&gt;"",Transactions!B35,"")</f>
        <v>peer0.org1.ldegilde.com</v>
      </c>
      <c r="C35" t="str">
        <f>IF(Transactions!C35&lt;&gt;"",Transactions!C35,"")</f>
        <v>default-chaincode</v>
      </c>
      <c r="D35" t="str">
        <f>IF(Transactions!D35&lt;&gt;"",Transactions!D35,"")</f>
        <v>put</v>
      </c>
      <c r="E35" t="str">
        <f>IF(Transactions!E35&lt;&gt;"",Transactions!E35,"")</f>
        <v>294607565-attribute_1</v>
      </c>
      <c r="F35" t="str">
        <f>IF(Transactions!F35&lt;&gt;"",Transactions!F35,"")</f>
        <v>873.0</v>
      </c>
      <c r="G35" s="6"/>
      <c r="H35">
        <f>IF(Transactions!H35-Transactions!G35&lt;&gt;"",Transactions!H35-Transactions!G35,"")</f>
        <v>343</v>
      </c>
      <c r="I35">
        <f>IF((Transactions!I35-Transactions!G35)-(Transactions!N35-Transactions!H35)&lt;&gt;"",(Transactions!I35-Transactions!G35)-(Transactions!N35-Transactions!H35),"")</f>
        <v>341</v>
      </c>
      <c r="J35">
        <f>IF(Transactions!J35-Transactions!I35&lt;&gt;"",Transactions!J35-Transactions!I35,"")</f>
        <v>0</v>
      </c>
      <c r="K35">
        <f>IF(Transactions!L35-Transactions!K35&lt;&gt;"",Transactions!L35-Transactions!K35,"")</f>
        <v>2</v>
      </c>
      <c r="L35">
        <f>IF(Transactions!N35-Transactions!M35&lt;&gt;"",Transactions!N35-Transactions!M35,"")</f>
        <v>0</v>
      </c>
      <c r="N35">
        <f si="1" t="shared"/>
        <v>343</v>
      </c>
      <c r="O35" t="b">
        <f si="3" t="shared"/>
        <v>1</v>
      </c>
      <c r="P35" s="6"/>
      <c r="Q35">
        <f>IF(Transactions!Q35-Transactions!H35&lt;&gt;"",Transactions!Q35-Transactions!H35,"")</f>
        <v>2009</v>
      </c>
      <c r="R35">
        <f si="2" t="shared"/>
        <v>2352</v>
      </c>
    </row>
    <row r="36" spans="1:18" x14ac:dyDescent="0.3">
      <c r="A36" t="str">
        <f>IF(Transactions!A36&lt;&gt;"",Transactions!A36,0)</f>
        <v>2018/09/05 14:54:21</v>
      </c>
      <c r="B36" t="str">
        <f>IF(Transactions!B36&lt;&gt;"",Transactions!B36,"")</f>
        <v>peer0.org1.ldegilde.com</v>
      </c>
      <c r="C36" t="str">
        <f>IF(Transactions!C36&lt;&gt;"",Transactions!C36,"")</f>
        <v>default-chaincode</v>
      </c>
      <c r="D36" t="str">
        <f>IF(Transactions!D36&lt;&gt;"",Transactions!D36,"")</f>
        <v>put</v>
      </c>
      <c r="E36" t="str">
        <f>IF(Transactions!E36&lt;&gt;"",Transactions!E36,"")</f>
        <v>249289724-attribute_4</v>
      </c>
      <c r="F36" t="str">
        <f>IF(Transactions!F36&lt;&gt;"",Transactions!F36,"")</f>
        <v>612.0</v>
      </c>
      <c r="G36" s="6"/>
      <c r="H36">
        <f>IF(Transactions!H36-Transactions!G36&lt;&gt;"",Transactions!H36-Transactions!G36,"")</f>
        <v>401</v>
      </c>
      <c r="I36">
        <f>IF((Transactions!I36-Transactions!G36)-(Transactions!N36-Transactions!H36)&lt;&gt;"",(Transactions!I36-Transactions!G36)-(Transactions!N36-Transactions!H36),"")</f>
        <v>399</v>
      </c>
      <c r="J36">
        <f>IF(Transactions!J36-Transactions!I36&lt;&gt;"",Transactions!J36-Transactions!I36,"")</f>
        <v>0</v>
      </c>
      <c r="K36">
        <f>IF(Transactions!L36-Transactions!K36&lt;&gt;"",Transactions!L36-Transactions!K36,"")</f>
        <v>2</v>
      </c>
      <c r="L36">
        <f>IF(Transactions!N36-Transactions!M36&lt;&gt;"",Transactions!N36-Transactions!M36,"")</f>
        <v>0</v>
      </c>
      <c r="N36">
        <f si="1" t="shared"/>
        <v>401</v>
      </c>
      <c r="O36" t="b">
        <f si="3" t="shared"/>
        <v>1</v>
      </c>
      <c r="P36" s="6"/>
      <c r="Q36">
        <f>IF(Transactions!Q36-Transactions!H36&lt;&gt;"",Transactions!Q36-Transactions!H36,"")</f>
        <v>1955</v>
      </c>
      <c r="R36">
        <f si="2" t="shared"/>
        <v>2356</v>
      </c>
    </row>
    <row r="37" spans="1:18" x14ac:dyDescent="0.3">
      <c r="A37" t="str">
        <f>IF(Transactions!A37&lt;&gt;"",Transactions!A37,0)</f>
        <v>2018/09/05 14:54:21</v>
      </c>
      <c r="B37" t="str">
        <f>IF(Transactions!B37&lt;&gt;"",Transactions!B37,"")</f>
        <v>peer0.org1.ldegilde.com</v>
      </c>
      <c r="C37" t="str">
        <f>IF(Transactions!C37&lt;&gt;"",Transactions!C37,"")</f>
        <v>default-chaincode</v>
      </c>
      <c r="D37" t="str">
        <f>IF(Transactions!D37&lt;&gt;"",Transactions!D37,"")</f>
        <v>put</v>
      </c>
      <c r="E37" t="str">
        <f>IF(Transactions!E37&lt;&gt;"",Transactions!E37,"")</f>
        <v>249289724-attribute_5</v>
      </c>
      <c r="F37" t="str">
        <f>IF(Transactions!F37&lt;&gt;"",Transactions!F37,"")</f>
        <v>158.0</v>
      </c>
      <c r="G37" s="6"/>
      <c r="H37">
        <f>IF(Transactions!H37-Transactions!G37&lt;&gt;"",Transactions!H37-Transactions!G37,"")</f>
        <v>411</v>
      </c>
      <c r="I37">
        <f>IF((Transactions!I37-Transactions!G37)-(Transactions!N37-Transactions!H37)&lt;&gt;"",(Transactions!I37-Transactions!G37)-(Transactions!N37-Transactions!H37),"")</f>
        <v>409</v>
      </c>
      <c r="J37">
        <f>IF(Transactions!J37-Transactions!I37&lt;&gt;"",Transactions!J37-Transactions!I37,"")</f>
        <v>0</v>
      </c>
      <c r="K37">
        <f>IF(Transactions!L37-Transactions!K37&lt;&gt;"",Transactions!L37-Transactions!K37,"")</f>
        <v>2</v>
      </c>
      <c r="L37">
        <f>IF(Transactions!N37-Transactions!M37&lt;&gt;"",Transactions!N37-Transactions!M37,"")</f>
        <v>0</v>
      </c>
      <c r="N37">
        <f si="1" t="shared"/>
        <v>411</v>
      </c>
      <c r="O37" t="b">
        <f si="3" t="shared"/>
        <v>1</v>
      </c>
      <c r="P37" s="6"/>
      <c r="Q37">
        <f>IF(Transactions!Q37-Transactions!H37&lt;&gt;"",Transactions!Q37-Transactions!H37,"")</f>
        <v>1943</v>
      </c>
      <c r="R37">
        <f si="2" t="shared"/>
        <v>2354</v>
      </c>
    </row>
    <row r="38" spans="1:18" x14ac:dyDescent="0.3">
      <c r="A38" t="str">
        <f>IF(Transactions!A38&lt;&gt;"",Transactions!A38,0)</f>
        <v>2018/09/05 14:54:21</v>
      </c>
      <c r="B38" t="str">
        <f>IF(Transactions!B38&lt;&gt;"",Transactions!B38,"")</f>
        <v>peer0.org1.ldegilde.com</v>
      </c>
      <c r="C38" t="str">
        <f>IF(Transactions!C38&lt;&gt;"",Transactions!C38,"")</f>
        <v>default-chaincode</v>
      </c>
      <c r="D38" t="str">
        <f>IF(Transactions!D38&lt;&gt;"",Transactions!D38,"")</f>
        <v>put</v>
      </c>
      <c r="E38" t="str">
        <f>IF(Transactions!E38&lt;&gt;"",Transactions!E38,"")</f>
        <v>219132589-attribute_3</v>
      </c>
      <c r="F38" t="str">
        <f>IF(Transactions!F38&lt;&gt;"",Transactions!F38,"")</f>
        <v>639.0</v>
      </c>
      <c r="G38" s="6"/>
      <c r="H38">
        <f>IF(Transactions!H38-Transactions!G38&lt;&gt;"",Transactions!H38-Transactions!G38,"")</f>
        <v>420</v>
      </c>
      <c r="I38">
        <f>IF((Transactions!I38-Transactions!G38)-(Transactions!N38-Transactions!H38)&lt;&gt;"",(Transactions!I38-Transactions!G38)-(Transactions!N38-Transactions!H38),"")</f>
        <v>418</v>
      </c>
      <c r="J38">
        <f>IF(Transactions!J38-Transactions!I38&lt;&gt;"",Transactions!J38-Transactions!I38,"")</f>
        <v>0</v>
      </c>
      <c r="K38">
        <f>IF(Transactions!L38-Transactions!K38&lt;&gt;"",Transactions!L38-Transactions!K38,"")</f>
        <v>2</v>
      </c>
      <c r="L38">
        <f>IF(Transactions!N38-Transactions!M38&lt;&gt;"",Transactions!N38-Transactions!M38,"")</f>
        <v>0</v>
      </c>
      <c r="N38">
        <f si="1" t="shared"/>
        <v>420</v>
      </c>
      <c r="O38" t="b">
        <f si="3" t="shared"/>
        <v>1</v>
      </c>
      <c r="P38" s="6"/>
      <c r="Q38">
        <f>IF(Transactions!Q38-Transactions!H38&lt;&gt;"",Transactions!Q38-Transactions!H38,"")</f>
        <v>1945</v>
      </c>
      <c r="R38">
        <f si="2" t="shared"/>
        <v>2365</v>
      </c>
    </row>
    <row r="39" spans="1:18" x14ac:dyDescent="0.3">
      <c r="A39" t="str">
        <f>IF(Transactions!A39&lt;&gt;"",Transactions!A39,0)</f>
        <v>2018/09/05 14:54:21</v>
      </c>
      <c r="B39" t="str">
        <f>IF(Transactions!B39&lt;&gt;"",Transactions!B39,"")</f>
        <v>peer0.org1.ldegilde.com</v>
      </c>
      <c r="C39" t="str">
        <f>IF(Transactions!C39&lt;&gt;"",Transactions!C39,"")</f>
        <v>default-chaincode</v>
      </c>
      <c r="D39" t="str">
        <f>IF(Transactions!D39&lt;&gt;"",Transactions!D39,"")</f>
        <v>put</v>
      </c>
      <c r="E39" t="str">
        <f>IF(Transactions!E39&lt;&gt;"",Transactions!E39,"")</f>
        <v>294607565-attribute_2</v>
      </c>
      <c r="F39" t="str">
        <f>IF(Transactions!F39&lt;&gt;"",Transactions!F39,"")</f>
        <v>592.0</v>
      </c>
      <c r="G39" s="6"/>
      <c r="H39">
        <f>IF(Transactions!H39-Transactions!G39&lt;&gt;"",Transactions!H39-Transactions!G39,"")</f>
        <v>417</v>
      </c>
      <c r="I39">
        <f>IF((Transactions!I39-Transactions!G39)-(Transactions!N39-Transactions!H39)&lt;&gt;"",(Transactions!I39-Transactions!G39)-(Transactions!N39-Transactions!H39),"")</f>
        <v>414</v>
      </c>
      <c r="J39">
        <f>IF(Transactions!J39-Transactions!I39&lt;&gt;"",Transactions!J39-Transactions!I39,"")</f>
        <v>0</v>
      </c>
      <c r="K39">
        <f>IF(Transactions!L39-Transactions!K39&lt;&gt;"",Transactions!L39-Transactions!K39,"")</f>
        <v>3</v>
      </c>
      <c r="L39">
        <f>IF(Transactions!N39-Transactions!M39&lt;&gt;"",Transactions!N39-Transactions!M39,"")</f>
        <v>0</v>
      </c>
      <c r="N39">
        <f si="1" t="shared"/>
        <v>417</v>
      </c>
      <c r="O39" t="b">
        <f si="3" t="shared"/>
        <v>1</v>
      </c>
      <c r="P39" s="6"/>
      <c r="Q39">
        <f>IF(Transactions!Q39-Transactions!H39&lt;&gt;"",Transactions!Q39-Transactions!H39,"")</f>
        <v>1939</v>
      </c>
      <c r="R39">
        <f si="2" t="shared"/>
        <v>2356</v>
      </c>
    </row>
    <row r="40" spans="1:18" x14ac:dyDescent="0.3">
      <c r="A40" t="str">
        <f>IF(Transactions!A40&lt;&gt;"",Transactions!A40,0)</f>
        <v>2018/09/05 14:54:21</v>
      </c>
      <c r="B40" t="str">
        <f>IF(Transactions!B40&lt;&gt;"",Transactions!B40,"")</f>
        <v>peer0.org1.ldegilde.com</v>
      </c>
      <c r="C40" t="str">
        <f>IF(Transactions!C40&lt;&gt;"",Transactions!C40,"")</f>
        <v>default-chaincode</v>
      </c>
      <c r="D40" t="str">
        <f>IF(Transactions!D40&lt;&gt;"",Transactions!D40,"")</f>
        <v>put</v>
      </c>
      <c r="E40" t="str">
        <f>IF(Transactions!E40&lt;&gt;"",Transactions!E40,"")</f>
        <v>294607565-eigen_risico</v>
      </c>
      <c r="F40" t="str">
        <f>IF(Transactions!F40&lt;&gt;"",Transactions!F40,"")</f>
        <v>385</v>
      </c>
      <c r="G40" s="6"/>
      <c r="H40">
        <f>IF(Transactions!H40-Transactions!G40&lt;&gt;"",Transactions!H40-Transactions!G40,"")</f>
        <v>196</v>
      </c>
      <c r="I40">
        <f>IF((Transactions!I40-Transactions!G40)-(Transactions!N40-Transactions!H40)&lt;&gt;"",(Transactions!I40-Transactions!G40)-(Transactions!N40-Transactions!H40),"")</f>
        <v>195</v>
      </c>
      <c r="J40">
        <f>IF(Transactions!J40-Transactions!I40&lt;&gt;"",Transactions!J40-Transactions!I40,"")</f>
        <v>0</v>
      </c>
      <c r="K40">
        <f>IF(Transactions!L40-Transactions!K40&lt;&gt;"",Transactions!L40-Transactions!K40,"")</f>
        <v>1</v>
      </c>
      <c r="L40">
        <f>IF(Transactions!N40-Transactions!M40&lt;&gt;"",Transactions!N40-Transactions!M40,"")</f>
        <v>0</v>
      </c>
      <c r="N40">
        <f si="1" t="shared"/>
        <v>196</v>
      </c>
      <c r="O40" t="b">
        <f si="3" t="shared"/>
        <v>1</v>
      </c>
      <c r="P40" s="6"/>
      <c r="Q40">
        <f>IF(Transactions!Q40-Transactions!H40&lt;&gt;"",Transactions!Q40-Transactions!H40,"")</f>
        <v>1142</v>
      </c>
      <c r="R40">
        <f si="2" t="shared"/>
        <v>1338</v>
      </c>
    </row>
    <row r="41" spans="1:18" x14ac:dyDescent="0.3">
      <c r="A41" t="str">
        <f>IF(Transactions!A41&lt;&gt;"",Transactions!A41,0)</f>
        <v>2018/09/05 14:54:21</v>
      </c>
      <c r="B41" t="str">
        <f>IF(Transactions!B41&lt;&gt;"",Transactions!B41,"")</f>
        <v>peer0.org1.ldegilde.com</v>
      </c>
      <c r="C41" t="str">
        <f>IF(Transactions!C41&lt;&gt;"",Transactions!C41,"")</f>
        <v>default-chaincode</v>
      </c>
      <c r="D41" t="str">
        <f>IF(Transactions!D41&lt;&gt;"",Transactions!D41,"")</f>
        <v>put</v>
      </c>
      <c r="E41" t="str">
        <f>IF(Transactions!E41&lt;&gt;"",Transactions!E41,"")</f>
        <v>219132589-attribute_4</v>
      </c>
      <c r="F41" t="str">
        <f>IF(Transactions!F41&lt;&gt;"",Transactions!F41,"")</f>
        <v>220.0</v>
      </c>
      <c r="G41" s="6"/>
      <c r="H41">
        <f>IF(Transactions!H41-Transactions!G41&lt;&gt;"",Transactions!H41-Transactions!G41,"")</f>
        <v>243</v>
      </c>
      <c r="I41">
        <f>IF((Transactions!I41-Transactions!G41)-(Transactions!N41-Transactions!H41)&lt;&gt;"",(Transactions!I41-Transactions!G41)-(Transactions!N41-Transactions!H41),"")</f>
        <v>241</v>
      </c>
      <c r="J41">
        <f>IF(Transactions!J41-Transactions!I41&lt;&gt;"",Transactions!J41-Transactions!I41,"")</f>
        <v>0</v>
      </c>
      <c r="K41">
        <f>IF(Transactions!L41-Transactions!K41&lt;&gt;"",Transactions!L41-Transactions!K41,"")</f>
        <v>2</v>
      </c>
      <c r="L41">
        <f>IF(Transactions!N41-Transactions!M41&lt;&gt;"",Transactions!N41-Transactions!M41,"")</f>
        <v>0</v>
      </c>
      <c r="N41">
        <f si="1" t="shared"/>
        <v>243</v>
      </c>
      <c r="O41" t="b">
        <f si="3" t="shared"/>
        <v>1</v>
      </c>
      <c r="P41" s="6"/>
      <c r="Q41">
        <f>IF(Transactions!Q41-Transactions!H41&lt;&gt;"",Transactions!Q41-Transactions!H41,"")</f>
        <v>2126</v>
      </c>
      <c r="R41">
        <f si="2" t="shared"/>
        <v>2369</v>
      </c>
    </row>
    <row r="42" spans="1:18" x14ac:dyDescent="0.3">
      <c r="A42" t="str">
        <f>IF(Transactions!A42&lt;&gt;"",Transactions!A42,0)</f>
        <v>2018/09/05 14:54:21</v>
      </c>
      <c r="B42" t="str">
        <f>IF(Transactions!B42&lt;&gt;"",Transactions!B42,"")</f>
        <v>peer0.org1.ldegilde.com</v>
      </c>
      <c r="C42" t="str">
        <f>IF(Transactions!C42&lt;&gt;"",Transactions!C42,"")</f>
        <v>default-chaincode</v>
      </c>
      <c r="D42" t="str">
        <f>IF(Transactions!D42&lt;&gt;"",Transactions!D42,"")</f>
        <v>put</v>
      </c>
      <c r="E42" t="str">
        <f>IF(Transactions!E42&lt;&gt;"",Transactions!E42,"")</f>
        <v>249289724-attribute_1</v>
      </c>
      <c r="F42" t="str">
        <f>IF(Transactions!F42&lt;&gt;"",Transactions!F42,"")</f>
        <v>864.0</v>
      </c>
      <c r="G42" s="6"/>
      <c r="H42">
        <f>IF(Transactions!H42-Transactions!G42&lt;&gt;"",Transactions!H42-Transactions!G42,"")</f>
        <v>403</v>
      </c>
      <c r="I42">
        <f>IF((Transactions!I42-Transactions!G42)-(Transactions!N42-Transactions!H42)&lt;&gt;"",(Transactions!I42-Transactions!G42)-(Transactions!N42-Transactions!H42),"")</f>
        <v>401</v>
      </c>
      <c r="J42">
        <f>IF(Transactions!J42-Transactions!I42&lt;&gt;"",Transactions!J42-Transactions!I42,"")</f>
        <v>0</v>
      </c>
      <c r="K42">
        <f>IF(Transactions!L42-Transactions!K42&lt;&gt;"",Transactions!L42-Transactions!K42,"")</f>
        <v>2</v>
      </c>
      <c r="L42">
        <f>IF(Transactions!N42-Transactions!M42&lt;&gt;"",Transactions!N42-Transactions!M42,"")</f>
        <v>0</v>
      </c>
      <c r="N42">
        <f si="1" t="shared"/>
        <v>403</v>
      </c>
      <c r="O42" t="b">
        <f si="3" t="shared"/>
        <v>1</v>
      </c>
      <c r="P42" s="6"/>
      <c r="Q42">
        <f>IF(Transactions!Q42-Transactions!H42&lt;&gt;"",Transactions!Q42-Transactions!H42,"")</f>
        <v>1965</v>
      </c>
      <c r="R42">
        <f si="2" t="shared"/>
        <v>2368</v>
      </c>
    </row>
    <row r="43" spans="1:18" x14ac:dyDescent="0.3">
      <c r="A43" t="str">
        <f>IF(Transactions!A43&lt;&gt;"",Transactions!A43,0)</f>
        <v>2018/09/05 14:54:21</v>
      </c>
      <c r="B43" t="str">
        <f>IF(Transactions!B43&lt;&gt;"",Transactions!B43,"")</f>
        <v>peer0.org1.ldegilde.com</v>
      </c>
      <c r="C43" t="str">
        <f>IF(Transactions!C43&lt;&gt;"",Transactions!C43,"")</f>
        <v>default-chaincode</v>
      </c>
      <c r="D43" t="str">
        <f>IF(Transactions!D43&lt;&gt;"",Transactions!D43,"")</f>
        <v>put</v>
      </c>
      <c r="E43" t="str">
        <f>IF(Transactions!E43&lt;&gt;"",Transactions!E43,"")</f>
        <v>249289724-eigen_risico</v>
      </c>
      <c r="F43" t="str">
        <f>IF(Transactions!F43&lt;&gt;"",Transactions!F43,"")</f>
        <v>385</v>
      </c>
      <c r="G43" s="6"/>
      <c r="H43">
        <f>IF(Transactions!H43-Transactions!G43&lt;&gt;"",Transactions!H43-Transactions!G43,"")</f>
        <v>411</v>
      </c>
      <c r="I43">
        <f>IF((Transactions!I43-Transactions!G43)-(Transactions!N43-Transactions!H43)&lt;&gt;"",(Transactions!I43-Transactions!G43)-(Transactions!N43-Transactions!H43),"")</f>
        <v>408</v>
      </c>
      <c r="J43">
        <f>IF(Transactions!J43-Transactions!I43&lt;&gt;"",Transactions!J43-Transactions!I43,"")</f>
        <v>0</v>
      </c>
      <c r="K43">
        <f>IF(Transactions!L43-Transactions!K43&lt;&gt;"",Transactions!L43-Transactions!K43,"")</f>
        <v>3</v>
      </c>
      <c r="L43">
        <f>IF(Transactions!N43-Transactions!M43&lt;&gt;"",Transactions!N43-Transactions!M43,"")</f>
        <v>0</v>
      </c>
      <c r="N43">
        <f si="1" t="shared"/>
        <v>411</v>
      </c>
      <c r="O43" t="b">
        <f si="3" t="shared"/>
        <v>1</v>
      </c>
      <c r="P43" s="6"/>
      <c r="Q43">
        <f>IF(Transactions!Q43-Transactions!H43&lt;&gt;"",Transactions!Q43-Transactions!H43,"")</f>
        <v>1955</v>
      </c>
      <c r="R43">
        <f si="2" t="shared"/>
        <v>2366</v>
      </c>
    </row>
    <row r="44" spans="1:18" x14ac:dyDescent="0.3">
      <c r="A44" t="str">
        <f>IF(Transactions!A44&lt;&gt;"",Transactions!A44,0)</f>
        <v>2018/09/05 14:54:21</v>
      </c>
      <c r="B44" t="str">
        <f>IF(Transactions!B44&lt;&gt;"",Transactions!B44,"")</f>
        <v>peer0.org1.ldegilde.com</v>
      </c>
      <c r="C44" t="str">
        <f>IF(Transactions!C44&lt;&gt;"",Transactions!C44,"")</f>
        <v>default-chaincode</v>
      </c>
      <c r="D44" t="str">
        <f>IF(Transactions!D44&lt;&gt;"",Transactions!D44,"")</f>
        <v>put</v>
      </c>
      <c r="E44" t="str">
        <f>IF(Transactions!E44&lt;&gt;"",Transactions!E44,"")</f>
        <v>294607565-attribute_3</v>
      </c>
      <c r="F44" t="str">
        <f>IF(Transactions!F44&lt;&gt;"",Transactions!F44,"")</f>
        <v>770.0</v>
      </c>
      <c r="G44" s="6"/>
      <c r="H44">
        <f>IF(Transactions!H44-Transactions!G44&lt;&gt;"",Transactions!H44-Transactions!G44,"")</f>
        <v>436</v>
      </c>
      <c r="I44">
        <f>IF((Transactions!I44-Transactions!G44)-(Transactions!N44-Transactions!H44)&lt;&gt;"",(Transactions!I44-Transactions!G44)-(Transactions!N44-Transactions!H44),"")</f>
        <v>434</v>
      </c>
      <c r="J44">
        <f>IF(Transactions!J44-Transactions!I44&lt;&gt;"",Transactions!J44-Transactions!I44,"")</f>
        <v>0</v>
      </c>
      <c r="K44">
        <f>IF(Transactions!L44-Transactions!K44&lt;&gt;"",Transactions!L44-Transactions!K44,"")</f>
        <v>2</v>
      </c>
      <c r="L44">
        <f>IF(Transactions!N44-Transactions!M44&lt;&gt;"",Transactions!N44-Transactions!M44,"")</f>
        <v>0</v>
      </c>
      <c r="N44">
        <f si="1" t="shared"/>
        <v>436</v>
      </c>
      <c r="O44" t="b">
        <f si="3" t="shared"/>
        <v>1</v>
      </c>
      <c r="P44" s="6"/>
      <c r="Q44">
        <f>IF(Transactions!Q44-Transactions!H44&lt;&gt;"",Transactions!Q44-Transactions!H44,"")</f>
        <v>1922</v>
      </c>
      <c r="R44">
        <f si="2" t="shared"/>
        <v>2358</v>
      </c>
    </row>
    <row r="45" spans="1:18" x14ac:dyDescent="0.3">
      <c r="A45" t="str">
        <f>IF(Transactions!A45&lt;&gt;"",Transactions!A45,0)</f>
        <v>2018/09/05 14:54:21</v>
      </c>
      <c r="B45" t="str">
        <f>IF(Transactions!B45&lt;&gt;"",Transactions!B45,"")</f>
        <v>peer0.org1.ldegilde.com</v>
      </c>
      <c r="C45" t="str">
        <f>IF(Transactions!C45&lt;&gt;"",Transactions!C45,"")</f>
        <v>default-chaincode</v>
      </c>
      <c r="D45" t="str">
        <f>IF(Transactions!D45&lt;&gt;"",Transactions!D45,"")</f>
        <v>put</v>
      </c>
      <c r="E45" t="str">
        <f>IF(Transactions!E45&lt;&gt;"",Transactions!E45,"")</f>
        <v>236173496-attribute_5</v>
      </c>
      <c r="F45" t="str">
        <f>IF(Transactions!F45&lt;&gt;"",Transactions!F45,"")</f>
        <v>712.0</v>
      </c>
      <c r="G45" s="6"/>
      <c r="H45">
        <f>IF(Transactions!H45-Transactions!G45&lt;&gt;"",Transactions!H45-Transactions!G45,"")</f>
        <v>472</v>
      </c>
      <c r="I45">
        <f>IF((Transactions!I45-Transactions!G45)-(Transactions!N45-Transactions!H45)&lt;&gt;"",(Transactions!I45-Transactions!G45)-(Transactions!N45-Transactions!H45),"")</f>
        <v>469</v>
      </c>
      <c r="J45">
        <f>IF(Transactions!J45-Transactions!I45&lt;&gt;"",Transactions!J45-Transactions!I45,"")</f>
        <v>0</v>
      </c>
      <c r="K45">
        <f>IF(Transactions!L45-Transactions!K45&lt;&gt;"",Transactions!L45-Transactions!K45,"")</f>
        <v>3</v>
      </c>
      <c r="L45">
        <f>IF(Transactions!N45-Transactions!M45&lt;&gt;"",Transactions!N45-Transactions!M45,"")</f>
        <v>0</v>
      </c>
      <c r="N45">
        <f si="1" t="shared"/>
        <v>472</v>
      </c>
      <c r="O45" t="b">
        <f si="3" t="shared"/>
        <v>1</v>
      </c>
      <c r="P45" s="6"/>
      <c r="Q45">
        <f>IF(Transactions!Q45-Transactions!H45&lt;&gt;"",Transactions!Q45-Transactions!H45,"")</f>
        <v>1926</v>
      </c>
      <c r="R45">
        <f si="2" t="shared"/>
        <v>2398</v>
      </c>
    </row>
    <row r="46" spans="1:18" x14ac:dyDescent="0.3">
      <c r="A46" t="str">
        <f>IF(Transactions!A46&lt;&gt;"",Transactions!A46,0)</f>
        <v>2018/09/05 14:54:21</v>
      </c>
      <c r="B46" t="str">
        <f>IF(Transactions!B46&lt;&gt;"",Transactions!B46,"")</f>
        <v>peer0.org1.ldegilde.com</v>
      </c>
      <c r="C46" t="str">
        <f>IF(Transactions!C46&lt;&gt;"",Transactions!C46,"")</f>
        <v>default-chaincode</v>
      </c>
      <c r="D46" t="str">
        <f>IF(Transactions!D46&lt;&gt;"",Transactions!D46,"")</f>
        <v>put</v>
      </c>
      <c r="E46" t="str">
        <f>IF(Transactions!E46&lt;&gt;"",Transactions!E46,"")</f>
        <v>236173496-attribute_4</v>
      </c>
      <c r="F46" t="str">
        <f>IF(Transactions!F46&lt;&gt;"",Transactions!F46,"")</f>
        <v>840.0</v>
      </c>
      <c r="G46" s="6"/>
      <c r="H46">
        <f>IF(Transactions!H46-Transactions!G46&lt;&gt;"",Transactions!H46-Transactions!G46,"")</f>
        <v>464</v>
      </c>
      <c r="I46">
        <f>IF((Transactions!I46-Transactions!G46)-(Transactions!N46-Transactions!H46)&lt;&gt;"",(Transactions!I46-Transactions!G46)-(Transactions!N46-Transactions!H46),"")</f>
        <v>461</v>
      </c>
      <c r="J46">
        <f>IF(Transactions!J46-Transactions!I46&lt;&gt;"",Transactions!J46-Transactions!I46,"")</f>
        <v>0</v>
      </c>
      <c r="K46">
        <f>IF(Transactions!L46-Transactions!K46&lt;&gt;"",Transactions!L46-Transactions!K46,"")</f>
        <v>3</v>
      </c>
      <c r="L46">
        <f>IF(Transactions!N46-Transactions!M46&lt;&gt;"",Transactions!N46-Transactions!M46,"")</f>
        <v>0</v>
      </c>
      <c r="N46">
        <f si="1" t="shared"/>
        <v>464</v>
      </c>
      <c r="O46" t="b">
        <f si="3" t="shared"/>
        <v>1</v>
      </c>
      <c r="P46" s="6"/>
      <c r="Q46">
        <f>IF(Transactions!Q46-Transactions!H46&lt;&gt;"",Transactions!Q46-Transactions!H46,"")</f>
        <v>1934</v>
      </c>
      <c r="R46">
        <f si="2" t="shared"/>
        <v>2398</v>
      </c>
    </row>
    <row r="47" spans="1:18" x14ac:dyDescent="0.3">
      <c r="A47" t="str">
        <f>IF(Transactions!A47&lt;&gt;"",Transactions!A47,0)</f>
        <v>2018/09/05 14:54:21</v>
      </c>
      <c r="B47" t="str">
        <f>IF(Transactions!B47&lt;&gt;"",Transactions!B47,"")</f>
        <v>peer0.org1.ldegilde.com</v>
      </c>
      <c r="C47" t="str">
        <f>IF(Transactions!C47&lt;&gt;"",Transactions!C47,"")</f>
        <v>default-chaincode</v>
      </c>
      <c r="D47" t="str">
        <f>IF(Transactions!D47&lt;&gt;"",Transactions!D47,"")</f>
        <v>put</v>
      </c>
      <c r="E47" t="str">
        <f>IF(Transactions!E47&lt;&gt;"",Transactions!E47,"")</f>
        <v>294607565-attribute_4</v>
      </c>
      <c r="F47" t="str">
        <f>IF(Transactions!F47&lt;&gt;"",Transactions!F47,"")</f>
        <v>412.0</v>
      </c>
      <c r="G47" s="6"/>
      <c r="H47">
        <f>IF(Transactions!H47-Transactions!G47&lt;&gt;"",Transactions!H47-Transactions!G47,"")</f>
        <v>201</v>
      </c>
      <c r="I47">
        <f>IF((Transactions!I47-Transactions!G47)-(Transactions!N47-Transactions!H47)&lt;&gt;"",(Transactions!I47-Transactions!G47)-(Transactions!N47-Transactions!H47),"")</f>
        <v>200</v>
      </c>
      <c r="J47">
        <f>IF(Transactions!J47-Transactions!I47&lt;&gt;"",Transactions!J47-Transactions!I47,"")</f>
        <v>0</v>
      </c>
      <c r="K47">
        <f>IF(Transactions!L47-Transactions!K47&lt;&gt;"",Transactions!L47-Transactions!K47,"")</f>
        <v>1</v>
      </c>
      <c r="L47">
        <f>IF(Transactions!N47-Transactions!M47&lt;&gt;"",Transactions!N47-Transactions!M47,"")</f>
        <v>0</v>
      </c>
      <c r="N47">
        <f si="1" t="shared"/>
        <v>201</v>
      </c>
      <c r="O47" t="b">
        <f si="3" t="shared"/>
        <v>1</v>
      </c>
      <c r="P47" s="6"/>
      <c r="Q47">
        <f>IF(Transactions!Q47-Transactions!H47&lt;&gt;"",Transactions!Q47-Transactions!H47,"")</f>
        <v>1532</v>
      </c>
      <c r="R47">
        <f si="2" t="shared"/>
        <v>1733</v>
      </c>
    </row>
    <row r="48" spans="1:18" x14ac:dyDescent="0.3">
      <c r="A48" t="str">
        <f>IF(Transactions!A48&lt;&gt;"",Transactions!A48,0)</f>
        <v>2018/09/05 14:54:23</v>
      </c>
      <c r="B48" t="str">
        <f>IF(Transactions!B48&lt;&gt;"",Transactions!B48,"")</f>
        <v>peer0.org1.ldegilde.com</v>
      </c>
      <c r="C48" t="str">
        <f>IF(Transactions!C48&lt;&gt;"",Transactions!C48,"")</f>
        <v>default-chaincode</v>
      </c>
      <c r="D48" t="str">
        <f>IF(Transactions!D48&lt;&gt;"",Transactions!D48,"")</f>
        <v>put</v>
      </c>
      <c r="E48" t="str">
        <f>IF(Transactions!E48&lt;&gt;"",Transactions!E48,"")</f>
        <v>212440818-eigen_risico</v>
      </c>
      <c r="F48" t="str">
        <f>IF(Transactions!F48&lt;&gt;"",Transactions!F48,"")</f>
        <v>385</v>
      </c>
      <c r="G48" s="6"/>
      <c r="H48">
        <f>IF(Transactions!H48-Transactions!G48&lt;&gt;"",Transactions!H48-Transactions!G48,"")</f>
        <v>193</v>
      </c>
      <c r="I48">
        <f>IF((Transactions!I48-Transactions!G48)-(Transactions!N48-Transactions!H48)&lt;&gt;"",(Transactions!I48-Transactions!G48)-(Transactions!N48-Transactions!H48),"")</f>
        <v>192</v>
      </c>
      <c r="J48">
        <f>IF(Transactions!J48-Transactions!I48&lt;&gt;"",Transactions!J48-Transactions!I48,"")</f>
        <v>0</v>
      </c>
      <c r="K48">
        <f>IF(Transactions!L48-Transactions!K48&lt;&gt;"",Transactions!L48-Transactions!K48,"")</f>
        <v>1</v>
      </c>
      <c r="L48">
        <f>IF(Transactions!N48-Transactions!M48&lt;&gt;"",Transactions!N48-Transactions!M48,"")</f>
        <v>0</v>
      </c>
      <c r="N48">
        <f si="1" t="shared"/>
        <v>193</v>
      </c>
      <c r="O48" t="b">
        <f si="3" t="shared"/>
        <v>1</v>
      </c>
      <c r="P48" s="6"/>
      <c r="Q48">
        <f>IF(Transactions!Q48-Transactions!H48&lt;&gt;"",Transactions!Q48-Transactions!H48,"")</f>
        <v>2793</v>
      </c>
      <c r="R48">
        <f si="2" t="shared"/>
        <v>2986</v>
      </c>
    </row>
    <row r="49" spans="1:18" x14ac:dyDescent="0.3">
      <c r="A49" t="str">
        <f>IF(Transactions!A49&lt;&gt;"",Transactions!A49,0)</f>
        <v>2018/09/05 14:54:23</v>
      </c>
      <c r="B49" t="str">
        <f>IF(Transactions!B49&lt;&gt;"",Transactions!B49,"")</f>
        <v>peer0.org1.ldegilde.com</v>
      </c>
      <c r="C49" t="str">
        <f>IF(Transactions!C49&lt;&gt;"",Transactions!C49,"")</f>
        <v>default-chaincode</v>
      </c>
      <c r="D49" t="str">
        <f>IF(Transactions!D49&lt;&gt;"",Transactions!D49,"")</f>
        <v>put</v>
      </c>
      <c r="E49" t="str">
        <f>IF(Transactions!E49&lt;&gt;"",Transactions!E49,"")</f>
        <v>212440818-attribute_2</v>
      </c>
      <c r="F49" t="str">
        <f>IF(Transactions!F49&lt;&gt;"",Transactions!F49,"")</f>
        <v>148.0</v>
      </c>
      <c r="G49" s="6"/>
      <c r="H49">
        <f>IF(Transactions!H49-Transactions!G49&lt;&gt;"",Transactions!H49-Transactions!G49,"")</f>
        <v>191</v>
      </c>
      <c r="I49">
        <f>IF((Transactions!I49-Transactions!G49)-(Transactions!N49-Transactions!H49)&lt;&gt;"",(Transactions!I49-Transactions!G49)-(Transactions!N49-Transactions!H49),"")</f>
        <v>190</v>
      </c>
      <c r="J49">
        <f>IF(Transactions!J49-Transactions!I49&lt;&gt;"",Transactions!J49-Transactions!I49,"")</f>
        <v>0</v>
      </c>
      <c r="K49">
        <f>IF(Transactions!L49-Transactions!K49&lt;&gt;"",Transactions!L49-Transactions!K49,"")</f>
        <v>1</v>
      </c>
      <c r="L49">
        <f>IF(Transactions!N49-Transactions!M49&lt;&gt;"",Transactions!N49-Transactions!M49,"")</f>
        <v>0</v>
      </c>
      <c r="N49">
        <f si="1" t="shared"/>
        <v>191</v>
      </c>
      <c r="O49" t="b">
        <f si="3" t="shared"/>
        <v>1</v>
      </c>
      <c r="P49" s="6"/>
      <c r="Q49">
        <f>IF(Transactions!Q49-Transactions!H49&lt;&gt;"",Transactions!Q49-Transactions!H49,"")</f>
        <v>2411</v>
      </c>
      <c r="R49">
        <f si="2" t="shared"/>
        <v>2602</v>
      </c>
    </row>
    <row r="50" spans="1:18" x14ac:dyDescent="0.3">
      <c r="A50" t="str">
        <f>IF(Transactions!A50&lt;&gt;"",Transactions!A50,0)</f>
        <v>2018/09/05 14:54:23</v>
      </c>
      <c r="B50" t="str">
        <f>IF(Transactions!B50&lt;&gt;"",Transactions!B50,"")</f>
        <v>peer0.org1.ldegilde.com</v>
      </c>
      <c r="C50" t="str">
        <f>IF(Transactions!C50&lt;&gt;"",Transactions!C50,"")</f>
        <v>default-chaincode</v>
      </c>
      <c r="D50" t="str">
        <f>IF(Transactions!D50&lt;&gt;"",Transactions!D50,"")</f>
        <v>put</v>
      </c>
      <c r="E50" t="str">
        <f>IF(Transactions!E50&lt;&gt;"",Transactions!E50,"")</f>
        <v>212440818-attribute_3</v>
      </c>
      <c r="F50" t="str">
        <f>IF(Transactions!F50&lt;&gt;"",Transactions!F50,"")</f>
        <v>636.0</v>
      </c>
      <c r="G50" s="6"/>
      <c r="H50">
        <f>IF(Transactions!H50-Transactions!G50&lt;&gt;"",Transactions!H50-Transactions!G50,"")</f>
        <v>196</v>
      </c>
      <c r="I50">
        <f>IF((Transactions!I50-Transactions!G50)-(Transactions!N50-Transactions!H50)&lt;&gt;"",(Transactions!I50-Transactions!G50)-(Transactions!N50-Transactions!H50),"")</f>
        <v>195</v>
      </c>
      <c r="J50">
        <f>IF(Transactions!J50-Transactions!I50&lt;&gt;"",Transactions!J50-Transactions!I50,"")</f>
        <v>0</v>
      </c>
      <c r="K50">
        <f>IF(Transactions!L50-Transactions!K50&lt;&gt;"",Transactions!L50-Transactions!K50,"")</f>
        <v>1</v>
      </c>
      <c r="L50">
        <f>IF(Transactions!N50-Transactions!M50&lt;&gt;"",Transactions!N50-Transactions!M50,"")</f>
        <v>0</v>
      </c>
      <c r="N50">
        <f si="1" t="shared"/>
        <v>196</v>
      </c>
      <c r="O50" t="b">
        <f si="3" t="shared"/>
        <v>1</v>
      </c>
      <c r="P50" s="6"/>
      <c r="Q50">
        <f>IF(Transactions!Q50-Transactions!H50&lt;&gt;"",Transactions!Q50-Transactions!H50,"")</f>
        <v>2028</v>
      </c>
      <c r="R50">
        <f si="2" t="shared"/>
        <v>2224</v>
      </c>
    </row>
    <row r="51" spans="1:18" x14ac:dyDescent="0.3">
      <c r="A51" t="str">
        <f>IF(Transactions!A51&lt;&gt;"",Transactions!A51,0)</f>
        <v>2018/09/05 14:54:23</v>
      </c>
      <c r="B51" t="str">
        <f>IF(Transactions!B51&lt;&gt;"",Transactions!B51,"")</f>
        <v>peer0.org1.ldegilde.com</v>
      </c>
      <c r="C51" t="str">
        <f>IF(Transactions!C51&lt;&gt;"",Transactions!C51,"")</f>
        <v>default-chaincode</v>
      </c>
      <c r="D51" t="str">
        <f>IF(Transactions!D51&lt;&gt;"",Transactions!D51,"")</f>
        <v>put</v>
      </c>
      <c r="E51" t="str">
        <f>IF(Transactions!E51&lt;&gt;"",Transactions!E51,"")</f>
        <v>212440818-attribute_4</v>
      </c>
      <c r="F51" t="str">
        <f>IF(Transactions!F51&lt;&gt;"",Transactions!F51,"")</f>
        <v>49.0</v>
      </c>
      <c r="G51" s="6"/>
      <c r="H51">
        <f>IF(Transactions!H51-Transactions!G51&lt;&gt;"",Transactions!H51-Transactions!G51,"")</f>
        <v>203</v>
      </c>
      <c r="I51">
        <f>IF((Transactions!I51-Transactions!G51)-(Transactions!N51-Transactions!H51)&lt;&gt;"",(Transactions!I51-Transactions!G51)-(Transactions!N51-Transactions!H51),"")</f>
        <v>202</v>
      </c>
      <c r="J51">
        <f>IF(Transactions!J51-Transactions!I51&lt;&gt;"",Transactions!J51-Transactions!I51,"")</f>
        <v>0</v>
      </c>
      <c r="K51">
        <f>IF(Transactions!L51-Transactions!K51&lt;&gt;"",Transactions!L51-Transactions!K51,"")</f>
        <v>1</v>
      </c>
      <c r="L51">
        <f>IF(Transactions!N51-Transactions!M51&lt;&gt;"",Transactions!N51-Transactions!M51,"")</f>
        <v>0</v>
      </c>
      <c r="N51">
        <f si="1" t="shared"/>
        <v>203</v>
      </c>
      <c r="O51" t="b">
        <f si="3" t="shared"/>
        <v>1</v>
      </c>
      <c r="P51" s="6"/>
      <c r="Q51">
        <f>IF(Transactions!Q51-Transactions!H51&lt;&gt;"",Transactions!Q51-Transactions!H51,"")</f>
        <v>1844</v>
      </c>
      <c r="R51">
        <f si="2" t="shared"/>
        <v>2047</v>
      </c>
    </row>
    <row r="52" spans="1:18" x14ac:dyDescent="0.3">
      <c r="A52" t="str">
        <f>IF(Transactions!A52&lt;&gt;"",Transactions!A52,0)</f>
        <v>2018/09/05 14:54:23</v>
      </c>
      <c r="B52" t="str">
        <f>IF(Transactions!B52&lt;&gt;"",Transactions!B52,"")</f>
        <v>peer0.org1.ldegilde.com</v>
      </c>
      <c r="C52" t="str">
        <f>IF(Transactions!C52&lt;&gt;"",Transactions!C52,"")</f>
        <v>default-chaincode</v>
      </c>
      <c r="D52" t="str">
        <f>IF(Transactions!D52&lt;&gt;"",Transactions!D52,"")</f>
        <v>put</v>
      </c>
      <c r="E52" t="str">
        <f>IF(Transactions!E52&lt;&gt;"",Transactions!E52,"")</f>
        <v>212440818-attribute_5</v>
      </c>
      <c r="F52" t="str">
        <f>IF(Transactions!F52&lt;&gt;"",Transactions!F52,"")</f>
        <v>110.0</v>
      </c>
      <c r="G52" s="6"/>
      <c r="H52">
        <f>IF(Transactions!H52-Transactions!G52&lt;&gt;"",Transactions!H52-Transactions!G52,"")</f>
        <v>201</v>
      </c>
      <c r="I52">
        <f>IF((Transactions!I52-Transactions!G52)-(Transactions!N52-Transactions!H52)&lt;&gt;"",(Transactions!I52-Transactions!G52)-(Transactions!N52-Transactions!H52),"")</f>
        <v>199</v>
      </c>
      <c r="J52">
        <f>IF(Transactions!J52-Transactions!I52&lt;&gt;"",Transactions!J52-Transactions!I52,"")</f>
        <v>0</v>
      </c>
      <c r="K52">
        <f>IF(Transactions!L52-Transactions!K52&lt;&gt;"",Transactions!L52-Transactions!K52,"")</f>
        <v>2</v>
      </c>
      <c r="L52">
        <f>IF(Transactions!N52-Transactions!M52&lt;&gt;"",Transactions!N52-Transactions!M52,"")</f>
        <v>0</v>
      </c>
      <c r="N52">
        <f si="1" t="shared"/>
        <v>201</v>
      </c>
      <c r="O52" t="b">
        <f si="3" t="shared"/>
        <v>1</v>
      </c>
      <c r="P52" s="6"/>
      <c r="Q52">
        <f>IF(Transactions!Q52-Transactions!H52&lt;&gt;"",Transactions!Q52-Transactions!H52,"")</f>
        <v>1845</v>
      </c>
      <c r="R52">
        <f si="2" t="shared"/>
        <v>2046</v>
      </c>
    </row>
    <row r="53" spans="1:18" x14ac:dyDescent="0.3">
      <c r="A53" t="str">
        <f>IF(Transactions!A53&lt;&gt;"",Transactions!A53,0)</f>
        <v>2018/09/05 14:54:33</v>
      </c>
      <c r="B53" t="str">
        <f>IF(Transactions!B53&lt;&gt;"",Transactions!B53,"")</f>
        <v>peer0.org1.ldegilde.com</v>
      </c>
      <c r="C53" t="str">
        <f>IF(Transactions!C53&lt;&gt;"",Transactions!C53,"")</f>
        <v>pmt-chaincode</v>
      </c>
      <c r="D53" t="str">
        <f>IF(Transactions!D53&lt;&gt;"",Transactions!D53,"")</f>
        <v>put</v>
      </c>
      <c r="E53" t="str">
        <f>IF(Transactions!E53&lt;&gt;"",Transactions!E53,"")</f>
        <v>231426849-attribute_1</v>
      </c>
      <c r="F53" t="str">
        <f>IF(Transactions!F53&lt;&gt;"",Transactions!F53,"")</f>
        <v>72.0</v>
      </c>
      <c r="G53" s="6"/>
      <c r="H53">
        <f>IF(Transactions!H53-Transactions!G53&lt;&gt;"",Transactions!H53-Transactions!G53,"")</f>
        <v>226</v>
      </c>
      <c r="I53">
        <f>IF((Transactions!I53-Transactions!G53)-(Transactions!N53-Transactions!H53)&lt;&gt;"",(Transactions!I53-Transactions!G53)-(Transactions!N53-Transactions!H53),"")</f>
        <v>214</v>
      </c>
      <c r="J53">
        <f>IF(Transactions!J53-Transactions!I53&lt;&gt;"",Transactions!J53-Transactions!I53,"")</f>
        <v>0</v>
      </c>
      <c r="K53">
        <f>IF(Transactions!L53-Transactions!K53&lt;&gt;"",Transactions!L53-Transactions!K53,"")</f>
        <v>12</v>
      </c>
      <c r="L53">
        <f>IF(Transactions!N53-Transactions!M53&lt;&gt;"",Transactions!N53-Transactions!M53,"")</f>
        <v>0</v>
      </c>
      <c r="N53">
        <f si="1" t="shared"/>
        <v>226</v>
      </c>
      <c r="O53" t="b">
        <f si="3" t="shared"/>
        <v>1</v>
      </c>
      <c r="P53" s="6"/>
      <c r="Q53">
        <f>IF(Transactions!Q53-Transactions!H53&lt;&gt;"",Transactions!Q53-Transactions!H53,"")</f>
        <v>3051</v>
      </c>
      <c r="R53">
        <f si="2" t="shared"/>
        <v>3277</v>
      </c>
    </row>
    <row r="54" spans="1:18" x14ac:dyDescent="0.3">
      <c r="A54" t="str">
        <f>IF(Transactions!A54&lt;&gt;"",Transactions!A54,0)</f>
        <v>2018/09/05 14:54:33</v>
      </c>
      <c r="B54" t="str">
        <f>IF(Transactions!B54&lt;&gt;"",Transactions!B54,"")</f>
        <v>peer0.org1.ldegilde.com</v>
      </c>
      <c r="C54" t="str">
        <f>IF(Transactions!C54&lt;&gt;"",Transactions!C54,"")</f>
        <v>pmt-chaincode</v>
      </c>
      <c r="D54" t="str">
        <f>IF(Transactions!D54&lt;&gt;"",Transactions!D54,"")</f>
        <v>put</v>
      </c>
      <c r="E54" t="str">
        <f>IF(Transactions!E54&lt;&gt;"",Transactions!E54,"")</f>
        <v>231426849-attribute_2</v>
      </c>
      <c r="F54" t="str">
        <f>IF(Transactions!F54&lt;&gt;"",Transactions!F54,"")</f>
        <v>71.0</v>
      </c>
      <c r="G54" s="6"/>
      <c r="H54">
        <f>IF(Transactions!H54-Transactions!G54&lt;&gt;"",Transactions!H54-Transactions!G54,"")</f>
        <v>233</v>
      </c>
      <c r="I54">
        <f>IF((Transactions!I54-Transactions!G54)-(Transactions!N54-Transactions!H54)&lt;&gt;"",(Transactions!I54-Transactions!G54)-(Transactions!N54-Transactions!H54),"")</f>
        <v>217</v>
      </c>
      <c r="J54">
        <f>IF(Transactions!J54-Transactions!I54&lt;&gt;"",Transactions!J54-Transactions!I54,"")</f>
        <v>0</v>
      </c>
      <c r="K54">
        <f>IF(Transactions!L54-Transactions!K54&lt;&gt;"",Transactions!L54-Transactions!K54,"")</f>
        <v>16</v>
      </c>
      <c r="L54">
        <f>IF(Transactions!N54-Transactions!M54&lt;&gt;"",Transactions!N54-Transactions!M54,"")</f>
        <v>0</v>
      </c>
      <c r="N54">
        <f si="1" t="shared"/>
        <v>233</v>
      </c>
      <c r="O54" t="b">
        <f si="3" t="shared"/>
        <v>1</v>
      </c>
      <c r="P54" s="6"/>
      <c r="Q54">
        <f>IF(Transactions!Q54-Transactions!H54&lt;&gt;"",Transactions!Q54-Transactions!H54,"")</f>
        <v>3044</v>
      </c>
      <c r="R54">
        <f si="2" t="shared"/>
        <v>3277</v>
      </c>
    </row>
    <row r="55" spans="1:18" x14ac:dyDescent="0.3">
      <c r="A55" t="str">
        <f>IF(Transactions!A55&lt;&gt;"",Transactions!A55,0)</f>
        <v>2018/09/05 14:54:33</v>
      </c>
      <c r="B55" t="str">
        <f>IF(Transactions!B55&lt;&gt;"",Transactions!B55,"")</f>
        <v>peer0.org1.ldegilde.com</v>
      </c>
      <c r="C55" t="str">
        <f>IF(Transactions!C55&lt;&gt;"",Transactions!C55,"")</f>
        <v>pmt-chaincode</v>
      </c>
      <c r="D55" t="str">
        <f>IF(Transactions!D55&lt;&gt;"",Transactions!D55,"")</f>
        <v>put</v>
      </c>
      <c r="E55" t="str">
        <f>IF(Transactions!E55&lt;&gt;"",Transactions!E55,"")</f>
        <v>263880308-attribute_3</v>
      </c>
      <c r="F55" t="str">
        <f>IF(Transactions!F55&lt;&gt;"",Transactions!F55,"")</f>
        <v>147.0</v>
      </c>
      <c r="G55" s="6"/>
      <c r="H55">
        <f>IF(Transactions!H55-Transactions!G55&lt;&gt;"",Transactions!H55-Transactions!G55,"")</f>
        <v>244</v>
      </c>
      <c r="I55">
        <f>IF((Transactions!I55-Transactions!G55)-(Transactions!N55-Transactions!H55)&lt;&gt;"",(Transactions!I55-Transactions!G55)-(Transactions!N55-Transactions!H55),"")</f>
        <v>224</v>
      </c>
      <c r="J55">
        <f>IF(Transactions!J55-Transactions!I55&lt;&gt;"",Transactions!J55-Transactions!I55,"")</f>
        <v>0</v>
      </c>
      <c r="K55">
        <f>IF(Transactions!L55-Transactions!K55&lt;&gt;"",Transactions!L55-Transactions!K55,"")</f>
        <v>20</v>
      </c>
      <c r="L55">
        <f>IF(Transactions!N55-Transactions!M55&lt;&gt;"",Transactions!N55-Transactions!M55,"")</f>
        <v>0</v>
      </c>
      <c r="N55">
        <f si="1" t="shared"/>
        <v>244</v>
      </c>
      <c r="O55" t="b">
        <f si="3" t="shared"/>
        <v>1</v>
      </c>
      <c r="P55" s="6"/>
      <c r="Q55">
        <f>IF(Transactions!Q55-Transactions!H55&lt;&gt;"",Transactions!Q55-Transactions!H55,"")</f>
        <v>3036</v>
      </c>
      <c r="R55">
        <f si="2" t="shared"/>
        <v>3280</v>
      </c>
    </row>
    <row r="56" spans="1:18" x14ac:dyDescent="0.3">
      <c r="A56" t="str">
        <f>IF(Transactions!A56&lt;&gt;"",Transactions!A56,0)</f>
        <v>2018/09/05 14:54:33</v>
      </c>
      <c r="B56" t="str">
        <f>IF(Transactions!B56&lt;&gt;"",Transactions!B56,"")</f>
        <v>peer0.org1.ldegilde.com</v>
      </c>
      <c r="C56" t="str">
        <f>IF(Transactions!C56&lt;&gt;"",Transactions!C56,"")</f>
        <v>pmt-chaincode</v>
      </c>
      <c r="D56" t="str">
        <f>IF(Transactions!D56&lt;&gt;"",Transactions!D56,"")</f>
        <v>put</v>
      </c>
      <c r="E56" t="str">
        <f>IF(Transactions!E56&lt;&gt;"",Transactions!E56,"")</f>
        <v>263880308-attribute_1</v>
      </c>
      <c r="F56" t="str">
        <f>IF(Transactions!F56&lt;&gt;"",Transactions!F56,"")</f>
        <v>245.0</v>
      </c>
      <c r="G56" s="6"/>
      <c r="H56">
        <f>IF(Transactions!H56-Transactions!G56&lt;&gt;"",Transactions!H56-Transactions!G56,"")</f>
        <v>245</v>
      </c>
      <c r="I56">
        <f>IF((Transactions!I56-Transactions!G56)-(Transactions!N56-Transactions!H56)&lt;&gt;"",(Transactions!I56-Transactions!G56)-(Transactions!N56-Transactions!H56),"")</f>
        <v>215</v>
      </c>
      <c r="J56">
        <f>IF(Transactions!J56-Transactions!I56&lt;&gt;"",Transactions!J56-Transactions!I56,"")</f>
        <v>0</v>
      </c>
      <c r="K56">
        <f>IF(Transactions!L56-Transactions!K56&lt;&gt;"",Transactions!L56-Transactions!K56,"")</f>
        <v>29</v>
      </c>
      <c r="L56">
        <f>IF(Transactions!N56-Transactions!M56&lt;&gt;"",Transactions!N56-Transactions!M56,"")</f>
        <v>1</v>
      </c>
      <c r="N56">
        <f si="1" t="shared"/>
        <v>245</v>
      </c>
      <c r="O56" t="b">
        <f si="3" t="shared"/>
        <v>1</v>
      </c>
      <c r="P56" s="6"/>
      <c r="Q56">
        <f>IF(Transactions!Q56-Transactions!H56&lt;&gt;"",Transactions!Q56-Transactions!H56,"")</f>
        <v>3035</v>
      </c>
      <c r="R56">
        <f si="2" t="shared"/>
        <v>3280</v>
      </c>
    </row>
    <row r="57" spans="1:18" x14ac:dyDescent="0.3">
      <c r="A57" t="str">
        <f>IF(Transactions!A57&lt;&gt;"",Transactions!A57,0)</f>
        <v>2018/09/05 14:54:33</v>
      </c>
      <c r="B57" t="str">
        <f>IF(Transactions!B57&lt;&gt;"",Transactions!B57,"")</f>
        <v>peer0.org1.ldegilde.com</v>
      </c>
      <c r="C57" t="str">
        <f>IF(Transactions!C57&lt;&gt;"",Transactions!C57,"")</f>
        <v>pmt-chaincode</v>
      </c>
      <c r="D57" t="str">
        <f>IF(Transactions!D57&lt;&gt;"",Transactions!D57,"")</f>
        <v>put</v>
      </c>
      <c r="E57" t="str">
        <f>IF(Transactions!E57&lt;&gt;"",Transactions!E57,"")</f>
        <v>231426849-eigen_risico</v>
      </c>
      <c r="F57" t="str">
        <f>IF(Transactions!F57&lt;&gt;"",Transactions!F57,"")</f>
        <v>385</v>
      </c>
      <c r="G57" s="6"/>
      <c r="H57">
        <f>IF(Transactions!H57-Transactions!G57&lt;&gt;"",Transactions!H57-Transactions!G57,"")</f>
        <v>202</v>
      </c>
      <c r="I57">
        <f>IF((Transactions!I57-Transactions!G57)-(Transactions!N57-Transactions!H57)&lt;&gt;"",(Transactions!I57-Transactions!G57)-(Transactions!N57-Transactions!H57),"")</f>
        <v>193</v>
      </c>
      <c r="J57">
        <f>IF(Transactions!J57-Transactions!I57&lt;&gt;"",Transactions!J57-Transactions!I57,"")</f>
        <v>0</v>
      </c>
      <c r="K57">
        <f>IF(Transactions!L57-Transactions!K57&lt;&gt;"",Transactions!L57-Transactions!K57,"")</f>
        <v>9</v>
      </c>
      <c r="L57">
        <f>IF(Transactions!N57-Transactions!M57&lt;&gt;"",Transactions!N57-Transactions!M57,"")</f>
        <v>0</v>
      </c>
      <c r="N57">
        <f si="1" t="shared"/>
        <v>202</v>
      </c>
      <c r="O57" t="b">
        <f si="3" t="shared"/>
        <v>1</v>
      </c>
      <c r="P57" s="6"/>
      <c r="Q57">
        <f>IF(Transactions!Q57-Transactions!H57&lt;&gt;"",Transactions!Q57-Transactions!H57,"")</f>
        <v>2663</v>
      </c>
      <c r="R57">
        <f si="2" t="shared"/>
        <v>2865</v>
      </c>
    </row>
    <row r="58" spans="1:18" x14ac:dyDescent="0.3">
      <c r="A58" t="str">
        <f>IF(Transactions!A58&lt;&gt;"",Transactions!A58,0)</f>
        <v>2018/09/05 14:54:33</v>
      </c>
      <c r="B58" t="str">
        <f>IF(Transactions!B58&lt;&gt;"",Transactions!B58,"")</f>
        <v>peer0.org1.ldegilde.com</v>
      </c>
      <c r="C58" t="str">
        <f>IF(Transactions!C58&lt;&gt;"",Transactions!C58,"")</f>
        <v>pmt-chaincode</v>
      </c>
      <c r="D58" t="str">
        <f>IF(Transactions!D58&lt;&gt;"",Transactions!D58,"")</f>
        <v>put</v>
      </c>
      <c r="E58" t="str">
        <f>IF(Transactions!E58&lt;&gt;"",Transactions!E58,"")</f>
        <v>231426849-attribute_4</v>
      </c>
      <c r="F58" t="str">
        <f>IF(Transactions!F58&lt;&gt;"",Transactions!F58,"")</f>
        <v>866.0</v>
      </c>
      <c r="G58" s="6"/>
      <c r="H58">
        <f>IF(Transactions!H58-Transactions!G58&lt;&gt;"",Transactions!H58-Transactions!G58,"")</f>
        <v>208</v>
      </c>
      <c r="I58">
        <f>IF((Transactions!I58-Transactions!G58)-(Transactions!N58-Transactions!H58)&lt;&gt;"",(Transactions!I58-Transactions!G58)-(Transactions!N58-Transactions!H58),"")</f>
        <v>198</v>
      </c>
      <c r="J58">
        <f>IF(Transactions!J58-Transactions!I58&lt;&gt;"",Transactions!J58-Transactions!I58,"")</f>
        <v>0</v>
      </c>
      <c r="K58">
        <f>IF(Transactions!L58-Transactions!K58&lt;&gt;"",Transactions!L58-Transactions!K58,"")</f>
        <v>10</v>
      </c>
      <c r="L58">
        <f>IF(Transactions!N58-Transactions!M58&lt;&gt;"",Transactions!N58-Transactions!M58,"")</f>
        <v>0</v>
      </c>
      <c r="N58">
        <f si="1" t="shared"/>
        <v>208</v>
      </c>
      <c r="O58" t="b">
        <f si="3" t="shared"/>
        <v>1</v>
      </c>
      <c r="P58" s="6"/>
      <c r="Q58">
        <f>IF(Transactions!Q58-Transactions!H58&lt;&gt;"",Transactions!Q58-Transactions!H58,"")</f>
        <v>2656</v>
      </c>
      <c r="R58">
        <f si="2" t="shared"/>
        <v>2864</v>
      </c>
    </row>
    <row r="59" spans="1:18" x14ac:dyDescent="0.3">
      <c r="A59" t="str">
        <f>IF(Transactions!A59&lt;&gt;"",Transactions!A59,0)</f>
        <v>2018/09/05 14:54:33</v>
      </c>
      <c r="B59" t="str">
        <f>IF(Transactions!B59&lt;&gt;"",Transactions!B59,"")</f>
        <v>peer0.org1.ldegilde.com</v>
      </c>
      <c r="C59" t="str">
        <f>IF(Transactions!C59&lt;&gt;"",Transactions!C59,"")</f>
        <v>pmt-chaincode</v>
      </c>
      <c r="D59" t="str">
        <f>IF(Transactions!D59&lt;&gt;"",Transactions!D59,"")</f>
        <v>put</v>
      </c>
      <c r="E59" t="str">
        <f>IF(Transactions!E59&lt;&gt;"",Transactions!E59,"")</f>
        <v>263880308-attribute_5</v>
      </c>
      <c r="F59" t="str">
        <f>IF(Transactions!F59&lt;&gt;"",Transactions!F59,"")</f>
        <v>1.0</v>
      </c>
      <c r="G59" s="6"/>
      <c r="H59">
        <f>IF(Transactions!H59-Transactions!G59&lt;&gt;"",Transactions!H59-Transactions!G59,"")</f>
        <v>359</v>
      </c>
      <c r="I59">
        <f>IF((Transactions!I59-Transactions!G59)-(Transactions!N59-Transactions!H59)&lt;&gt;"",(Transactions!I59-Transactions!G59)-(Transactions!N59-Transactions!H59),"")</f>
        <v>330</v>
      </c>
      <c r="J59">
        <f>IF(Transactions!J59-Transactions!I59&lt;&gt;"",Transactions!J59-Transactions!I59,"")</f>
        <v>0</v>
      </c>
      <c r="K59">
        <f>IF(Transactions!L59-Transactions!K59&lt;&gt;"",Transactions!L59-Transactions!K59,"")</f>
        <v>28</v>
      </c>
      <c r="L59">
        <f>IF(Transactions!N59-Transactions!M59&lt;&gt;"",Transactions!N59-Transactions!M59,"")</f>
        <v>1</v>
      </c>
      <c r="N59">
        <f si="1" t="shared"/>
        <v>359</v>
      </c>
      <c r="O59" t="b">
        <f si="3" t="shared"/>
        <v>1</v>
      </c>
      <c r="P59" s="6"/>
      <c r="Q59">
        <f>IF(Transactions!Q59-Transactions!H59&lt;&gt;"",Transactions!Q59-Transactions!H59,"")</f>
        <v>2925</v>
      </c>
      <c r="R59">
        <f si="2" t="shared"/>
        <v>3284</v>
      </c>
    </row>
    <row r="60" spans="1:18" x14ac:dyDescent="0.3">
      <c r="A60" t="str">
        <f>IF(Transactions!A60&lt;&gt;"",Transactions!A60,0)</f>
        <v>2018/09/05 14:54:33</v>
      </c>
      <c r="B60" t="str">
        <f>IF(Transactions!B60&lt;&gt;"",Transactions!B60,"")</f>
        <v>peer0.org1.ldegilde.com</v>
      </c>
      <c r="C60" t="str">
        <f>IF(Transactions!C60&lt;&gt;"",Transactions!C60,"")</f>
        <v>pmt-chaincode</v>
      </c>
      <c r="D60" t="str">
        <f>IF(Transactions!D60&lt;&gt;"",Transactions!D60,"")</f>
        <v>put</v>
      </c>
      <c r="E60" t="str">
        <f>IF(Transactions!E60&lt;&gt;"",Transactions!E60,"")</f>
        <v>260601421-eigen_risico</v>
      </c>
      <c r="F60" t="str">
        <f>IF(Transactions!F60&lt;&gt;"",Transactions!F60,"")</f>
        <v>385</v>
      </c>
      <c r="G60" s="6"/>
      <c r="H60">
        <f>IF(Transactions!H60-Transactions!G60&lt;&gt;"",Transactions!H60-Transactions!G60,"")</f>
        <v>210</v>
      </c>
      <c r="I60">
        <f>IF((Transactions!I60-Transactions!G60)-(Transactions!N60-Transactions!H60)&lt;&gt;"",(Transactions!I60-Transactions!G60)-(Transactions!N60-Transactions!H60),"")</f>
        <v>204</v>
      </c>
      <c r="J60">
        <f>IF(Transactions!J60-Transactions!I60&lt;&gt;"",Transactions!J60-Transactions!I60,"")</f>
        <v>0</v>
      </c>
      <c r="K60">
        <f>IF(Transactions!L60-Transactions!K60&lt;&gt;"",Transactions!L60-Transactions!K60,"")</f>
        <v>6</v>
      </c>
      <c r="L60">
        <f>IF(Transactions!N60-Transactions!M60&lt;&gt;"",Transactions!N60-Transactions!M60,"")</f>
        <v>0</v>
      </c>
      <c r="N60">
        <f si="1" t="shared"/>
        <v>210</v>
      </c>
      <c r="O60" t="b">
        <f si="3" t="shared"/>
        <v>1</v>
      </c>
      <c r="P60" s="6"/>
      <c r="Q60">
        <f>IF(Transactions!Q60-Transactions!H60&lt;&gt;"",Transactions!Q60-Transactions!H60,"")</f>
        <v>2644</v>
      </c>
      <c r="R60">
        <f si="2" t="shared"/>
        <v>2854</v>
      </c>
    </row>
    <row r="61" spans="1:18" x14ac:dyDescent="0.3">
      <c r="A61" t="str">
        <f>IF(Transactions!A61&lt;&gt;"",Transactions!A61,0)</f>
        <v>2018/09/05 14:54:33</v>
      </c>
      <c r="B61" t="str">
        <f>IF(Transactions!B61&lt;&gt;"",Transactions!B61,"")</f>
        <v>peer0.org1.ldegilde.com</v>
      </c>
      <c r="C61" t="str">
        <f>IF(Transactions!C61&lt;&gt;"",Transactions!C61,"")</f>
        <v>pmt-chaincode</v>
      </c>
      <c r="D61" t="str">
        <f>IF(Transactions!D61&lt;&gt;"",Transactions!D61,"")</f>
        <v>put</v>
      </c>
      <c r="E61" t="str">
        <f>IF(Transactions!E61&lt;&gt;"",Transactions!E61,"")</f>
        <v>263880308-eigen_risico</v>
      </c>
      <c r="F61" t="str">
        <f>IF(Transactions!F61&lt;&gt;"",Transactions!F61,"")</f>
        <v>385</v>
      </c>
      <c r="G61" s="6"/>
      <c r="H61">
        <f>IF(Transactions!H61-Transactions!G61&lt;&gt;"",Transactions!H61-Transactions!G61,"")</f>
        <v>359</v>
      </c>
      <c r="I61">
        <f>IF((Transactions!I61-Transactions!G61)-(Transactions!N61-Transactions!H61)&lt;&gt;"",(Transactions!I61-Transactions!G61)-(Transactions!N61-Transactions!H61),"")</f>
        <v>328</v>
      </c>
      <c r="J61">
        <f>IF(Transactions!J61-Transactions!I61&lt;&gt;"",Transactions!J61-Transactions!I61,"")</f>
        <v>0</v>
      </c>
      <c r="K61">
        <f>IF(Transactions!L61-Transactions!K61&lt;&gt;"",Transactions!L61-Transactions!K61,"")</f>
        <v>29</v>
      </c>
      <c r="L61">
        <f>IF(Transactions!N61-Transactions!M61&lt;&gt;"",Transactions!N61-Transactions!M61,"")</f>
        <v>2</v>
      </c>
      <c r="N61">
        <f si="1" t="shared"/>
        <v>359</v>
      </c>
      <c r="O61" t="b">
        <f si="3" t="shared"/>
        <v>1</v>
      </c>
      <c r="P61" s="6"/>
      <c r="Q61">
        <f>IF(Transactions!Q61-Transactions!H61&lt;&gt;"",Transactions!Q61-Transactions!H61,"")</f>
        <v>2921</v>
      </c>
      <c r="R61">
        <f si="2" t="shared"/>
        <v>3280</v>
      </c>
    </row>
    <row r="62" spans="1:18" x14ac:dyDescent="0.3">
      <c r="A62" t="str">
        <f>IF(Transactions!A62&lt;&gt;"",Transactions!A62,0)</f>
        <v>2018/09/05 14:54:33</v>
      </c>
      <c r="B62" t="str">
        <f>IF(Transactions!B62&lt;&gt;"",Transactions!B62,"")</f>
        <v>peer0.org1.ldegilde.com</v>
      </c>
      <c r="C62" t="str">
        <f>IF(Transactions!C62&lt;&gt;"",Transactions!C62,"")</f>
        <v>pmt-chaincode</v>
      </c>
      <c r="D62" t="str">
        <f>IF(Transactions!D62&lt;&gt;"",Transactions!D62,"")</f>
        <v>put</v>
      </c>
      <c r="E62" t="str">
        <f>IF(Transactions!E62&lt;&gt;"",Transactions!E62,"")</f>
        <v>263880308-attribute_2</v>
      </c>
      <c r="F62" t="str">
        <f>IF(Transactions!F62&lt;&gt;"",Transactions!F62,"")</f>
        <v>866.0</v>
      </c>
      <c r="G62" s="6"/>
      <c r="H62">
        <f>IF(Transactions!H62-Transactions!G62&lt;&gt;"",Transactions!H62-Transactions!G62,"")</f>
        <v>393</v>
      </c>
      <c r="I62">
        <f>IF((Transactions!I62-Transactions!G62)-(Transactions!N62-Transactions!H62)&lt;&gt;"",(Transactions!I62-Transactions!G62)-(Transactions!N62-Transactions!H62),"")</f>
        <v>360</v>
      </c>
      <c r="J62">
        <f>IF(Transactions!J62-Transactions!I62&lt;&gt;"",Transactions!J62-Transactions!I62,"")</f>
        <v>0</v>
      </c>
      <c r="K62">
        <f>IF(Transactions!L62-Transactions!K62&lt;&gt;"",Transactions!L62-Transactions!K62,"")</f>
        <v>32</v>
      </c>
      <c r="L62">
        <f>IF(Transactions!N62-Transactions!M62&lt;&gt;"",Transactions!N62-Transactions!M62,"")</f>
        <v>1</v>
      </c>
      <c r="N62">
        <f si="1" t="shared"/>
        <v>393</v>
      </c>
      <c r="O62" t="b">
        <f si="3" t="shared"/>
        <v>1</v>
      </c>
      <c r="P62" s="6"/>
      <c r="Q62">
        <f>IF(Transactions!Q62-Transactions!H62&lt;&gt;"",Transactions!Q62-Transactions!H62,"")</f>
        <v>2900</v>
      </c>
      <c r="R62">
        <f si="2" t="shared"/>
        <v>3293</v>
      </c>
    </row>
    <row r="63" spans="1:18" x14ac:dyDescent="0.3">
      <c r="A63" t="str">
        <f>IF(Transactions!A63&lt;&gt;"",Transactions!A63,0)</f>
        <v>2018/09/05 14:54:33</v>
      </c>
      <c r="B63" t="str">
        <f>IF(Transactions!B63&lt;&gt;"",Transactions!B63,"")</f>
        <v>peer0.org1.ldegilde.com</v>
      </c>
      <c r="C63" t="str">
        <f>IF(Transactions!C63&lt;&gt;"",Transactions!C63,"")</f>
        <v>pmt-chaincode</v>
      </c>
      <c r="D63" t="str">
        <f>IF(Transactions!D63&lt;&gt;"",Transactions!D63,"")</f>
        <v>put</v>
      </c>
      <c r="E63" t="str">
        <f>IF(Transactions!E63&lt;&gt;"",Transactions!E63,"")</f>
        <v>274645118-eigen_risico</v>
      </c>
      <c r="F63" t="str">
        <f>IF(Transactions!F63&lt;&gt;"",Transactions!F63,"")</f>
        <v>385</v>
      </c>
      <c r="G63" s="6"/>
      <c r="H63">
        <f>IF(Transactions!H63-Transactions!G63&lt;&gt;"",Transactions!H63-Transactions!G63,"")</f>
        <v>228</v>
      </c>
      <c r="I63">
        <f>IF((Transactions!I63-Transactions!G63)-(Transactions!N63-Transactions!H63)&lt;&gt;"",(Transactions!I63-Transactions!G63)-(Transactions!N63-Transactions!H63),"")</f>
        <v>188</v>
      </c>
      <c r="J63">
        <f>IF(Transactions!J63-Transactions!I63&lt;&gt;"",Transactions!J63-Transactions!I63,"")</f>
        <v>0</v>
      </c>
      <c r="K63">
        <f>IF(Transactions!L63-Transactions!K63&lt;&gt;"",Transactions!L63-Transactions!K63,"")</f>
        <v>40</v>
      </c>
      <c r="L63">
        <f>IF(Transactions!N63-Transactions!M63&lt;&gt;"",Transactions!N63-Transactions!M63,"")</f>
        <v>0</v>
      </c>
      <c r="N63">
        <f si="1" t="shared"/>
        <v>228</v>
      </c>
      <c r="O63" t="b">
        <f si="3" t="shared"/>
        <v>1</v>
      </c>
      <c r="P63" s="6"/>
      <c r="Q63">
        <f>IF(Transactions!Q63-Transactions!H63&lt;&gt;"",Transactions!Q63-Transactions!H63,"")</f>
        <v>2235</v>
      </c>
      <c r="R63">
        <f si="2" t="shared"/>
        <v>2463</v>
      </c>
    </row>
    <row r="64" spans="1:18" x14ac:dyDescent="0.3">
      <c r="A64" t="str">
        <f>IF(Transactions!A64&lt;&gt;"",Transactions!A64,0)</f>
        <v>2018/09/05 14:54:33</v>
      </c>
      <c r="B64" t="str">
        <f>IF(Transactions!B64&lt;&gt;"",Transactions!B64,"")</f>
        <v>peer0.org1.ldegilde.com</v>
      </c>
      <c r="C64" t="str">
        <f>IF(Transactions!C64&lt;&gt;"",Transactions!C64,"")</f>
        <v>pmt-chaincode</v>
      </c>
      <c r="D64" t="str">
        <f>IF(Transactions!D64&lt;&gt;"",Transactions!D64,"")</f>
        <v>put</v>
      </c>
      <c r="E64" t="str">
        <f>IF(Transactions!E64&lt;&gt;"",Transactions!E64,"")</f>
        <v>260601421-attribute_2</v>
      </c>
      <c r="F64" t="str">
        <f>IF(Transactions!F64&lt;&gt;"",Transactions!F64,"")</f>
        <v>626.0</v>
      </c>
      <c r="G64" s="6"/>
      <c r="H64">
        <f>IF(Transactions!H64-Transactions!G64&lt;&gt;"",Transactions!H64-Transactions!G64,"")</f>
        <v>193</v>
      </c>
      <c r="I64">
        <f>IF((Transactions!I64-Transactions!G64)-(Transactions!N64-Transactions!H64)&lt;&gt;"",(Transactions!I64-Transactions!G64)-(Transactions!N64-Transactions!H64),"")</f>
        <v>188</v>
      </c>
      <c r="J64">
        <f>IF(Transactions!J64-Transactions!I64&lt;&gt;"",Transactions!J64-Transactions!I64,"")</f>
        <v>0</v>
      </c>
      <c r="K64">
        <f>IF(Transactions!L64-Transactions!K64&lt;&gt;"",Transactions!L64-Transactions!K64,"")</f>
        <v>5</v>
      </c>
      <c r="L64">
        <f>IF(Transactions!N64-Transactions!M64&lt;&gt;"",Transactions!N64-Transactions!M64,"")</f>
        <v>0</v>
      </c>
      <c r="N64">
        <f si="1" t="shared"/>
        <v>193</v>
      </c>
      <c r="O64" t="b">
        <f si="3" t="shared"/>
        <v>1</v>
      </c>
      <c r="P64" s="6"/>
      <c r="Q64">
        <f>IF(Transactions!Q64-Transactions!H64&lt;&gt;"",Transactions!Q64-Transactions!H64,"")</f>
        <v>2549</v>
      </c>
      <c r="R64">
        <f si="2" t="shared"/>
        <v>2742</v>
      </c>
    </row>
    <row r="65" spans="1:18" x14ac:dyDescent="0.3">
      <c r="A65" t="str">
        <f>IF(Transactions!A65&lt;&gt;"",Transactions!A65,0)</f>
        <v>2018/09/05 14:54:33</v>
      </c>
      <c r="B65" t="str">
        <f>IF(Transactions!B65&lt;&gt;"",Transactions!B65,"")</f>
        <v>peer0.org1.ldegilde.com</v>
      </c>
      <c r="C65" t="str">
        <f>IF(Transactions!C65&lt;&gt;"",Transactions!C65,"")</f>
        <v>pmt-chaincode</v>
      </c>
      <c r="D65" t="str">
        <f>IF(Transactions!D65&lt;&gt;"",Transactions!D65,"")</f>
        <v>put</v>
      </c>
      <c r="E65" t="str">
        <f>IF(Transactions!E65&lt;&gt;"",Transactions!E65,"")</f>
        <v>274645118-attribute_1</v>
      </c>
      <c r="F65" t="str">
        <f>IF(Transactions!F65&lt;&gt;"",Transactions!F65,"")</f>
        <v>910.0</v>
      </c>
      <c r="G65" s="6"/>
      <c r="H65">
        <f>IF(Transactions!H65-Transactions!G65&lt;&gt;"",Transactions!H65-Transactions!G65,"")</f>
        <v>224</v>
      </c>
      <c r="I65">
        <f>IF((Transactions!I65-Transactions!G65)-(Transactions!N65-Transactions!H65)&lt;&gt;"",(Transactions!I65-Transactions!G65)-(Transactions!N65-Transactions!H65),"")</f>
        <v>189</v>
      </c>
      <c r="J65">
        <f>IF(Transactions!J65-Transactions!I65&lt;&gt;"",Transactions!J65-Transactions!I65,"")</f>
        <v>0</v>
      </c>
      <c r="K65">
        <f>IF(Transactions!L65-Transactions!K65&lt;&gt;"",Transactions!L65-Transactions!K65,"")</f>
        <v>35</v>
      </c>
      <c r="L65">
        <f>IF(Transactions!N65-Transactions!M65&lt;&gt;"",Transactions!N65-Transactions!M65,"")</f>
        <v>0</v>
      </c>
      <c r="N65">
        <f si="1" t="shared"/>
        <v>224</v>
      </c>
      <c r="O65" t="b">
        <f si="3" t="shared"/>
        <v>1</v>
      </c>
      <c r="P65" s="6"/>
      <c r="Q65">
        <f>IF(Transactions!Q65-Transactions!H65&lt;&gt;"",Transactions!Q65-Transactions!H65,"")</f>
        <v>2257</v>
      </c>
      <c r="R65">
        <f si="2" t="shared"/>
        <v>2481</v>
      </c>
    </row>
    <row r="66" spans="1:18" x14ac:dyDescent="0.3">
      <c r="A66" t="str">
        <f>IF(Transactions!A66&lt;&gt;"",Transactions!A66,0)</f>
        <v>2018/09/05 14:54:33</v>
      </c>
      <c r="B66" t="str">
        <f>IF(Transactions!B66&lt;&gt;"",Transactions!B66,"")</f>
        <v>peer0.org1.ldegilde.com</v>
      </c>
      <c r="C66" t="str">
        <f>IF(Transactions!C66&lt;&gt;"",Transactions!C66,"")</f>
        <v>pmt-chaincode</v>
      </c>
      <c r="D66" t="str">
        <f>IF(Transactions!D66&lt;&gt;"",Transactions!D66,"")</f>
        <v>put</v>
      </c>
      <c r="E66" t="str">
        <f>IF(Transactions!E66&lt;&gt;"",Transactions!E66,"")</f>
        <v>277591169-attribute_3</v>
      </c>
      <c r="F66" t="str">
        <f>IF(Transactions!F66&lt;&gt;"",Transactions!F66,"")</f>
        <v>110.0</v>
      </c>
      <c r="G66" s="6"/>
      <c r="H66">
        <f>IF(Transactions!H66-Transactions!G66&lt;&gt;"",Transactions!H66-Transactions!G66,"")</f>
        <v>190</v>
      </c>
      <c r="I66">
        <f>IF((Transactions!I66-Transactions!G66)-(Transactions!N66-Transactions!H66)&lt;&gt;"",(Transactions!I66-Transactions!G66)-(Transactions!N66-Transactions!H66),"")</f>
        <v>186</v>
      </c>
      <c r="J66">
        <f>IF(Transactions!J66-Transactions!I66&lt;&gt;"",Transactions!J66-Transactions!I66,"")</f>
        <v>0</v>
      </c>
      <c r="K66">
        <f>IF(Transactions!L66-Transactions!K66&lt;&gt;"",Transactions!L66-Transactions!K66,"")</f>
        <v>3</v>
      </c>
      <c r="L66">
        <f>IF(Transactions!N66-Transactions!M66&lt;&gt;"",Transactions!N66-Transactions!M66,"")</f>
        <v>1</v>
      </c>
      <c r="N66">
        <f si="1" t="shared"/>
        <v>190</v>
      </c>
      <c r="O66" t="b">
        <f si="3" t="shared"/>
        <v>1</v>
      </c>
      <c r="P66" s="6"/>
      <c r="Q66">
        <f>IF(Transactions!Q66-Transactions!H66&lt;&gt;"",Transactions!Q66-Transactions!H66,"")</f>
        <v>1506</v>
      </c>
      <c r="R66">
        <f si="2" t="shared"/>
        <v>1696</v>
      </c>
    </row>
    <row r="67" spans="1:18" x14ac:dyDescent="0.3">
      <c r="A67" t="str">
        <f>IF(Transactions!A67&lt;&gt;"",Transactions!A67,0)</f>
        <v>2018/09/05 14:54:33</v>
      </c>
      <c r="B67" t="str">
        <f>IF(Transactions!B67&lt;&gt;"",Transactions!B67,"")</f>
        <v>peer0.org1.ldegilde.com</v>
      </c>
      <c r="C67" t="str">
        <f>IF(Transactions!C67&lt;&gt;"",Transactions!C67,"")</f>
        <v>pmt-chaincode</v>
      </c>
      <c r="D67" t="str">
        <f>IF(Transactions!D67&lt;&gt;"",Transactions!D67,"")</f>
        <v>put</v>
      </c>
      <c r="E67" t="str">
        <f>IF(Transactions!E67&lt;&gt;"",Transactions!E67,"")</f>
        <v>231426849-attribute_5</v>
      </c>
      <c r="F67" t="str">
        <f>IF(Transactions!F67&lt;&gt;"",Transactions!F67,"")</f>
        <v>746.0</v>
      </c>
      <c r="G67" s="6"/>
      <c r="H67">
        <f>IF(Transactions!H67-Transactions!G67&lt;&gt;"",Transactions!H67-Transactions!G67,"")</f>
        <v>205</v>
      </c>
      <c r="I67">
        <f>IF((Transactions!I67-Transactions!G67)-(Transactions!N67-Transactions!H67)&lt;&gt;"",(Transactions!I67-Transactions!G67)-(Transactions!N67-Transactions!H67),"")</f>
        <v>199</v>
      </c>
      <c r="J67">
        <f>IF(Transactions!J67-Transactions!I67&lt;&gt;"",Transactions!J67-Transactions!I67,"")</f>
        <v>0</v>
      </c>
      <c r="K67">
        <f>IF(Transactions!L67-Transactions!K67&lt;&gt;"",Transactions!L67-Transactions!K67,"")</f>
        <v>6</v>
      </c>
      <c r="L67">
        <f>IF(Transactions!N67-Transactions!M67&lt;&gt;"",Transactions!N67-Transactions!M67,"")</f>
        <v>0</v>
      </c>
      <c r="N67">
        <f ref="N67:N102" si="4" t="shared">SUM(I67:L67)</f>
        <v>205</v>
      </c>
      <c r="O67" t="b">
        <f si="3" t="shared"/>
        <v>1</v>
      </c>
      <c r="P67" s="6"/>
      <c r="Q67">
        <f>IF(Transactions!Q67-Transactions!H67&lt;&gt;"",Transactions!Q67-Transactions!H67,"")</f>
        <v>2660</v>
      </c>
      <c r="R67">
        <f ref="R67:R102" si="5" t="shared">H67+Q67</f>
        <v>2865</v>
      </c>
    </row>
    <row r="68" spans="1:18" x14ac:dyDescent="0.3">
      <c r="A68" t="str">
        <f>IF(Transactions!A68&lt;&gt;"",Transactions!A68,0)</f>
        <v>2018/09/05 14:54:33</v>
      </c>
      <c r="B68" t="str">
        <f>IF(Transactions!B68&lt;&gt;"",Transactions!B68,"")</f>
        <v>peer0.org1.ldegilde.com</v>
      </c>
      <c r="C68" t="str">
        <f>IF(Transactions!C68&lt;&gt;"",Transactions!C68,"")</f>
        <v>pmt-chaincode</v>
      </c>
      <c r="D68" t="str">
        <f>IF(Transactions!D68&lt;&gt;"",Transactions!D68,"")</f>
        <v>put</v>
      </c>
      <c r="E68" t="str">
        <f>IF(Transactions!E68&lt;&gt;"",Transactions!E68,"")</f>
        <v>274645118-attribute_5</v>
      </c>
      <c r="F68" t="str">
        <f>IF(Transactions!F68&lt;&gt;"",Transactions!F68,"")</f>
        <v>66.0</v>
      </c>
      <c r="G68" s="6"/>
      <c r="H68">
        <f>IF(Transactions!H68-Transactions!G68&lt;&gt;"",Transactions!H68-Transactions!G68,"")</f>
        <v>215</v>
      </c>
      <c r="I68">
        <f>IF((Transactions!I68-Transactions!G68)-(Transactions!N68-Transactions!H68)&lt;&gt;"",(Transactions!I68-Transactions!G68)-(Transactions!N68-Transactions!H68),"")</f>
        <v>193</v>
      </c>
      <c r="J68">
        <f>IF(Transactions!J68-Transactions!I68&lt;&gt;"",Transactions!J68-Transactions!I68,"")</f>
        <v>0</v>
      </c>
      <c r="K68">
        <f>IF(Transactions!L68-Transactions!K68&lt;&gt;"",Transactions!L68-Transactions!K68,"")</f>
        <v>22</v>
      </c>
      <c r="L68">
        <f>IF(Transactions!N68-Transactions!M68&lt;&gt;"",Transactions!N68-Transactions!M68,"")</f>
        <v>0</v>
      </c>
      <c r="N68">
        <f si="4" t="shared"/>
        <v>215</v>
      </c>
      <c r="O68" t="b">
        <f ref="O68:O131" si="6" t="shared">N68=H68</f>
        <v>1</v>
      </c>
      <c r="P68" s="6"/>
      <c r="Q68">
        <f>IF(Transactions!Q68-Transactions!H68&lt;&gt;"",Transactions!Q68-Transactions!H68,"")</f>
        <v>2141</v>
      </c>
      <c r="R68">
        <f si="5" t="shared"/>
        <v>2356</v>
      </c>
    </row>
    <row r="69" spans="1:18" x14ac:dyDescent="0.3">
      <c r="A69" t="str">
        <f>IF(Transactions!A69&lt;&gt;"",Transactions!A69,0)</f>
        <v>2018/09/05 14:54:33</v>
      </c>
      <c r="B69" t="str">
        <f>IF(Transactions!B69&lt;&gt;"",Transactions!B69,"")</f>
        <v>peer0.org1.ldegilde.com</v>
      </c>
      <c r="C69" t="str">
        <f>IF(Transactions!C69&lt;&gt;"",Transactions!C69,"")</f>
        <v>pmt-chaincode</v>
      </c>
      <c r="D69" t="str">
        <f>IF(Transactions!D69&lt;&gt;"",Transactions!D69,"")</f>
        <v>put</v>
      </c>
      <c r="E69" t="str">
        <f>IF(Transactions!E69&lt;&gt;"",Transactions!E69,"")</f>
        <v>277591169-eigen_risico</v>
      </c>
      <c r="F69" t="str">
        <f>IF(Transactions!F69&lt;&gt;"",Transactions!F69,"")</f>
        <v>385</v>
      </c>
      <c r="G69" s="6"/>
      <c r="H69">
        <f>IF(Transactions!H69-Transactions!G69&lt;&gt;"",Transactions!H69-Transactions!G69,"")</f>
        <v>208</v>
      </c>
      <c r="I69">
        <f>IF((Transactions!I69-Transactions!G69)-(Transactions!N69-Transactions!H69)&lt;&gt;"",(Transactions!I69-Transactions!G69)-(Transactions!N69-Transactions!H69),"")</f>
        <v>199</v>
      </c>
      <c r="J69">
        <f>IF(Transactions!J69-Transactions!I69&lt;&gt;"",Transactions!J69-Transactions!I69,"")</f>
        <v>0</v>
      </c>
      <c r="K69">
        <f>IF(Transactions!L69-Transactions!K69&lt;&gt;"",Transactions!L69-Transactions!K69,"")</f>
        <v>9</v>
      </c>
      <c r="L69">
        <f>IF(Transactions!N69-Transactions!M69&lt;&gt;"",Transactions!N69-Transactions!M69,"")</f>
        <v>0</v>
      </c>
      <c r="N69">
        <f si="4" t="shared"/>
        <v>208</v>
      </c>
      <c r="O69" t="b">
        <f si="6" t="shared"/>
        <v>1</v>
      </c>
      <c r="P69" s="6"/>
      <c r="Q69">
        <f>IF(Transactions!Q69-Transactions!H69&lt;&gt;"",Transactions!Q69-Transactions!H69,"")</f>
        <v>2136</v>
      </c>
      <c r="R69">
        <f si="5" t="shared"/>
        <v>2344</v>
      </c>
    </row>
    <row r="70" spans="1:18" x14ac:dyDescent="0.3">
      <c r="A70" t="str">
        <f>IF(Transactions!A70&lt;&gt;"",Transactions!A70,0)</f>
        <v>2018/09/05 14:54:33</v>
      </c>
      <c r="B70" t="str">
        <f>IF(Transactions!B70&lt;&gt;"",Transactions!B70,"")</f>
        <v>peer0.org1.ldegilde.com</v>
      </c>
      <c r="C70" t="str">
        <f>IF(Transactions!C70&lt;&gt;"",Transactions!C70,"")</f>
        <v>pmt-chaincode</v>
      </c>
      <c r="D70" t="str">
        <f>IF(Transactions!D70&lt;&gt;"",Transactions!D70,"")</f>
        <v>put</v>
      </c>
      <c r="E70" t="str">
        <f>IF(Transactions!E70&lt;&gt;"",Transactions!E70,"")</f>
        <v>277591169-attribute_4</v>
      </c>
      <c r="F70" t="str">
        <f>IF(Transactions!F70&lt;&gt;"",Transactions!F70,"")</f>
        <v>860.0</v>
      </c>
      <c r="G70" s="6"/>
      <c r="H70">
        <f>IF(Transactions!H70-Transactions!G70&lt;&gt;"",Transactions!H70-Transactions!G70,"")</f>
        <v>212</v>
      </c>
      <c r="I70">
        <f>IF((Transactions!I70-Transactions!G70)-(Transactions!N70-Transactions!H70)&lt;&gt;"",(Transactions!I70-Transactions!G70)-(Transactions!N70-Transactions!H70),"")</f>
        <v>198</v>
      </c>
      <c r="J70">
        <f>IF(Transactions!J70-Transactions!I70&lt;&gt;"",Transactions!J70-Transactions!I70,"")</f>
        <v>1</v>
      </c>
      <c r="K70">
        <f>IF(Transactions!L70-Transactions!K70&lt;&gt;"",Transactions!L70-Transactions!K70,"")</f>
        <v>12</v>
      </c>
      <c r="L70">
        <f>IF(Transactions!N70-Transactions!M70&lt;&gt;"",Transactions!N70-Transactions!M70,"")</f>
        <v>1</v>
      </c>
      <c r="N70">
        <f si="4" t="shared"/>
        <v>212</v>
      </c>
      <c r="O70" t="b">
        <f si="6" t="shared"/>
        <v>1</v>
      </c>
      <c r="P70" s="6"/>
      <c r="Q70">
        <f>IF(Transactions!Q70-Transactions!H70&lt;&gt;"",Transactions!Q70-Transactions!H70,"")</f>
        <v>1105</v>
      </c>
      <c r="R70">
        <f si="5" t="shared"/>
        <v>1317</v>
      </c>
    </row>
    <row r="71" spans="1:18" x14ac:dyDescent="0.3">
      <c r="A71" t="str">
        <f>IF(Transactions!A71&lt;&gt;"",Transactions!A71,0)</f>
        <v>2018/09/05 14:54:33</v>
      </c>
      <c r="B71" t="str">
        <f>IF(Transactions!B71&lt;&gt;"",Transactions!B71,"")</f>
        <v>peer0.org1.ldegilde.com</v>
      </c>
      <c r="C71" t="str">
        <f>IF(Transactions!C71&lt;&gt;"",Transactions!C71,"")</f>
        <v>pmt-chaincode</v>
      </c>
      <c r="D71" t="str">
        <f>IF(Transactions!D71&lt;&gt;"",Transactions!D71,"")</f>
        <v>put</v>
      </c>
      <c r="E71" t="str">
        <f>IF(Transactions!E71&lt;&gt;"",Transactions!E71,"")</f>
        <v>277591169-attribute_2</v>
      </c>
      <c r="F71" t="str">
        <f>IF(Transactions!F71&lt;&gt;"",Transactions!F71,"")</f>
        <v>646.0</v>
      </c>
      <c r="G71" s="6"/>
      <c r="H71">
        <f>IF(Transactions!H71-Transactions!G71&lt;&gt;"",Transactions!H71-Transactions!G71,"")</f>
        <v>194</v>
      </c>
      <c r="I71">
        <f>IF((Transactions!I71-Transactions!G71)-(Transactions!N71-Transactions!H71)&lt;&gt;"",(Transactions!I71-Transactions!G71)-(Transactions!N71-Transactions!H71),"")</f>
        <v>190</v>
      </c>
      <c r="J71">
        <f>IF(Transactions!J71-Transactions!I71&lt;&gt;"",Transactions!J71-Transactions!I71,"")</f>
        <v>0</v>
      </c>
      <c r="K71">
        <f>IF(Transactions!L71-Transactions!K71&lt;&gt;"",Transactions!L71-Transactions!K71,"")</f>
        <v>4</v>
      </c>
      <c r="L71">
        <f>IF(Transactions!N71-Transactions!M71&lt;&gt;"",Transactions!N71-Transactions!M71,"")</f>
        <v>0</v>
      </c>
      <c r="N71">
        <f si="4" t="shared"/>
        <v>194</v>
      </c>
      <c r="O71" t="b">
        <f si="6" t="shared"/>
        <v>1</v>
      </c>
      <c r="P71" s="6"/>
      <c r="Q71">
        <f>IF(Transactions!Q71-Transactions!H71&lt;&gt;"",Transactions!Q71-Transactions!H71,"")</f>
        <v>1890</v>
      </c>
      <c r="R71">
        <f si="5" t="shared"/>
        <v>2084</v>
      </c>
    </row>
    <row r="72" spans="1:18" x14ac:dyDescent="0.3">
      <c r="A72" t="str">
        <f>IF(Transactions!A72&lt;&gt;"",Transactions!A72,0)</f>
        <v>2018/09/05 14:54:33</v>
      </c>
      <c r="B72" t="str">
        <f>IF(Transactions!B72&lt;&gt;"",Transactions!B72,"")</f>
        <v>peer0.org1.ldegilde.com</v>
      </c>
      <c r="C72" t="str">
        <f>IF(Transactions!C72&lt;&gt;"",Transactions!C72,"")</f>
        <v>pmt-chaincode</v>
      </c>
      <c r="D72" t="str">
        <f>IF(Transactions!D72&lt;&gt;"",Transactions!D72,"")</f>
        <v>put</v>
      </c>
      <c r="E72" t="str">
        <f>IF(Transactions!E72&lt;&gt;"",Transactions!E72,"")</f>
        <v>260601421-attribute_5</v>
      </c>
      <c r="F72" t="str">
        <f>IF(Transactions!F72&lt;&gt;"",Transactions!F72,"")</f>
        <v>209.0</v>
      </c>
      <c r="G72" s="6"/>
      <c r="H72">
        <f>IF(Transactions!H72-Transactions!G72&lt;&gt;"",Transactions!H72-Transactions!G72,"")</f>
        <v>217</v>
      </c>
      <c r="I72">
        <f>IF((Transactions!I72-Transactions!G72)-(Transactions!N72-Transactions!H72)&lt;&gt;"",(Transactions!I72-Transactions!G72)-(Transactions!N72-Transactions!H72),"")</f>
        <v>190</v>
      </c>
      <c r="J72">
        <f>IF(Transactions!J72-Transactions!I72&lt;&gt;"",Transactions!J72-Transactions!I72,"")</f>
        <v>0</v>
      </c>
      <c r="K72">
        <f>IF(Transactions!L72-Transactions!K72&lt;&gt;"",Transactions!L72-Transactions!K72,"")</f>
        <v>25</v>
      </c>
      <c r="L72">
        <f>IF(Transactions!N72-Transactions!M72&lt;&gt;"",Transactions!N72-Transactions!M72,"")</f>
        <v>2</v>
      </c>
      <c r="N72">
        <f si="4" t="shared"/>
        <v>217</v>
      </c>
      <c r="O72" t="b">
        <f si="6" t="shared"/>
        <v>1</v>
      </c>
      <c r="P72" s="6"/>
      <c r="Q72">
        <f>IF(Transactions!Q72-Transactions!H72&lt;&gt;"",Transactions!Q72-Transactions!H72,"")</f>
        <v>2267</v>
      </c>
      <c r="R72">
        <f si="5" t="shared"/>
        <v>2484</v>
      </c>
    </row>
    <row r="73" spans="1:18" x14ac:dyDescent="0.3">
      <c r="A73" t="str">
        <f>IF(Transactions!A73&lt;&gt;"",Transactions!A73,0)</f>
        <v>2018/09/05 14:54:33</v>
      </c>
      <c r="B73" t="str">
        <f>IF(Transactions!B73&lt;&gt;"",Transactions!B73,"")</f>
        <v>peer0.org1.ldegilde.com</v>
      </c>
      <c r="C73" t="str">
        <f>IF(Transactions!C73&lt;&gt;"",Transactions!C73,"")</f>
        <v>pmt-chaincode</v>
      </c>
      <c r="D73" t="str">
        <f>IF(Transactions!D73&lt;&gt;"",Transactions!D73,"")</f>
        <v>put</v>
      </c>
      <c r="E73" t="str">
        <f>IF(Transactions!E73&lt;&gt;"",Transactions!E73,"")</f>
        <v>274645118-attribute_2</v>
      </c>
      <c r="F73" t="str">
        <f>IF(Transactions!F73&lt;&gt;"",Transactions!F73,"")</f>
        <v>791.0</v>
      </c>
      <c r="G73" s="6"/>
      <c r="H73">
        <f>IF(Transactions!H73-Transactions!G73&lt;&gt;"",Transactions!H73-Transactions!G73,"")</f>
        <v>230</v>
      </c>
      <c r="I73">
        <f>IF((Transactions!I73-Transactions!G73)-(Transactions!N73-Transactions!H73)&lt;&gt;"",(Transactions!I73-Transactions!G73)-(Transactions!N73-Transactions!H73),"")</f>
        <v>189</v>
      </c>
      <c r="J73">
        <f>IF(Transactions!J73-Transactions!I73&lt;&gt;"",Transactions!J73-Transactions!I73,"")</f>
        <v>0</v>
      </c>
      <c r="K73">
        <f>IF(Transactions!L73-Transactions!K73&lt;&gt;"",Transactions!L73-Transactions!K73,"")</f>
        <v>40</v>
      </c>
      <c r="L73">
        <f>IF(Transactions!N73-Transactions!M73&lt;&gt;"",Transactions!N73-Transactions!M73,"")</f>
        <v>1</v>
      </c>
      <c r="N73">
        <f si="4" t="shared"/>
        <v>230</v>
      </c>
      <c r="O73" t="b">
        <f si="6" t="shared"/>
        <v>1</v>
      </c>
      <c r="P73" s="6"/>
      <c r="Q73">
        <f>IF(Transactions!Q73-Transactions!H73&lt;&gt;"",Transactions!Q73-Transactions!H73,"")</f>
        <v>2253</v>
      </c>
      <c r="R73">
        <f si="5" t="shared"/>
        <v>2483</v>
      </c>
    </row>
    <row r="74" spans="1:18" x14ac:dyDescent="0.3">
      <c r="A74" t="str">
        <f>IF(Transactions!A74&lt;&gt;"",Transactions!A74,0)</f>
        <v>2018/09/05 14:54:33</v>
      </c>
      <c r="B74" t="str">
        <f>IF(Transactions!B74&lt;&gt;"",Transactions!B74,"")</f>
        <v>peer0.org1.ldegilde.com</v>
      </c>
      <c r="C74" t="str">
        <f>IF(Transactions!C74&lt;&gt;"",Transactions!C74,"")</f>
        <v>pmt-chaincode</v>
      </c>
      <c r="D74" t="str">
        <f>IF(Transactions!D74&lt;&gt;"",Transactions!D74,"")</f>
        <v>put</v>
      </c>
      <c r="E74" t="str">
        <f>IF(Transactions!E74&lt;&gt;"",Transactions!E74,"")</f>
        <v>274645118-attribute_4</v>
      </c>
      <c r="F74" t="str">
        <f>IF(Transactions!F74&lt;&gt;"",Transactions!F74,"")</f>
        <v>236.0</v>
      </c>
      <c r="G74" s="6"/>
      <c r="H74">
        <f>IF(Transactions!H74-Transactions!G74&lt;&gt;"",Transactions!H74-Transactions!G74,"")</f>
        <v>199</v>
      </c>
      <c r="I74">
        <f>IF((Transactions!I74-Transactions!G74)-(Transactions!N74-Transactions!H74)&lt;&gt;"",(Transactions!I74-Transactions!G74)-(Transactions!N74-Transactions!H74),"")</f>
        <v>194</v>
      </c>
      <c r="J74">
        <f>IF(Transactions!J74-Transactions!I74&lt;&gt;"",Transactions!J74-Transactions!I74,"")</f>
        <v>1</v>
      </c>
      <c r="K74">
        <f>IF(Transactions!L74-Transactions!K74&lt;&gt;"",Transactions!L74-Transactions!K74,"")</f>
        <v>4</v>
      </c>
      <c r="L74">
        <f>IF(Transactions!N74-Transactions!M74&lt;&gt;"",Transactions!N74-Transactions!M74,"")</f>
        <v>0</v>
      </c>
      <c r="N74">
        <f si="4" t="shared"/>
        <v>199</v>
      </c>
      <c r="O74" t="b">
        <f si="6" t="shared"/>
        <v>1</v>
      </c>
      <c r="P74" s="6"/>
      <c r="Q74">
        <f>IF(Transactions!Q74-Transactions!H74&lt;&gt;"",Transactions!Q74-Transactions!H74,"")</f>
        <v>2177</v>
      </c>
      <c r="R74">
        <f si="5" t="shared"/>
        <v>2376</v>
      </c>
    </row>
    <row r="75" spans="1:18" x14ac:dyDescent="0.3">
      <c r="A75" t="str">
        <f>IF(Transactions!A75&lt;&gt;"",Transactions!A75,0)</f>
        <v>2018/09/05 14:54:33</v>
      </c>
      <c r="B75" t="str">
        <f>IF(Transactions!B75&lt;&gt;"",Transactions!B75,"")</f>
        <v>peer0.org1.ldegilde.com</v>
      </c>
      <c r="C75" t="str">
        <f>IF(Transactions!C75&lt;&gt;"",Transactions!C75,"")</f>
        <v>pmt-chaincode</v>
      </c>
      <c r="D75" t="str">
        <f>IF(Transactions!D75&lt;&gt;"",Transactions!D75,"")</f>
        <v>put</v>
      </c>
      <c r="E75" t="str">
        <f>IF(Transactions!E75&lt;&gt;"",Transactions!E75,"")</f>
        <v>260601421-attribute_4</v>
      </c>
      <c r="F75" t="str">
        <f>IF(Transactions!F75&lt;&gt;"",Transactions!F75,"")</f>
        <v>569.0</v>
      </c>
      <c r="G75" s="6"/>
      <c r="H75">
        <f>IF(Transactions!H75-Transactions!G75&lt;&gt;"",Transactions!H75-Transactions!G75,"")</f>
        <v>189</v>
      </c>
      <c r="I75">
        <f>IF((Transactions!I75-Transactions!G75)-(Transactions!N75-Transactions!H75)&lt;&gt;"",(Transactions!I75-Transactions!G75)-(Transactions!N75-Transactions!H75),"")</f>
        <v>186</v>
      </c>
      <c r="J75">
        <f>IF(Transactions!J75-Transactions!I75&lt;&gt;"",Transactions!J75-Transactions!I75,"")</f>
        <v>0</v>
      </c>
      <c r="K75">
        <f>IF(Transactions!L75-Transactions!K75&lt;&gt;"",Transactions!L75-Transactions!K75,"")</f>
        <v>3</v>
      </c>
      <c r="L75">
        <f>IF(Transactions!N75-Transactions!M75&lt;&gt;"",Transactions!N75-Transactions!M75,"")</f>
        <v>0</v>
      </c>
      <c r="N75">
        <f si="4" t="shared"/>
        <v>189</v>
      </c>
      <c r="O75" t="b">
        <f si="6" t="shared"/>
        <v>1</v>
      </c>
      <c r="P75" s="6"/>
      <c r="Q75">
        <f>IF(Transactions!Q75-Transactions!H75&lt;&gt;"",Transactions!Q75-Transactions!H75,"")</f>
        <v>2530</v>
      </c>
      <c r="R75">
        <f si="5" t="shared"/>
        <v>2719</v>
      </c>
    </row>
    <row r="76" spans="1:18" x14ac:dyDescent="0.3">
      <c r="A76" t="str">
        <f>IF(Transactions!A76&lt;&gt;"",Transactions!A76,0)</f>
        <v>2018/09/05 14:54:33</v>
      </c>
      <c r="B76" t="str">
        <f>IF(Transactions!B76&lt;&gt;"",Transactions!B76,"")</f>
        <v>peer0.org1.ldegilde.com</v>
      </c>
      <c r="C76" t="str">
        <f>IF(Transactions!C76&lt;&gt;"",Transactions!C76,"")</f>
        <v>pmt-chaincode</v>
      </c>
      <c r="D76" t="str">
        <f>IF(Transactions!D76&lt;&gt;"",Transactions!D76,"")</f>
        <v>put</v>
      </c>
      <c r="E76" t="str">
        <f>IF(Transactions!E76&lt;&gt;"",Transactions!E76,"")</f>
        <v>260601421-attribute_3</v>
      </c>
      <c r="F76" t="str">
        <f>IF(Transactions!F76&lt;&gt;"",Transactions!F76,"")</f>
        <v>72.0</v>
      </c>
      <c r="G76" s="6"/>
      <c r="H76">
        <f>IF(Transactions!H76-Transactions!G76&lt;&gt;"",Transactions!H76-Transactions!G76,"")</f>
        <v>197</v>
      </c>
      <c r="I76">
        <f>IF((Transactions!I76-Transactions!G76)-(Transactions!N76-Transactions!H76)&lt;&gt;"",(Transactions!I76-Transactions!G76)-(Transactions!N76-Transactions!H76),"")</f>
        <v>192</v>
      </c>
      <c r="J76">
        <f>IF(Transactions!J76-Transactions!I76&lt;&gt;"",Transactions!J76-Transactions!I76,"")</f>
        <v>0</v>
      </c>
      <c r="K76">
        <f>IF(Transactions!L76-Transactions!K76&lt;&gt;"",Transactions!L76-Transactions!K76,"")</f>
        <v>5</v>
      </c>
      <c r="L76">
        <f>IF(Transactions!N76-Transactions!M76&lt;&gt;"",Transactions!N76-Transactions!M76,"")</f>
        <v>0</v>
      </c>
      <c r="N76">
        <f si="4" t="shared"/>
        <v>197</v>
      </c>
      <c r="O76" t="b">
        <f si="6" t="shared"/>
        <v>1</v>
      </c>
      <c r="P76" s="6"/>
      <c r="Q76">
        <f>IF(Transactions!Q76-Transactions!H76&lt;&gt;"",Transactions!Q76-Transactions!H76,"")</f>
        <v>2543</v>
      </c>
      <c r="R76">
        <f si="5" t="shared"/>
        <v>2740</v>
      </c>
    </row>
    <row r="77" spans="1:18" x14ac:dyDescent="0.3">
      <c r="A77" t="str">
        <f>IF(Transactions!A77&lt;&gt;"",Transactions!A77,0)</f>
        <v>2018/09/05 14:54:35</v>
      </c>
      <c r="B77" t="str">
        <f>IF(Transactions!B77&lt;&gt;"",Transactions!B77,"")</f>
        <v>peer0.org1.ldegilde.com</v>
      </c>
      <c r="C77" t="str">
        <f>IF(Transactions!C77&lt;&gt;"",Transactions!C77,"")</f>
        <v>pmt-chaincode</v>
      </c>
      <c r="D77" t="str">
        <f>IF(Transactions!D77&lt;&gt;"",Transactions!D77,"")</f>
        <v>put</v>
      </c>
      <c r="E77" t="str">
        <f>IF(Transactions!E77&lt;&gt;"",Transactions!E77,"")</f>
        <v>277591169-attribute_5</v>
      </c>
      <c r="F77" t="str">
        <f>IF(Transactions!F77&lt;&gt;"",Transactions!F77,"")</f>
        <v>66.0</v>
      </c>
      <c r="G77" s="6"/>
      <c r="H77">
        <f>IF(Transactions!H77-Transactions!G77&lt;&gt;"",Transactions!H77-Transactions!G77,"")</f>
        <v>211</v>
      </c>
      <c r="I77">
        <f>IF((Transactions!I77-Transactions!G77)-(Transactions!N77-Transactions!H77)&lt;&gt;"",(Transactions!I77-Transactions!G77)-(Transactions!N77-Transactions!H77),"")</f>
        <v>197</v>
      </c>
      <c r="J77">
        <f>IF(Transactions!J77-Transactions!I77&lt;&gt;"",Transactions!J77-Transactions!I77,"")</f>
        <v>0</v>
      </c>
      <c r="K77">
        <f>IF(Transactions!L77-Transactions!K77&lt;&gt;"",Transactions!L77-Transactions!K77,"")</f>
        <v>14</v>
      </c>
      <c r="L77">
        <f>IF(Transactions!N77-Transactions!M77&lt;&gt;"",Transactions!N77-Transactions!M77,"")</f>
        <v>0</v>
      </c>
      <c r="N77">
        <f si="4" t="shared"/>
        <v>211</v>
      </c>
      <c r="O77" t="b">
        <f si="6" t="shared"/>
        <v>1</v>
      </c>
      <c r="P77" s="6"/>
      <c r="Q77">
        <f>IF(Transactions!Q77-Transactions!H77&lt;&gt;"",Transactions!Q77-Transactions!H77,"")</f>
        <v>3064</v>
      </c>
      <c r="R77">
        <f si="5" t="shared"/>
        <v>3275</v>
      </c>
    </row>
    <row r="78" spans="1:18" x14ac:dyDescent="0.3">
      <c r="A78" t="str">
        <f>IF(Transactions!A78&lt;&gt;"",Transactions!A78,0)</f>
        <v>2018/09/05 14:54:35</v>
      </c>
      <c r="B78" t="str">
        <f>IF(Transactions!B78&lt;&gt;"",Transactions!B78,"")</f>
        <v>peer0.org1.ldegilde.com</v>
      </c>
      <c r="C78" t="str">
        <f>IF(Transactions!C78&lt;&gt;"",Transactions!C78,"")</f>
        <v>pmt-chaincode</v>
      </c>
      <c r="D78" t="str">
        <f>IF(Transactions!D78&lt;&gt;"",Transactions!D78,"")</f>
        <v>put</v>
      </c>
      <c r="E78" t="str">
        <f>IF(Transactions!E78&lt;&gt;"",Transactions!E78,"")</f>
        <v>219132589-eigen_risico</v>
      </c>
      <c r="F78" t="str">
        <f>IF(Transactions!F78&lt;&gt;"",Transactions!F78,"")</f>
        <v>385</v>
      </c>
      <c r="G78" s="6"/>
      <c r="H78">
        <f>IF(Transactions!H78-Transactions!G78&lt;&gt;"",Transactions!H78-Transactions!G78,"")</f>
        <v>231</v>
      </c>
      <c r="I78">
        <f>IF((Transactions!I78-Transactions!G78)-(Transactions!N78-Transactions!H78)&lt;&gt;"",(Transactions!I78-Transactions!G78)-(Transactions!N78-Transactions!H78),"")</f>
        <v>208</v>
      </c>
      <c r="J78">
        <f>IF(Transactions!J78-Transactions!I78&lt;&gt;"",Transactions!J78-Transactions!I78,"")</f>
        <v>1</v>
      </c>
      <c r="K78">
        <f>IF(Transactions!L78-Transactions!K78&lt;&gt;"",Transactions!L78-Transactions!K78,"")</f>
        <v>22</v>
      </c>
      <c r="L78">
        <f>IF(Transactions!N78-Transactions!M78&lt;&gt;"",Transactions!N78-Transactions!M78,"")</f>
        <v>0</v>
      </c>
      <c r="N78">
        <f si="4" t="shared"/>
        <v>231</v>
      </c>
      <c r="O78" t="b">
        <f si="6" t="shared"/>
        <v>1</v>
      </c>
      <c r="P78" s="6"/>
      <c r="Q78">
        <f>IF(Transactions!Q78-Transactions!H78&lt;&gt;"",Transactions!Q78-Transactions!H78,"")</f>
        <v>2155</v>
      </c>
      <c r="R78">
        <f si="5" t="shared"/>
        <v>2386</v>
      </c>
    </row>
    <row r="79" spans="1:18" x14ac:dyDescent="0.3">
      <c r="A79" t="str">
        <f>IF(Transactions!A79&lt;&gt;"",Transactions!A79,0)</f>
        <v>2018/09/05 14:54:35</v>
      </c>
      <c r="B79" t="str">
        <f>IF(Transactions!B79&lt;&gt;"",Transactions!B79,"")</f>
        <v>peer0.org1.ldegilde.com</v>
      </c>
      <c r="C79" t="str">
        <f>IF(Transactions!C79&lt;&gt;"",Transactions!C79,"")</f>
        <v>pmt-chaincode</v>
      </c>
      <c r="D79" t="str">
        <f>IF(Transactions!D79&lt;&gt;"",Transactions!D79,"")</f>
        <v>put</v>
      </c>
      <c r="E79" t="str">
        <f>IF(Transactions!E79&lt;&gt;"",Transactions!E79,"")</f>
        <v>236173496-attribute_2</v>
      </c>
      <c r="F79" t="str">
        <f>IF(Transactions!F79&lt;&gt;"",Transactions!F79,"")</f>
        <v>73.0</v>
      </c>
      <c r="G79" s="6"/>
      <c r="H79">
        <f>IF(Transactions!H79-Transactions!G79&lt;&gt;"",Transactions!H79-Transactions!G79,"")</f>
        <v>207</v>
      </c>
      <c r="I79">
        <f>IF((Transactions!I79-Transactions!G79)-(Transactions!N79-Transactions!H79)&lt;&gt;"",(Transactions!I79-Transactions!G79)-(Transactions!N79-Transactions!H79),"")</f>
        <v>199</v>
      </c>
      <c r="J79">
        <f>IF(Transactions!J79-Transactions!I79&lt;&gt;"",Transactions!J79-Transactions!I79,"")</f>
        <v>0</v>
      </c>
      <c r="K79">
        <f>IF(Transactions!L79-Transactions!K79&lt;&gt;"",Transactions!L79-Transactions!K79,"")</f>
        <v>7</v>
      </c>
      <c r="L79">
        <f>IF(Transactions!N79-Transactions!M79&lt;&gt;"",Transactions!N79-Transactions!M79,"")</f>
        <v>1</v>
      </c>
      <c r="N79">
        <f si="4" t="shared"/>
        <v>207</v>
      </c>
      <c r="O79" t="b">
        <f si="6" t="shared"/>
        <v>1</v>
      </c>
      <c r="P79" s="6"/>
      <c r="Q79">
        <f>IF(Transactions!Q79-Transactions!H79&lt;&gt;"",Transactions!Q79-Transactions!H79,"")</f>
        <v>2284</v>
      </c>
      <c r="R79">
        <f si="5" t="shared"/>
        <v>2491</v>
      </c>
    </row>
    <row r="80" spans="1:18" x14ac:dyDescent="0.3">
      <c r="A80" t="str">
        <f>IF(Transactions!A80&lt;&gt;"",Transactions!A80,0)</f>
        <v>2018/09/05 14:54:35</v>
      </c>
      <c r="B80" t="str">
        <f>IF(Transactions!B80&lt;&gt;"",Transactions!B80,"")</f>
        <v>peer0.org1.ldegilde.com</v>
      </c>
      <c r="C80" t="str">
        <f>IF(Transactions!C80&lt;&gt;"",Transactions!C80,"")</f>
        <v>pmt-chaincode</v>
      </c>
      <c r="D80" t="str">
        <f>IF(Transactions!D80&lt;&gt;"",Transactions!D80,"")</f>
        <v>put</v>
      </c>
      <c r="E80" t="str">
        <f>IF(Transactions!E80&lt;&gt;"",Transactions!E80,"")</f>
        <v>236173496-attribute_1</v>
      </c>
      <c r="F80" t="str">
        <f>IF(Transactions!F80&lt;&gt;"",Transactions!F80,"")</f>
        <v>261.0</v>
      </c>
      <c r="G80" s="6"/>
      <c r="H80">
        <f>IF(Transactions!H80-Transactions!G80&lt;&gt;"",Transactions!H80-Transactions!G80,"")</f>
        <v>191</v>
      </c>
      <c r="I80">
        <f>IF((Transactions!I80-Transactions!G80)-(Transactions!N80-Transactions!H80)&lt;&gt;"",(Transactions!I80-Transactions!G80)-(Transactions!N80-Transactions!H80),"")</f>
        <v>187</v>
      </c>
      <c r="J80">
        <f>IF(Transactions!J80-Transactions!I80&lt;&gt;"",Transactions!J80-Transactions!I80,"")</f>
        <v>1</v>
      </c>
      <c r="K80">
        <f>IF(Transactions!L80-Transactions!K80&lt;&gt;"",Transactions!L80-Transactions!K80,"")</f>
        <v>3</v>
      </c>
      <c r="L80">
        <f>IF(Transactions!N80-Transactions!M80&lt;&gt;"",Transactions!N80-Transactions!M80,"")</f>
        <v>0</v>
      </c>
      <c r="N80">
        <f si="4" t="shared"/>
        <v>191</v>
      </c>
      <c r="O80" t="b">
        <f si="6" t="shared"/>
        <v>1</v>
      </c>
      <c r="P80" s="6"/>
      <c r="Q80">
        <f>IF(Transactions!Q80-Transactions!H80&lt;&gt;"",Transactions!Q80-Transactions!H80,"")</f>
        <v>2687</v>
      </c>
      <c r="R80">
        <f si="5" t="shared"/>
        <v>2878</v>
      </c>
    </row>
    <row r="81" spans="1:18" x14ac:dyDescent="0.3">
      <c r="A81" t="str">
        <f>IF(Transactions!A81&lt;&gt;"",Transactions!A81,0)</f>
        <v>2018/09/05 14:54:35</v>
      </c>
      <c r="B81" t="str">
        <f>IF(Transactions!B81&lt;&gt;"",Transactions!B81,"")</f>
        <v>peer0.org1.ldegilde.com</v>
      </c>
      <c r="C81" t="str">
        <f>IF(Transactions!C81&lt;&gt;"",Transactions!C81,"")</f>
        <v>pmt-chaincode</v>
      </c>
      <c r="D81" t="str">
        <f>IF(Transactions!D81&lt;&gt;"",Transactions!D81,"")</f>
        <v>put</v>
      </c>
      <c r="E81" t="str">
        <f>IF(Transactions!E81&lt;&gt;"",Transactions!E81,"")</f>
        <v>219132589-attribute_1</v>
      </c>
      <c r="F81" t="str">
        <f>IF(Transactions!F81&lt;&gt;"",Transactions!F81,"")</f>
        <v>508.0</v>
      </c>
      <c r="G81" s="6"/>
      <c r="H81">
        <f>IF(Transactions!H81-Transactions!G81&lt;&gt;"",Transactions!H81-Transactions!G81,"")</f>
        <v>237</v>
      </c>
      <c r="I81">
        <f>IF((Transactions!I81-Transactions!G81)-(Transactions!N81-Transactions!H81)&lt;&gt;"",(Transactions!I81-Transactions!G81)-(Transactions!N81-Transactions!H81),"")</f>
        <v>206</v>
      </c>
      <c r="J81">
        <f>IF(Transactions!J81-Transactions!I81&lt;&gt;"",Transactions!J81-Transactions!I81,"")</f>
        <v>1</v>
      </c>
      <c r="K81">
        <f>IF(Transactions!L81-Transactions!K81&lt;&gt;"",Transactions!L81-Transactions!K81,"")</f>
        <v>29</v>
      </c>
      <c r="L81">
        <f>IF(Transactions!N81-Transactions!M81&lt;&gt;"",Transactions!N81-Transactions!M81,"")</f>
        <v>1</v>
      </c>
      <c r="N81">
        <f si="4" t="shared"/>
        <v>237</v>
      </c>
      <c r="O81" t="b">
        <f si="6" t="shared"/>
        <v>1</v>
      </c>
      <c r="P81" s="6"/>
      <c r="Q81">
        <f>IF(Transactions!Q81-Transactions!H81&lt;&gt;"",Transactions!Q81-Transactions!H81,"")</f>
        <v>2154</v>
      </c>
      <c r="R81">
        <f si="5" t="shared"/>
        <v>2391</v>
      </c>
    </row>
    <row r="82" spans="1:18" x14ac:dyDescent="0.3">
      <c r="A82" t="str">
        <f>IF(Transactions!A82&lt;&gt;"",Transactions!A82,0)</f>
        <v>2018/09/05 14:54:35</v>
      </c>
      <c r="B82" t="str">
        <f>IF(Transactions!B82&lt;&gt;"",Transactions!B82,"")</f>
        <v>peer0.org1.ldegilde.com</v>
      </c>
      <c r="C82" t="str">
        <f>IF(Transactions!C82&lt;&gt;"",Transactions!C82,"")</f>
        <v>pmt-chaincode</v>
      </c>
      <c r="D82" t="str">
        <f>IF(Transactions!D82&lt;&gt;"",Transactions!D82,"")</f>
        <v>put</v>
      </c>
      <c r="E82" t="str">
        <f>IF(Transactions!E82&lt;&gt;"",Transactions!E82,"")</f>
        <v>236173496-eigen_risico</v>
      </c>
      <c r="F82" t="str">
        <f>IF(Transactions!F82&lt;&gt;"",Transactions!F82,"")</f>
        <v>385</v>
      </c>
      <c r="G82" s="6"/>
      <c r="H82">
        <f>IF(Transactions!H82-Transactions!G82&lt;&gt;"",Transactions!H82-Transactions!G82,"")</f>
        <v>236</v>
      </c>
      <c r="I82">
        <f>IF((Transactions!I82-Transactions!G82)-(Transactions!N82-Transactions!H82)&lt;&gt;"",(Transactions!I82-Transactions!G82)-(Transactions!N82-Transactions!H82),"")</f>
        <v>198</v>
      </c>
      <c r="J82">
        <f>IF(Transactions!J82-Transactions!I82&lt;&gt;"",Transactions!J82-Transactions!I82,"")</f>
        <v>3</v>
      </c>
      <c r="K82">
        <f>IF(Transactions!L82-Transactions!K82&lt;&gt;"",Transactions!L82-Transactions!K82,"")</f>
        <v>35</v>
      </c>
      <c r="L82">
        <f>IF(Transactions!N82-Transactions!M82&lt;&gt;"",Transactions!N82-Transactions!M82,"")</f>
        <v>0</v>
      </c>
      <c r="N82">
        <f si="4" t="shared"/>
        <v>236</v>
      </c>
      <c r="O82" t="b">
        <f si="6" t="shared"/>
        <v>1</v>
      </c>
      <c r="P82" s="6"/>
      <c r="Q82">
        <f>IF(Transactions!Q82-Transactions!H82&lt;&gt;"",Transactions!Q82-Transactions!H82,"")</f>
        <v>2155</v>
      </c>
      <c r="R82">
        <f si="5" t="shared"/>
        <v>2391</v>
      </c>
    </row>
    <row r="83" spans="1:18" x14ac:dyDescent="0.3">
      <c r="A83" t="str">
        <f>IF(Transactions!A83&lt;&gt;"",Transactions!A83,0)</f>
        <v>2018/09/05 14:54:35</v>
      </c>
      <c r="B83" t="str">
        <f>IF(Transactions!B83&lt;&gt;"",Transactions!B83,"")</f>
        <v>peer0.org1.ldegilde.com</v>
      </c>
      <c r="C83" t="str">
        <f>IF(Transactions!C83&lt;&gt;"",Transactions!C83,"")</f>
        <v>pmt-chaincode</v>
      </c>
      <c r="D83" t="str">
        <f>IF(Transactions!D83&lt;&gt;"",Transactions!D83,"")</f>
        <v>put</v>
      </c>
      <c r="E83" t="str">
        <f>IF(Transactions!E83&lt;&gt;"",Transactions!E83,"")</f>
        <v>219132589-attribute_5</v>
      </c>
      <c r="F83" t="str">
        <f>IF(Transactions!F83&lt;&gt;"",Transactions!F83,"")</f>
        <v>724.0</v>
      </c>
      <c r="G83" s="6"/>
      <c r="H83">
        <f>IF(Transactions!H83-Transactions!G83&lt;&gt;"",Transactions!H83-Transactions!G83,"")</f>
        <v>242</v>
      </c>
      <c r="I83">
        <f>IF((Transactions!I83-Transactions!G83)-(Transactions!N83-Transactions!H83)&lt;&gt;"",(Transactions!I83-Transactions!G83)-(Transactions!N83-Transactions!H83),"")</f>
        <v>214</v>
      </c>
      <c r="J83">
        <f>IF(Transactions!J83-Transactions!I83&lt;&gt;"",Transactions!J83-Transactions!I83,"")</f>
        <v>0</v>
      </c>
      <c r="K83">
        <f>IF(Transactions!L83-Transactions!K83&lt;&gt;"",Transactions!L83-Transactions!K83,"")</f>
        <v>27</v>
      </c>
      <c r="L83">
        <f>IF(Transactions!N83-Transactions!M83&lt;&gt;"",Transactions!N83-Transactions!M83,"")</f>
        <v>1</v>
      </c>
      <c r="N83">
        <f si="4" t="shared"/>
        <v>242</v>
      </c>
      <c r="O83" t="b">
        <f si="6" t="shared"/>
        <v>1</v>
      </c>
      <c r="P83" s="6"/>
      <c r="Q83">
        <f>IF(Transactions!Q83-Transactions!H83&lt;&gt;"",Transactions!Q83-Transactions!H83,"")</f>
        <v>2138</v>
      </c>
      <c r="R83">
        <f si="5" t="shared"/>
        <v>2380</v>
      </c>
    </row>
    <row r="84" spans="1:18" x14ac:dyDescent="0.3">
      <c r="A84" t="str">
        <f>IF(Transactions!A84&lt;&gt;"",Transactions!A84,0)</f>
        <v>2018/09/05 14:54:35</v>
      </c>
      <c r="B84" t="str">
        <f>IF(Transactions!B84&lt;&gt;"",Transactions!B84,"")</f>
        <v>peer0.org1.ldegilde.com</v>
      </c>
      <c r="C84" t="str">
        <f>IF(Transactions!C84&lt;&gt;"",Transactions!C84,"")</f>
        <v>pmt-chaincode</v>
      </c>
      <c r="D84" t="str">
        <f>IF(Transactions!D84&lt;&gt;"",Transactions!D84,"")</f>
        <v>put</v>
      </c>
      <c r="E84" t="str">
        <f>IF(Transactions!E84&lt;&gt;"",Transactions!E84,"")</f>
        <v>219132589-attribute_4</v>
      </c>
      <c r="F84" t="str">
        <f>IF(Transactions!F84&lt;&gt;"",Transactions!F84,"")</f>
        <v>821.0</v>
      </c>
      <c r="G84" s="6"/>
      <c r="H84">
        <f>IF(Transactions!H84-Transactions!G84&lt;&gt;"",Transactions!H84-Transactions!G84,"")</f>
        <v>275</v>
      </c>
      <c r="I84">
        <f>IF((Transactions!I84-Transactions!G84)-(Transactions!N84-Transactions!H84)&lt;&gt;"",(Transactions!I84-Transactions!G84)-(Transactions!N84-Transactions!H84),"")</f>
        <v>243</v>
      </c>
      <c r="J84">
        <f>IF(Transactions!J84-Transactions!I84&lt;&gt;"",Transactions!J84-Transactions!I84,"")</f>
        <v>0</v>
      </c>
      <c r="K84">
        <f>IF(Transactions!L84-Transactions!K84&lt;&gt;"",Transactions!L84-Transactions!K84,"")</f>
        <v>32</v>
      </c>
      <c r="L84">
        <f>IF(Transactions!N84-Transactions!M84&lt;&gt;"",Transactions!N84-Transactions!M84,"")</f>
        <v>0</v>
      </c>
      <c r="N84">
        <f si="4" t="shared"/>
        <v>275</v>
      </c>
      <c r="O84" t="b">
        <f si="6" t="shared"/>
        <v>1</v>
      </c>
      <c r="P84" s="6"/>
      <c r="Q84">
        <f>IF(Transactions!Q84-Transactions!H84&lt;&gt;"",Transactions!Q84-Transactions!H84,"")</f>
        <v>2109</v>
      </c>
      <c r="R84">
        <f si="5" t="shared"/>
        <v>2384</v>
      </c>
    </row>
    <row r="85" spans="1:18" x14ac:dyDescent="0.3">
      <c r="A85" t="str">
        <f>IF(Transactions!A85&lt;&gt;"",Transactions!A85,0)</f>
        <v>2018/09/05 14:54:35</v>
      </c>
      <c r="B85" t="str">
        <f>IF(Transactions!B85&lt;&gt;"",Transactions!B85,"")</f>
        <v>peer0.org1.ldegilde.com</v>
      </c>
      <c r="C85" t="str">
        <f>IF(Transactions!C85&lt;&gt;"",Transactions!C85,"")</f>
        <v>pmt-chaincode</v>
      </c>
      <c r="D85" t="str">
        <f>IF(Transactions!D85&lt;&gt;"",Transactions!D85,"")</f>
        <v>put</v>
      </c>
      <c r="E85" t="str">
        <f>IF(Transactions!E85&lt;&gt;"",Transactions!E85,"")</f>
        <v>219132589-attribute_3</v>
      </c>
      <c r="F85" t="str">
        <f>IF(Transactions!F85&lt;&gt;"",Transactions!F85,"")</f>
        <v>158.0</v>
      </c>
      <c r="G85" s="6"/>
      <c r="H85">
        <f>IF(Transactions!H85-Transactions!G85&lt;&gt;"",Transactions!H85-Transactions!G85,"")</f>
        <v>271</v>
      </c>
      <c r="I85">
        <f>IF((Transactions!I85-Transactions!G85)-(Transactions!N85-Transactions!H85)&lt;&gt;"",(Transactions!I85-Transactions!G85)-(Transactions!N85-Transactions!H85),"")</f>
        <v>252</v>
      </c>
      <c r="J85">
        <f>IF(Transactions!J85-Transactions!I85&lt;&gt;"",Transactions!J85-Transactions!I85,"")</f>
        <v>0</v>
      </c>
      <c r="K85">
        <f>IF(Transactions!L85-Transactions!K85&lt;&gt;"",Transactions!L85-Transactions!K85,"")</f>
        <v>18</v>
      </c>
      <c r="L85">
        <f>IF(Transactions!N85-Transactions!M85&lt;&gt;"",Transactions!N85-Transactions!M85,"")</f>
        <v>1</v>
      </c>
      <c r="N85">
        <f si="4" t="shared"/>
        <v>271</v>
      </c>
      <c r="O85" t="b">
        <f si="6" t="shared"/>
        <v>1</v>
      </c>
      <c r="P85" s="6"/>
      <c r="Q85">
        <f>IF(Transactions!Q85-Transactions!H85&lt;&gt;"",Transactions!Q85-Transactions!H85,"")</f>
        <v>2115</v>
      </c>
      <c r="R85">
        <f si="5" t="shared"/>
        <v>2386</v>
      </c>
    </row>
    <row r="86" spans="1:18" x14ac:dyDescent="0.3">
      <c r="A86" t="str">
        <f>IF(Transactions!A86&lt;&gt;"",Transactions!A86,0)</f>
        <v>2018/09/05 14:54:35</v>
      </c>
      <c r="B86" t="str">
        <f>IF(Transactions!B86&lt;&gt;"",Transactions!B86,"")</f>
        <v>peer0.org1.ldegilde.com</v>
      </c>
      <c r="C86" t="str">
        <f>IF(Transactions!C86&lt;&gt;"",Transactions!C86,"")</f>
        <v>pmt-chaincode</v>
      </c>
      <c r="D86" t="str">
        <f>IF(Transactions!D86&lt;&gt;"",Transactions!D86,"")</f>
        <v>put</v>
      </c>
      <c r="E86" t="str">
        <f>IF(Transactions!E86&lt;&gt;"",Transactions!E86,"")</f>
        <v>236173496-attribute_5</v>
      </c>
      <c r="F86" t="str">
        <f>IF(Transactions!F86&lt;&gt;"",Transactions!F86,"")</f>
        <v>413.0</v>
      </c>
      <c r="G86" s="6"/>
      <c r="H86">
        <f>IF(Transactions!H86-Transactions!G86&lt;&gt;"",Transactions!H86-Transactions!G86,"")</f>
        <v>282</v>
      </c>
      <c r="I86">
        <f>IF((Transactions!I86-Transactions!G86)-(Transactions!N86-Transactions!H86)&lt;&gt;"",(Transactions!I86-Transactions!G86)-(Transactions!N86-Transactions!H86),"")</f>
        <v>259</v>
      </c>
      <c r="J86">
        <f>IF(Transactions!J86-Transactions!I86&lt;&gt;"",Transactions!J86-Transactions!I86,"")</f>
        <v>0</v>
      </c>
      <c r="K86">
        <f>IF(Transactions!L86-Transactions!K86&lt;&gt;"",Transactions!L86-Transactions!K86,"")</f>
        <v>22</v>
      </c>
      <c r="L86">
        <f>IF(Transactions!N86-Transactions!M86&lt;&gt;"",Transactions!N86-Transactions!M86,"")</f>
        <v>1</v>
      </c>
      <c r="N86">
        <f si="4" t="shared"/>
        <v>282</v>
      </c>
      <c r="O86" t="b">
        <f si="6" t="shared"/>
        <v>1</v>
      </c>
      <c r="P86" s="6"/>
      <c r="Q86">
        <f>IF(Transactions!Q86-Transactions!H86&lt;&gt;"",Transactions!Q86-Transactions!H86,"")</f>
        <v>2110</v>
      </c>
      <c r="R86">
        <f si="5" t="shared"/>
        <v>2392</v>
      </c>
    </row>
    <row r="87" spans="1:18" x14ac:dyDescent="0.3">
      <c r="A87" t="str">
        <f>IF(Transactions!A87&lt;&gt;"",Transactions!A87,0)</f>
        <v>2018/09/05 14:54:35</v>
      </c>
      <c r="B87" t="str">
        <f>IF(Transactions!B87&lt;&gt;"",Transactions!B87,"")</f>
        <v>peer0.org1.ldegilde.com</v>
      </c>
      <c r="C87" t="str">
        <f>IF(Transactions!C87&lt;&gt;"",Transactions!C87,"")</f>
        <v>pmt-chaincode</v>
      </c>
      <c r="D87" t="str">
        <f>IF(Transactions!D87&lt;&gt;"",Transactions!D87,"")</f>
        <v>put</v>
      </c>
      <c r="E87" t="str">
        <f>IF(Transactions!E87&lt;&gt;"",Transactions!E87,"")</f>
        <v>249289724-attribute_5</v>
      </c>
      <c r="F87" t="str">
        <f>IF(Transactions!F87&lt;&gt;"",Transactions!F87,"")</f>
        <v>845.0</v>
      </c>
      <c r="G87" s="6"/>
      <c r="H87">
        <f>IF(Transactions!H87-Transactions!G87&lt;&gt;"",Transactions!H87-Transactions!G87,"")</f>
        <v>382</v>
      </c>
      <c r="I87">
        <f>IF((Transactions!I87-Transactions!G87)-(Transactions!N87-Transactions!H87)&lt;&gt;"",(Transactions!I87-Transactions!G87)-(Transactions!N87-Transactions!H87),"")</f>
        <v>363</v>
      </c>
      <c r="J87">
        <f>IF(Transactions!J87-Transactions!I87&lt;&gt;"",Transactions!J87-Transactions!I87,"")</f>
        <v>0</v>
      </c>
      <c r="K87">
        <f>IF(Transactions!L87-Transactions!K87&lt;&gt;"",Transactions!L87-Transactions!K87,"")</f>
        <v>19</v>
      </c>
      <c r="L87">
        <f>IF(Transactions!N87-Transactions!M87&lt;&gt;"",Transactions!N87-Transactions!M87,"")</f>
        <v>0</v>
      </c>
      <c r="N87">
        <f si="4" t="shared"/>
        <v>382</v>
      </c>
      <c r="O87" t="b">
        <f si="6" t="shared"/>
        <v>1</v>
      </c>
      <c r="P87" s="6"/>
      <c r="Q87">
        <f>IF(Transactions!Q87-Transactions!H87&lt;&gt;"",Transactions!Q87-Transactions!H87,"")</f>
        <v>1992</v>
      </c>
      <c r="R87">
        <f si="5" t="shared"/>
        <v>2374</v>
      </c>
    </row>
    <row r="88" spans="1:18" x14ac:dyDescent="0.3">
      <c r="A88" t="str">
        <f>IF(Transactions!A88&lt;&gt;"",Transactions!A88,0)</f>
        <v>2018/09/05 14:54:35</v>
      </c>
      <c r="B88" t="str">
        <f>IF(Transactions!B88&lt;&gt;"",Transactions!B88,"")</f>
        <v>peer0.org1.ldegilde.com</v>
      </c>
      <c r="C88" t="str">
        <f>IF(Transactions!C88&lt;&gt;"",Transactions!C88,"")</f>
        <v>pmt-chaincode</v>
      </c>
      <c r="D88" t="str">
        <f>IF(Transactions!D88&lt;&gt;"",Transactions!D88,"")</f>
        <v>put</v>
      </c>
      <c r="E88" t="str">
        <f>IF(Transactions!E88&lt;&gt;"",Transactions!E88,"")</f>
        <v>212440818-eigen_risico</v>
      </c>
      <c r="F88" t="str">
        <f>IF(Transactions!F88&lt;&gt;"",Transactions!F88,"")</f>
        <v>385</v>
      </c>
      <c r="G88" s="6"/>
      <c r="H88">
        <f>IF(Transactions!H88-Transactions!G88&lt;&gt;"",Transactions!H88-Transactions!G88,"")</f>
        <v>379</v>
      </c>
      <c r="I88">
        <f>IF((Transactions!I88-Transactions!G88)-(Transactions!N88-Transactions!H88)&lt;&gt;"",(Transactions!I88-Transactions!G88)-(Transactions!N88-Transactions!H88),"")</f>
        <v>239</v>
      </c>
      <c r="J88">
        <f>IF(Transactions!J88-Transactions!I88&lt;&gt;"",Transactions!J88-Transactions!I88,"")</f>
        <v>0</v>
      </c>
      <c r="K88">
        <f>IF(Transactions!L88-Transactions!K88&lt;&gt;"",Transactions!L88-Transactions!K88,"")</f>
        <v>140</v>
      </c>
      <c r="L88">
        <f>IF(Transactions!N88-Transactions!M88&lt;&gt;"",Transactions!N88-Transactions!M88,"")</f>
        <v>0</v>
      </c>
      <c r="N88">
        <f si="4" t="shared"/>
        <v>379</v>
      </c>
      <c r="O88" t="b">
        <f si="6" t="shared"/>
        <v>1</v>
      </c>
      <c r="P88" s="6"/>
      <c r="Q88">
        <f>IF(Transactions!Q88-Transactions!H88&lt;&gt;"",Transactions!Q88-Transactions!H88,"")</f>
        <v>1990</v>
      </c>
      <c r="R88">
        <f si="5" t="shared"/>
        <v>2369</v>
      </c>
    </row>
    <row r="89" spans="1:18" x14ac:dyDescent="0.3">
      <c r="A89" t="str">
        <f>IF(Transactions!A89&lt;&gt;"",Transactions!A89,0)</f>
        <v>2018/09/05 14:54:35</v>
      </c>
      <c r="B89" t="str">
        <f>IF(Transactions!B89&lt;&gt;"",Transactions!B89,"")</f>
        <v>peer0.org1.ldegilde.com</v>
      </c>
      <c r="C89" t="str">
        <f>IF(Transactions!C89&lt;&gt;"",Transactions!C89,"")</f>
        <v>pmt-chaincode</v>
      </c>
      <c r="D89" t="str">
        <f>IF(Transactions!D89&lt;&gt;"",Transactions!D89,"")</f>
        <v>put</v>
      </c>
      <c r="E89" t="str">
        <f>IF(Transactions!E89&lt;&gt;"",Transactions!E89,"")</f>
        <v>294607565-eigen_risico</v>
      </c>
      <c r="F89" t="str">
        <f>IF(Transactions!F89&lt;&gt;"",Transactions!F89,"")</f>
        <v>385</v>
      </c>
      <c r="G89" s="6"/>
      <c r="H89">
        <f>IF(Transactions!H89-Transactions!G89&lt;&gt;"",Transactions!H89-Transactions!G89,"")</f>
        <v>383</v>
      </c>
      <c r="I89">
        <f>IF((Transactions!I89-Transactions!G89)-(Transactions!N89-Transactions!H89)&lt;&gt;"",(Transactions!I89-Transactions!G89)-(Transactions!N89-Transactions!H89),"")</f>
        <v>232</v>
      </c>
      <c r="J89">
        <f>IF(Transactions!J89-Transactions!I89&lt;&gt;"",Transactions!J89-Transactions!I89,"")</f>
        <v>0</v>
      </c>
      <c r="K89">
        <f>IF(Transactions!L89-Transactions!K89&lt;&gt;"",Transactions!L89-Transactions!K89,"")</f>
        <v>151</v>
      </c>
      <c r="L89">
        <f>IF(Transactions!N89-Transactions!M89&lt;&gt;"",Transactions!N89-Transactions!M89,"")</f>
        <v>0</v>
      </c>
      <c r="N89">
        <f si="4" t="shared"/>
        <v>383</v>
      </c>
      <c r="O89" t="b">
        <f si="6" t="shared"/>
        <v>1</v>
      </c>
      <c r="P89" s="6"/>
      <c r="Q89">
        <f>IF(Transactions!Q89-Transactions!H89&lt;&gt;"",Transactions!Q89-Transactions!H89,"")</f>
        <v>1990</v>
      </c>
      <c r="R89">
        <f si="5" t="shared"/>
        <v>2373</v>
      </c>
    </row>
    <row r="90" spans="1:18" x14ac:dyDescent="0.3">
      <c r="A90" t="str">
        <f>IF(Transactions!A90&lt;&gt;"",Transactions!A90,0)</f>
        <v>2018/09/05 14:54:35</v>
      </c>
      <c r="B90" t="str">
        <f>IF(Transactions!B90&lt;&gt;"",Transactions!B90,"")</f>
        <v>peer0.org1.ldegilde.com</v>
      </c>
      <c r="C90" t="str">
        <f>IF(Transactions!C90&lt;&gt;"",Transactions!C90,"")</f>
        <v>pmt-chaincode</v>
      </c>
      <c r="D90" t="str">
        <f>IF(Transactions!D90&lt;&gt;"",Transactions!D90,"")</f>
        <v>put</v>
      </c>
      <c r="E90" t="str">
        <f>IF(Transactions!E90&lt;&gt;"",Transactions!E90,"")</f>
        <v>294607565-attribute_1</v>
      </c>
      <c r="F90" t="str">
        <f>IF(Transactions!F90&lt;&gt;"",Transactions!F90,"")</f>
        <v>608.0</v>
      </c>
      <c r="G90" s="6"/>
      <c r="H90">
        <f>IF(Transactions!H90-Transactions!G90&lt;&gt;"",Transactions!H90-Transactions!G90,"")</f>
        <v>384</v>
      </c>
      <c r="I90">
        <f>IF((Transactions!I90-Transactions!G90)-(Transactions!N90-Transactions!H90)&lt;&gt;"",(Transactions!I90-Transactions!G90)-(Transactions!N90-Transactions!H90),"")</f>
        <v>239</v>
      </c>
      <c r="J90">
        <f>IF(Transactions!J90-Transactions!I90&lt;&gt;"",Transactions!J90-Transactions!I90,"")</f>
        <v>0</v>
      </c>
      <c r="K90">
        <f>IF(Transactions!L90-Transactions!K90&lt;&gt;"",Transactions!L90-Transactions!K90,"")</f>
        <v>145</v>
      </c>
      <c r="L90">
        <f>IF(Transactions!N90-Transactions!M90&lt;&gt;"",Transactions!N90-Transactions!M90,"")</f>
        <v>0</v>
      </c>
      <c r="N90">
        <f si="4" t="shared"/>
        <v>384</v>
      </c>
      <c r="O90" t="b">
        <f si="6" t="shared"/>
        <v>1</v>
      </c>
      <c r="P90" s="6"/>
      <c r="Q90">
        <f>IF(Transactions!Q90-Transactions!H90&lt;&gt;"",Transactions!Q90-Transactions!H90,"")</f>
        <v>1991</v>
      </c>
      <c r="R90">
        <f si="5" t="shared"/>
        <v>2375</v>
      </c>
    </row>
    <row r="91" spans="1:18" x14ac:dyDescent="0.3">
      <c r="A91" t="str">
        <f>IF(Transactions!A91&lt;&gt;"",Transactions!A91,0)</f>
        <v>2018/09/05 14:54:35</v>
      </c>
      <c r="B91" t="str">
        <f>IF(Transactions!B91&lt;&gt;"",Transactions!B91,"")</f>
        <v>peer0.org1.ldegilde.com</v>
      </c>
      <c r="C91" t="str">
        <f>IF(Transactions!C91&lt;&gt;"",Transactions!C91,"")</f>
        <v>pmt-chaincode</v>
      </c>
      <c r="D91" t="str">
        <f>IF(Transactions!D91&lt;&gt;"",Transactions!D91,"")</f>
        <v>put</v>
      </c>
      <c r="E91" t="str">
        <f>IF(Transactions!E91&lt;&gt;"",Transactions!E91,"")</f>
        <v>212440818-attribute_2</v>
      </c>
      <c r="F91" t="str">
        <f>IF(Transactions!F91&lt;&gt;"",Transactions!F91,"")</f>
        <v>828.0</v>
      </c>
      <c r="G91" s="6"/>
      <c r="H91">
        <f>IF(Transactions!H91-Transactions!G91&lt;&gt;"",Transactions!H91-Transactions!G91,"")</f>
        <v>383</v>
      </c>
      <c r="I91">
        <f>IF((Transactions!I91-Transactions!G91)-(Transactions!N91-Transactions!H91)&lt;&gt;"",(Transactions!I91-Transactions!G91)-(Transactions!N91-Transactions!H91),"")</f>
        <v>261</v>
      </c>
      <c r="J91">
        <f>IF(Transactions!J91-Transactions!I91&lt;&gt;"",Transactions!J91-Transactions!I91,"")</f>
        <v>0</v>
      </c>
      <c r="K91">
        <f>IF(Transactions!L91-Transactions!K91&lt;&gt;"",Transactions!L91-Transactions!K91,"")</f>
        <v>122</v>
      </c>
      <c r="L91">
        <f>IF(Transactions!N91-Transactions!M91&lt;&gt;"",Transactions!N91-Transactions!M91,"")</f>
        <v>0</v>
      </c>
      <c r="N91">
        <f si="4" t="shared"/>
        <v>383</v>
      </c>
      <c r="O91" t="b">
        <f si="6" t="shared"/>
        <v>1</v>
      </c>
      <c r="P91" s="6"/>
      <c r="Q91">
        <f>IF(Transactions!Q91-Transactions!H91&lt;&gt;"",Transactions!Q91-Transactions!H91,"")</f>
        <v>1984</v>
      </c>
      <c r="R91">
        <f si="5" t="shared"/>
        <v>2367</v>
      </c>
    </row>
    <row r="92" spans="1:18" x14ac:dyDescent="0.3">
      <c r="A92" t="str">
        <f>IF(Transactions!A92&lt;&gt;"",Transactions!A92,0)</f>
        <v>2018/09/05 14:54:35</v>
      </c>
      <c r="B92" t="str">
        <f>IF(Transactions!B92&lt;&gt;"",Transactions!B92,"")</f>
        <v>peer0.org1.ldegilde.com</v>
      </c>
      <c r="C92" t="str">
        <f>IF(Transactions!C92&lt;&gt;"",Transactions!C92,"")</f>
        <v>pmt-chaincode</v>
      </c>
      <c r="D92" t="str">
        <f>IF(Transactions!D92&lt;&gt;"",Transactions!D92,"")</f>
        <v>put</v>
      </c>
      <c r="E92" t="str">
        <f>IF(Transactions!E92&lt;&gt;"",Transactions!E92,"")</f>
        <v>212440818-attribute_3</v>
      </c>
      <c r="F92" t="str">
        <f>IF(Transactions!F92&lt;&gt;"",Transactions!F92,"")</f>
        <v>327.0</v>
      </c>
      <c r="G92" s="6"/>
      <c r="H92">
        <f>IF(Transactions!H92-Transactions!G92&lt;&gt;"",Transactions!H92-Transactions!G92,"")</f>
        <v>399</v>
      </c>
      <c r="I92">
        <f>IF((Transactions!I92-Transactions!G92)-(Transactions!N92-Transactions!H92)&lt;&gt;"",(Transactions!I92-Transactions!G92)-(Transactions!N92-Transactions!H92),"")</f>
        <v>252</v>
      </c>
      <c r="J92">
        <f>IF(Transactions!J92-Transactions!I92&lt;&gt;"",Transactions!J92-Transactions!I92,"")</f>
        <v>0</v>
      </c>
      <c r="K92">
        <f>IF(Transactions!L92-Transactions!K92&lt;&gt;"",Transactions!L92-Transactions!K92,"")</f>
        <v>146</v>
      </c>
      <c r="L92">
        <f>IF(Transactions!N92-Transactions!M92&lt;&gt;"",Transactions!N92-Transactions!M92,"")</f>
        <v>1</v>
      </c>
      <c r="N92">
        <f si="4" t="shared"/>
        <v>399</v>
      </c>
      <c r="O92" t="b">
        <f si="6" t="shared"/>
        <v>1</v>
      </c>
      <c r="P92" s="6"/>
      <c r="Q92">
        <f>IF(Transactions!Q92-Transactions!H92&lt;&gt;"",Transactions!Q92-Transactions!H92,"")</f>
        <v>1966</v>
      </c>
      <c r="R92">
        <f si="5" t="shared"/>
        <v>2365</v>
      </c>
    </row>
    <row r="93" spans="1:18" x14ac:dyDescent="0.3">
      <c r="A93" t="str">
        <f>IF(Transactions!A93&lt;&gt;"",Transactions!A93,0)</f>
        <v>2018/09/05 14:54:35</v>
      </c>
      <c r="B93" t="str">
        <f>IF(Transactions!B93&lt;&gt;"",Transactions!B93,"")</f>
        <v>peer0.org1.ldegilde.com</v>
      </c>
      <c r="C93" t="str">
        <f>IF(Transactions!C93&lt;&gt;"",Transactions!C93,"")</f>
        <v>pmt-chaincode</v>
      </c>
      <c r="D93" t="str">
        <f>IF(Transactions!D93&lt;&gt;"",Transactions!D93,"")</f>
        <v>put</v>
      </c>
      <c r="E93" t="str">
        <f>IF(Transactions!E93&lt;&gt;"",Transactions!E93,"")</f>
        <v>294607565-attribute_4</v>
      </c>
      <c r="F93" t="str">
        <f>IF(Transactions!F93&lt;&gt;"",Transactions!F93,"")</f>
        <v>763.0</v>
      </c>
      <c r="G93" s="6"/>
      <c r="H93">
        <f>IF(Transactions!H93-Transactions!G93&lt;&gt;"",Transactions!H93-Transactions!G93,"")</f>
        <v>404</v>
      </c>
      <c r="I93">
        <f>IF((Transactions!I93-Transactions!G93)-(Transactions!N93-Transactions!H93)&lt;&gt;"",(Transactions!I93-Transactions!G93)-(Transactions!N93-Transactions!H93),"")</f>
        <v>255</v>
      </c>
      <c r="J93">
        <f>IF(Transactions!J93-Transactions!I93&lt;&gt;"",Transactions!J93-Transactions!I93,"")</f>
        <v>1</v>
      </c>
      <c r="K93">
        <f>IF(Transactions!L93-Transactions!K93&lt;&gt;"",Transactions!L93-Transactions!K93,"")</f>
        <v>147</v>
      </c>
      <c r="L93">
        <f>IF(Transactions!N93-Transactions!M93&lt;&gt;"",Transactions!N93-Transactions!M93,"")</f>
        <v>1</v>
      </c>
      <c r="N93">
        <f si="4" t="shared"/>
        <v>404</v>
      </c>
      <c r="O93" t="b">
        <f si="6" t="shared"/>
        <v>1</v>
      </c>
      <c r="P93" s="6"/>
      <c r="Q93">
        <f>IF(Transactions!Q93-Transactions!H93&lt;&gt;"",Transactions!Q93-Transactions!H93,"")</f>
        <v>1967</v>
      </c>
      <c r="R93">
        <f si="5" t="shared"/>
        <v>2371</v>
      </c>
    </row>
    <row r="94" spans="1:18" x14ac:dyDescent="0.3">
      <c r="A94" t="str">
        <f>IF(Transactions!A94&lt;&gt;"",Transactions!A94,0)</f>
        <v>2018/09/05 14:54:35</v>
      </c>
      <c r="B94" t="str">
        <f>IF(Transactions!B94&lt;&gt;"",Transactions!B94,"")</f>
        <v>peer0.org1.ldegilde.com</v>
      </c>
      <c r="C94" t="str">
        <f>IF(Transactions!C94&lt;&gt;"",Transactions!C94,"")</f>
        <v>pmt-chaincode</v>
      </c>
      <c r="D94" t="str">
        <f>IF(Transactions!D94&lt;&gt;"",Transactions!D94,"")</f>
        <v>put</v>
      </c>
      <c r="E94" t="str">
        <f>IF(Transactions!E94&lt;&gt;"",Transactions!E94,"")</f>
        <v>236173496-attribute_4</v>
      </c>
      <c r="F94" t="str">
        <f>IF(Transactions!F94&lt;&gt;"",Transactions!F94,"")</f>
        <v>563.0</v>
      </c>
      <c r="G94" s="6"/>
      <c r="H94">
        <f>IF(Transactions!H94-Transactions!G94&lt;&gt;"",Transactions!H94-Transactions!G94,"")</f>
        <v>432</v>
      </c>
      <c r="I94">
        <f>IF((Transactions!I94-Transactions!G94)-(Transactions!N94-Transactions!H94)&lt;&gt;"",(Transactions!I94-Transactions!G94)-(Transactions!N94-Transactions!H94),"")</f>
        <v>255</v>
      </c>
      <c r="J94">
        <f>IF(Transactions!J94-Transactions!I94&lt;&gt;"",Transactions!J94-Transactions!I94,"")</f>
        <v>0</v>
      </c>
      <c r="K94">
        <f>IF(Transactions!L94-Transactions!K94&lt;&gt;"",Transactions!L94-Transactions!K94,"")</f>
        <v>176</v>
      </c>
      <c r="L94">
        <f>IF(Transactions!N94-Transactions!M94&lt;&gt;"",Transactions!N94-Transactions!M94,"")</f>
        <v>1</v>
      </c>
      <c r="N94">
        <f si="4" t="shared"/>
        <v>432</v>
      </c>
      <c r="O94" t="b">
        <f si="6" t="shared"/>
        <v>1</v>
      </c>
      <c r="P94" s="6"/>
      <c r="Q94">
        <f>IF(Transactions!Q94-Transactions!H94&lt;&gt;"",Transactions!Q94-Transactions!H94,"")</f>
        <v>1963</v>
      </c>
      <c r="R94">
        <f si="5" t="shared"/>
        <v>2395</v>
      </c>
    </row>
    <row r="95" spans="1:18" x14ac:dyDescent="0.3">
      <c r="A95" t="str">
        <f>IF(Transactions!A95&lt;&gt;"",Transactions!A95,0)</f>
        <v>2018/09/05 14:54:35</v>
      </c>
      <c r="B95" t="str">
        <f>IF(Transactions!B95&lt;&gt;"",Transactions!B95,"")</f>
        <v>peer0.org1.ldegilde.com</v>
      </c>
      <c r="C95" t="str">
        <f>IF(Transactions!C95&lt;&gt;"",Transactions!C95,"")</f>
        <v>pmt-chaincode</v>
      </c>
      <c r="D95" t="str">
        <f>IF(Transactions!D95&lt;&gt;"",Transactions!D95,"")</f>
        <v>put</v>
      </c>
      <c r="E95" t="str">
        <f>IF(Transactions!E95&lt;&gt;"",Transactions!E95,"")</f>
        <v>294607565-attribute_2</v>
      </c>
      <c r="F95" t="str">
        <f>IF(Transactions!F95&lt;&gt;"",Transactions!F95,"")</f>
        <v>563.0</v>
      </c>
      <c r="G95" s="6"/>
      <c r="H95">
        <f>IF(Transactions!H95-Transactions!G95&lt;&gt;"",Transactions!H95-Transactions!G95,"")</f>
        <v>414</v>
      </c>
      <c r="I95">
        <f>IF((Transactions!I95-Transactions!G95)-(Transactions!N95-Transactions!H95)&lt;&gt;"",(Transactions!I95-Transactions!G95)-(Transactions!N95-Transactions!H95),"")</f>
        <v>238</v>
      </c>
      <c r="J95">
        <f>IF(Transactions!J95-Transactions!I95&lt;&gt;"",Transactions!J95-Transactions!I95,"")</f>
        <v>0</v>
      </c>
      <c r="K95">
        <f>IF(Transactions!L95-Transactions!K95&lt;&gt;"",Transactions!L95-Transactions!K95,"")</f>
        <v>175</v>
      </c>
      <c r="L95">
        <f>IF(Transactions!N95-Transactions!M95&lt;&gt;"",Transactions!N95-Transactions!M95,"")</f>
        <v>1</v>
      </c>
      <c r="N95">
        <f si="4" t="shared"/>
        <v>414</v>
      </c>
      <c r="O95" t="b">
        <f si="6" t="shared"/>
        <v>1</v>
      </c>
      <c r="P95" s="6"/>
      <c r="Q95">
        <f>IF(Transactions!Q95-Transactions!H95&lt;&gt;"",Transactions!Q95-Transactions!H95,"")</f>
        <v>1961</v>
      </c>
      <c r="R95">
        <f si="5" t="shared"/>
        <v>2375</v>
      </c>
    </row>
    <row r="96" spans="1:18" x14ac:dyDescent="0.3">
      <c r="A96" t="str">
        <f>IF(Transactions!A96&lt;&gt;"",Transactions!A96,0)</f>
        <v>2018/09/05 14:54:35</v>
      </c>
      <c r="B96" t="str">
        <f>IF(Transactions!B96&lt;&gt;"",Transactions!B96,"")</f>
        <v>peer0.org1.ldegilde.com</v>
      </c>
      <c r="C96" t="str">
        <f>IF(Transactions!C96&lt;&gt;"",Transactions!C96,"")</f>
        <v>pmt-chaincode</v>
      </c>
      <c r="D96" t="str">
        <f>IF(Transactions!D96&lt;&gt;"",Transactions!D96,"")</f>
        <v>put</v>
      </c>
      <c r="E96" t="str">
        <f>IF(Transactions!E96&lt;&gt;"",Transactions!E96,"")</f>
        <v>212440818-attribute_4</v>
      </c>
      <c r="F96" t="str">
        <f>IF(Transactions!F96&lt;&gt;"",Transactions!F96,"")</f>
        <v>848.0</v>
      </c>
      <c r="G96" s="6"/>
      <c r="H96">
        <f>IF(Transactions!H96-Transactions!G96&lt;&gt;"",Transactions!H96-Transactions!G96,"")</f>
        <v>406</v>
      </c>
      <c r="I96">
        <f>IF((Transactions!I96-Transactions!G96)-(Transactions!N96-Transactions!H96)&lt;&gt;"",(Transactions!I96-Transactions!G96)-(Transactions!N96-Transactions!H96),"")</f>
        <v>232</v>
      </c>
      <c r="J96">
        <f>IF(Transactions!J96-Transactions!I96&lt;&gt;"",Transactions!J96-Transactions!I96,"")</f>
        <v>0</v>
      </c>
      <c r="K96">
        <f>IF(Transactions!L96-Transactions!K96&lt;&gt;"",Transactions!L96-Transactions!K96,"")</f>
        <v>174</v>
      </c>
      <c r="L96">
        <f>IF(Transactions!N96-Transactions!M96&lt;&gt;"",Transactions!N96-Transactions!M96,"")</f>
        <v>0</v>
      </c>
      <c r="N96">
        <f si="4" t="shared"/>
        <v>406</v>
      </c>
      <c r="O96" t="b">
        <f si="6" t="shared"/>
        <v>1</v>
      </c>
      <c r="P96" s="6"/>
      <c r="Q96">
        <f>IF(Transactions!Q96-Transactions!H96&lt;&gt;"",Transactions!Q96-Transactions!H96,"")</f>
        <v>1960</v>
      </c>
      <c r="R96">
        <f si="5" t="shared"/>
        <v>2366</v>
      </c>
    </row>
    <row r="97" spans="1:18" x14ac:dyDescent="0.3">
      <c r="A97" t="str">
        <f>IF(Transactions!A97&lt;&gt;"",Transactions!A97,0)</f>
        <v>2018/09/05 14:54:35</v>
      </c>
      <c r="B97" t="str">
        <f>IF(Transactions!B97&lt;&gt;"",Transactions!B97,"")</f>
        <v>peer0.org1.ldegilde.com</v>
      </c>
      <c r="C97" t="str">
        <f>IF(Transactions!C97&lt;&gt;"",Transactions!C97,"")</f>
        <v>pmt-chaincode</v>
      </c>
      <c r="D97" t="str">
        <f>IF(Transactions!D97&lt;&gt;"",Transactions!D97,"")</f>
        <v>put</v>
      </c>
      <c r="E97" t="str">
        <f>IF(Transactions!E97&lt;&gt;"",Transactions!E97,"")</f>
        <v>249289724-attribute_4</v>
      </c>
      <c r="F97" t="str">
        <f>IF(Transactions!F97&lt;&gt;"",Transactions!F97,"")</f>
        <v>622.0</v>
      </c>
      <c r="G97" s="6"/>
      <c r="H97">
        <f>IF(Transactions!H97-Transactions!G97&lt;&gt;"",Transactions!H97-Transactions!G97,"")</f>
        <v>430</v>
      </c>
      <c r="I97">
        <f>IF((Transactions!I97-Transactions!G97)-(Transactions!N97-Transactions!H97)&lt;&gt;"",(Transactions!I97-Transactions!G97)-(Transactions!N97-Transactions!H97),"")</f>
        <v>271</v>
      </c>
      <c r="J97">
        <f>IF(Transactions!J97-Transactions!I97&lt;&gt;"",Transactions!J97-Transactions!I97,"")</f>
        <v>0</v>
      </c>
      <c r="K97">
        <f>IF(Transactions!L97-Transactions!K97&lt;&gt;"",Transactions!L97-Transactions!K97,"")</f>
        <v>158</v>
      </c>
      <c r="L97">
        <f>IF(Transactions!N97-Transactions!M97&lt;&gt;"",Transactions!N97-Transactions!M97,"")</f>
        <v>1</v>
      </c>
      <c r="N97">
        <f si="4" t="shared"/>
        <v>430</v>
      </c>
      <c r="O97" t="b">
        <f si="6" t="shared"/>
        <v>1</v>
      </c>
      <c r="P97" s="6"/>
      <c r="Q97">
        <f>IF(Transactions!Q97-Transactions!H97&lt;&gt;"",Transactions!Q97-Transactions!H97,"")</f>
        <v>1947</v>
      </c>
      <c r="R97">
        <f si="5" t="shared"/>
        <v>2377</v>
      </c>
    </row>
    <row r="98" spans="1:18" x14ac:dyDescent="0.3">
      <c r="A98" t="str">
        <f>IF(Transactions!A98&lt;&gt;"",Transactions!A98,0)</f>
        <v>2018/09/05 14:54:35</v>
      </c>
      <c r="B98" t="str">
        <f>IF(Transactions!B98&lt;&gt;"",Transactions!B98,"")</f>
        <v>peer0.org1.ldegilde.com</v>
      </c>
      <c r="C98" t="str">
        <f>IF(Transactions!C98&lt;&gt;"",Transactions!C98,"")</f>
        <v>pmt-chaincode</v>
      </c>
      <c r="D98" t="str">
        <f>IF(Transactions!D98&lt;&gt;"",Transactions!D98,"")</f>
        <v>put</v>
      </c>
      <c r="E98" t="str">
        <f>IF(Transactions!E98&lt;&gt;"",Transactions!E98,"")</f>
        <v>249289724-attribute_3</v>
      </c>
      <c r="F98" t="str">
        <f>IF(Transactions!F98&lt;&gt;"",Transactions!F98,"")</f>
        <v>26.0</v>
      </c>
      <c r="G98" s="6"/>
      <c r="H98">
        <f>IF(Transactions!H98-Transactions!G98&lt;&gt;"",Transactions!H98-Transactions!G98,"")</f>
        <v>434</v>
      </c>
      <c r="I98">
        <f>IF((Transactions!I98-Transactions!G98)-(Transactions!N98-Transactions!H98)&lt;&gt;"",(Transactions!I98-Transactions!G98)-(Transactions!N98-Transactions!H98),"")</f>
        <v>277</v>
      </c>
      <c r="J98">
        <f>IF(Transactions!J98-Transactions!I98&lt;&gt;"",Transactions!J98-Transactions!I98,"")</f>
        <v>1</v>
      </c>
      <c r="K98">
        <f>IF(Transactions!L98-Transactions!K98&lt;&gt;"",Transactions!L98-Transactions!K98,"")</f>
        <v>156</v>
      </c>
      <c r="L98">
        <f>IF(Transactions!N98-Transactions!M98&lt;&gt;"",Transactions!N98-Transactions!M98,"")</f>
        <v>0</v>
      </c>
      <c r="N98">
        <f si="4" t="shared"/>
        <v>434</v>
      </c>
      <c r="O98" t="b">
        <f si="6" t="shared"/>
        <v>1</v>
      </c>
      <c r="P98" s="6"/>
      <c r="Q98">
        <f>IF(Transactions!Q98-Transactions!H98&lt;&gt;"",Transactions!Q98-Transactions!H98,"")</f>
        <v>1947</v>
      </c>
      <c r="R98">
        <f si="5" t="shared"/>
        <v>2381</v>
      </c>
    </row>
    <row r="99" spans="1:18" x14ac:dyDescent="0.3">
      <c r="A99" t="str">
        <f>IF(Transactions!A99&lt;&gt;"",Transactions!A99,0)</f>
        <v>2018/09/05 14:54:35</v>
      </c>
      <c r="B99" t="str">
        <f>IF(Transactions!B99&lt;&gt;"",Transactions!B99,"")</f>
        <v>peer0.org1.ldegilde.com</v>
      </c>
      <c r="C99" t="str">
        <f>IF(Transactions!C99&lt;&gt;"",Transactions!C99,"")</f>
        <v>pmt-chaincode</v>
      </c>
      <c r="D99" t="str">
        <f>IF(Transactions!D99&lt;&gt;"",Transactions!D99,"")</f>
        <v>put</v>
      </c>
      <c r="E99" t="str">
        <f>IF(Transactions!E99&lt;&gt;"",Transactions!E99,"")</f>
        <v>249289724-attribute_2</v>
      </c>
      <c r="F99" t="str">
        <f>IF(Transactions!F99&lt;&gt;"",Transactions!F99,"")</f>
        <v>491.0</v>
      </c>
      <c r="G99" s="6"/>
      <c r="H99">
        <f>IF(Transactions!H99-Transactions!G99&lt;&gt;"",Transactions!H99-Transactions!G99,"")</f>
        <v>438</v>
      </c>
      <c r="I99">
        <f>IF((Transactions!I99-Transactions!G99)-(Transactions!N99-Transactions!H99)&lt;&gt;"",(Transactions!I99-Transactions!G99)-(Transactions!N99-Transactions!H99),"")</f>
        <v>272</v>
      </c>
      <c r="J99">
        <f>IF(Transactions!J99-Transactions!I99&lt;&gt;"",Transactions!J99-Transactions!I99,"")</f>
        <v>0</v>
      </c>
      <c r="K99">
        <f>IF(Transactions!L99-Transactions!K99&lt;&gt;"",Transactions!L99-Transactions!K99,"")</f>
        <v>166</v>
      </c>
      <c r="L99">
        <f>IF(Transactions!N99-Transactions!M99&lt;&gt;"",Transactions!N99-Transactions!M99,"")</f>
        <v>0</v>
      </c>
      <c r="N99">
        <f si="4" t="shared"/>
        <v>438</v>
      </c>
      <c r="O99" t="b">
        <f si="6" t="shared"/>
        <v>1</v>
      </c>
      <c r="P99" s="6"/>
      <c r="Q99">
        <f>IF(Transactions!Q99-Transactions!H99&lt;&gt;"",Transactions!Q99-Transactions!H99,"")</f>
        <v>1944</v>
      </c>
      <c r="R99">
        <f si="5" t="shared"/>
        <v>2382</v>
      </c>
    </row>
    <row r="100" spans="1:18" x14ac:dyDescent="0.3">
      <c r="A100" t="str">
        <f>IF(Transactions!A100&lt;&gt;"",Transactions!A100,0)</f>
        <v>2018/09/05 14:54:35</v>
      </c>
      <c r="B100" t="str">
        <f>IF(Transactions!B100&lt;&gt;"",Transactions!B100,"")</f>
        <v>peer0.org1.ldegilde.com</v>
      </c>
      <c r="C100" t="str">
        <f>IF(Transactions!C100&lt;&gt;"",Transactions!C100,"")</f>
        <v>pmt-chaincode</v>
      </c>
      <c r="D100" t="str">
        <f>IF(Transactions!D100&lt;&gt;"",Transactions!D100,"")</f>
        <v>put</v>
      </c>
      <c r="E100" t="str">
        <f>IF(Transactions!E100&lt;&gt;"",Transactions!E100,"")</f>
        <v>294607565-attribute_5</v>
      </c>
      <c r="F100" t="str">
        <f>IF(Transactions!F100&lt;&gt;"",Transactions!F100,"")</f>
        <v>1.0</v>
      </c>
      <c r="G100" s="6"/>
      <c r="H100">
        <f>IF(Transactions!H100-Transactions!G100&lt;&gt;"",Transactions!H100-Transactions!G100,"")</f>
        <v>442</v>
      </c>
      <c r="I100">
        <f>IF((Transactions!I100-Transactions!G100)-(Transactions!N100-Transactions!H100)&lt;&gt;"",(Transactions!I100-Transactions!G100)-(Transactions!N100-Transactions!H100),"")</f>
        <v>260</v>
      </c>
      <c r="J100">
        <f>IF(Transactions!J100-Transactions!I100&lt;&gt;"",Transactions!J100-Transactions!I100,"")</f>
        <v>0</v>
      </c>
      <c r="K100">
        <f>IF(Transactions!L100-Transactions!K100&lt;&gt;"",Transactions!L100-Transactions!K100,"")</f>
        <v>181</v>
      </c>
      <c r="L100">
        <f>IF(Transactions!N100-Transactions!M100&lt;&gt;"",Transactions!N100-Transactions!M100,"")</f>
        <v>1</v>
      </c>
      <c r="N100">
        <f si="4" t="shared"/>
        <v>442</v>
      </c>
      <c r="O100" t="b">
        <f si="6" t="shared"/>
        <v>1</v>
      </c>
      <c r="P100" s="6"/>
      <c r="Q100">
        <f>IF(Transactions!Q100-Transactions!H100&lt;&gt;"",Transactions!Q100-Transactions!H100,"")</f>
        <v>1931</v>
      </c>
      <c r="R100">
        <f si="5" t="shared"/>
        <v>2373</v>
      </c>
    </row>
    <row r="101" spans="1:18" x14ac:dyDescent="0.3">
      <c r="A101" t="str">
        <f>IF(Transactions!A101&lt;&gt;"",Transactions!A101,0)</f>
        <v>2018/09/05 14:54:35</v>
      </c>
      <c r="B101" t="str">
        <f>IF(Transactions!B101&lt;&gt;"",Transactions!B101,"")</f>
        <v>peer0.org1.ldegilde.com</v>
      </c>
      <c r="C101" t="str">
        <f>IF(Transactions!C101&lt;&gt;"",Transactions!C101,"")</f>
        <v>pmt-chaincode</v>
      </c>
      <c r="D101" t="str">
        <f>IF(Transactions!D101&lt;&gt;"",Transactions!D101,"")</f>
        <v>put</v>
      </c>
      <c r="E101" t="str">
        <f>IF(Transactions!E101&lt;&gt;"",Transactions!E101,"")</f>
        <v>212440818-attribute_5</v>
      </c>
      <c r="F101" t="str">
        <f>IF(Transactions!F101&lt;&gt;"",Transactions!F101,"")</f>
        <v>320.0</v>
      </c>
      <c r="G101" s="6"/>
      <c r="H101">
        <f>IF(Transactions!H101-Transactions!G101&lt;&gt;"",Transactions!H101-Transactions!G101,"")</f>
        <v>472</v>
      </c>
      <c r="I101">
        <f>IF((Transactions!I101-Transactions!G101)-(Transactions!N101-Transactions!H101)&lt;&gt;"",(Transactions!I101-Transactions!G101)-(Transactions!N101-Transactions!H101),"")</f>
        <v>295</v>
      </c>
      <c r="J101">
        <f>IF(Transactions!J101-Transactions!I101&lt;&gt;"",Transactions!J101-Transactions!I101,"")</f>
        <v>0</v>
      </c>
      <c r="K101">
        <f>IF(Transactions!L101-Transactions!K101&lt;&gt;"",Transactions!L101-Transactions!K101,"")</f>
        <v>176</v>
      </c>
      <c r="L101">
        <f>IF(Transactions!N101-Transactions!M101&lt;&gt;"",Transactions!N101-Transactions!M101,"")</f>
        <v>1</v>
      </c>
      <c r="N101">
        <f si="4" t="shared"/>
        <v>472</v>
      </c>
      <c r="O101" t="b">
        <f si="6" t="shared"/>
        <v>1</v>
      </c>
      <c r="P101" s="6"/>
      <c r="Q101">
        <f>IF(Transactions!Q101-Transactions!H101&lt;&gt;"",Transactions!Q101-Transactions!H101,"")</f>
        <v>1895</v>
      </c>
      <c r="R101">
        <f si="5" t="shared"/>
        <v>2367</v>
      </c>
    </row>
    <row r="102" spans="1:18" x14ac:dyDescent="0.3">
      <c r="A102" t="str">
        <f>IF(Transactions!A102&lt;&gt;"",Transactions!A102,0)</f>
        <v>2018/09/05 14:54:35</v>
      </c>
      <c r="B102" t="str">
        <f>IF(Transactions!B102&lt;&gt;"",Transactions!B102,"")</f>
        <v>peer0.org1.ldegilde.com</v>
      </c>
      <c r="C102" t="str">
        <f>IF(Transactions!C102&lt;&gt;"",Transactions!C102,"")</f>
        <v>pmt-chaincode</v>
      </c>
      <c r="D102" t="str">
        <f>IF(Transactions!D102&lt;&gt;"",Transactions!D102,"")</f>
        <v>put</v>
      </c>
      <c r="E102" t="str">
        <f>IF(Transactions!E102&lt;&gt;"",Transactions!E102,"")</f>
        <v>249289724-eigen_risico</v>
      </c>
      <c r="F102" t="str">
        <f>IF(Transactions!F102&lt;&gt;"",Transactions!F102,"")</f>
        <v>385</v>
      </c>
      <c r="G102" s="6"/>
      <c r="H102">
        <f>IF(Transactions!H102-Transactions!G102&lt;&gt;"",Transactions!H102-Transactions!G102,"")</f>
        <v>442</v>
      </c>
      <c r="I102">
        <f>IF((Transactions!I102-Transactions!G102)-(Transactions!N102-Transactions!H102)&lt;&gt;"",(Transactions!I102-Transactions!G102)-(Transactions!N102-Transactions!H102),"")</f>
        <v>250</v>
      </c>
      <c r="J102">
        <f>IF(Transactions!J102-Transactions!I102&lt;&gt;"",Transactions!J102-Transactions!I102,"")</f>
        <v>0</v>
      </c>
      <c r="K102">
        <f>IF(Transactions!L102-Transactions!K102&lt;&gt;"",Transactions!L102-Transactions!K102,"")</f>
        <v>191</v>
      </c>
      <c r="L102">
        <f>IF(Transactions!N102-Transactions!M102&lt;&gt;"",Transactions!N102-Transactions!M102,"")</f>
        <v>1</v>
      </c>
      <c r="N102">
        <f si="4" t="shared"/>
        <v>442</v>
      </c>
      <c r="O102" t="b">
        <f si="6" t="shared"/>
        <v>1</v>
      </c>
      <c r="P102" s="6"/>
      <c r="Q102">
        <f>IF(Transactions!Q102-Transactions!H102&lt;&gt;"",Transactions!Q102-Transactions!H102,"")</f>
        <v>1943</v>
      </c>
      <c r="R102">
        <f si="5" t="shared"/>
        <v>2385</v>
      </c>
    </row>
    <row r="103" spans="1:18" x14ac:dyDescent="0.3">
      <c r="A103" t="str">
        <f>IF(Transactions!A103&lt;&gt;"",Transactions!A103,0)</f>
        <v>2018/09/05 14:56:51</v>
      </c>
      <c r="B103" t="str">
        <f>IF(Transactions!B103&lt;&gt;"",Transactions!B103,"")</f>
        <v>peer0.org1.ldegilde.com</v>
      </c>
      <c r="C103" t="str">
        <f>IF(Transactions!C103&lt;&gt;"",Transactions!C103,"")</f>
        <v>default-chaincode</v>
      </c>
      <c r="D103" t="str">
        <f>IF(Transactions!D103&lt;&gt;"",Transactions!D103,"")</f>
        <v>get</v>
      </c>
      <c r="E103" t="str">
        <f>IF(Transactions!E103&lt;&gt;"",Transactions!E103,"")</f>
        <v>231426849-attribute_3</v>
      </c>
      <c r="F103" t="str">
        <f>IF(Transactions!F103&lt;&gt;"",Transactions!F103,"")</f>
        <v>308.0</v>
      </c>
      <c r="G103" s="6"/>
      <c r="H103">
        <f>IF(Transactions!H103-Transactions!G103&lt;&gt;"",Transactions!H103-Transactions!G103,"")</f>
        <v>206</v>
      </c>
      <c r="I103">
        <f>IF((Transactions!I103-Transactions!G103)-(Transactions!N103-Transactions!H103)&lt;&gt;"",(Transactions!I103-Transactions!G103)-(Transactions!N103-Transactions!H103),"")</f>
        <v>205</v>
      </c>
      <c r="J103">
        <f>IF(Transactions!J103-Transactions!I103&lt;&gt;"",Transactions!J103-Transactions!I103,"")</f>
        <v>0</v>
      </c>
      <c r="K103">
        <f>IF(Transactions!L103-Transactions!K103&lt;&gt;"",Transactions!L103-Transactions!K103,"")</f>
        <v>1</v>
      </c>
      <c r="L103">
        <f>IF(Transactions!N103-Transactions!M103&lt;&gt;"",Transactions!N103-Transactions!M103,"")</f>
        <v>0</v>
      </c>
      <c r="N103">
        <f ref="N103:N166" si="7" t="shared">SUM(I103:L103)</f>
        <v>206</v>
      </c>
      <c r="O103" t="b">
        <f si="6" t="shared"/>
        <v>1</v>
      </c>
      <c r="P103" s="6"/>
      <c r="Q103">
        <f>IF(Transactions!Q103-Transactions!H103&lt;&gt;"",Transactions!Q103-Transactions!H103,"")</f>
        <v>1595</v>
      </c>
      <c r="R103">
        <f ref="R103:R166" si="8" t="shared">H103+Q103</f>
        <v>1801</v>
      </c>
    </row>
    <row r="104" spans="1:18" x14ac:dyDescent="0.3">
      <c r="A104" t="str">
        <f>IF(Transactions!A104&lt;&gt;"",Transactions!A104,0)</f>
        <v>2018/09/05 14:56:51</v>
      </c>
      <c r="B104" t="str">
        <f>IF(Transactions!B104&lt;&gt;"",Transactions!B104,"")</f>
        <v>peer0.org1.ldegilde.com</v>
      </c>
      <c r="C104" t="str">
        <f>IF(Transactions!C104&lt;&gt;"",Transactions!C104,"")</f>
        <v>default-chaincode</v>
      </c>
      <c r="D104" t="str">
        <f>IF(Transactions!D104&lt;&gt;"",Transactions!D104,"")</f>
        <v>get</v>
      </c>
      <c r="E104" t="str">
        <f>IF(Transactions!E104&lt;&gt;"",Transactions!E104,"")</f>
        <v>231426849-attribute_3</v>
      </c>
      <c r="F104" t="str">
        <f>IF(Transactions!F104&lt;&gt;"",Transactions!F104,"")</f>
        <v>308.0</v>
      </c>
      <c r="G104" s="6"/>
      <c r="H104">
        <f>IF(Transactions!H104-Transactions!G104&lt;&gt;"",Transactions!H104-Transactions!G104,"")</f>
        <v>223</v>
      </c>
      <c r="I104">
        <f>IF((Transactions!I104-Transactions!G104)-(Transactions!N104-Transactions!H104)&lt;&gt;"",(Transactions!I104-Transactions!G104)-(Transactions!N104-Transactions!H104),"")</f>
        <v>222</v>
      </c>
      <c r="J104">
        <f>IF(Transactions!J104-Transactions!I104&lt;&gt;"",Transactions!J104-Transactions!I104,"")</f>
        <v>0</v>
      </c>
      <c r="K104">
        <f>IF(Transactions!L104-Transactions!K104&lt;&gt;"",Transactions!L104-Transactions!K104,"")</f>
        <v>1</v>
      </c>
      <c r="L104">
        <f>IF(Transactions!N104-Transactions!M104&lt;&gt;"",Transactions!N104-Transactions!M104,"")</f>
        <v>0</v>
      </c>
      <c r="N104">
        <f si="7" t="shared"/>
        <v>223</v>
      </c>
      <c r="O104" t="b">
        <f si="6" t="shared"/>
        <v>1</v>
      </c>
      <c r="P104" s="6"/>
      <c r="Q104">
        <f>IF(Transactions!Q104-Transactions!H104&lt;&gt;"",Transactions!Q104-Transactions!H104,"")</f>
        <v>1182</v>
      </c>
      <c r="R104">
        <f si="8" t="shared"/>
        <v>1405</v>
      </c>
    </row>
    <row r="105" spans="1:18" x14ac:dyDescent="0.3">
      <c r="A105" t="str">
        <f>IF(Transactions!A105&lt;&gt;"",Transactions!A105,0)</f>
        <v>2018/09/05 14:56:51</v>
      </c>
      <c r="B105" t="str">
        <f>IF(Transactions!B105&lt;&gt;"",Transactions!B105,"")</f>
        <v>peer0.org1.ldegilde.com</v>
      </c>
      <c r="C105" t="str">
        <f>IF(Transactions!C105&lt;&gt;"",Transactions!C105,"")</f>
        <v>default-chaincode</v>
      </c>
      <c r="D105" t="str">
        <f>IF(Transactions!D105&lt;&gt;"",Transactions!D105,"")</f>
        <v>get</v>
      </c>
      <c r="E105" t="str">
        <f>IF(Transactions!E105&lt;&gt;"",Transactions!E105,"")</f>
        <v>231426849-attribute_3</v>
      </c>
      <c r="F105" t="str">
        <f>IF(Transactions!F105&lt;&gt;"",Transactions!F105,"")</f>
        <v>308.0</v>
      </c>
      <c r="G105" s="6"/>
      <c r="H105">
        <f>IF(Transactions!H105-Transactions!G105&lt;&gt;"",Transactions!H105-Transactions!G105,"")</f>
        <v>219</v>
      </c>
      <c r="I105">
        <f>IF((Transactions!I105-Transactions!G105)-(Transactions!N105-Transactions!H105)&lt;&gt;"",(Transactions!I105-Transactions!G105)-(Transactions!N105-Transactions!H105),"")</f>
        <v>217</v>
      </c>
      <c r="J105">
        <f>IF(Transactions!J105-Transactions!I105&lt;&gt;"",Transactions!J105-Transactions!I105,"")</f>
        <v>0</v>
      </c>
      <c r="K105">
        <f>IF(Transactions!L105-Transactions!K105&lt;&gt;"",Transactions!L105-Transactions!K105,"")</f>
        <v>2</v>
      </c>
      <c r="L105">
        <f>IF(Transactions!N105-Transactions!M105&lt;&gt;"",Transactions!N105-Transactions!M105,"")</f>
        <v>0</v>
      </c>
      <c r="N105">
        <f si="7" t="shared"/>
        <v>219</v>
      </c>
      <c r="O105" t="b">
        <f si="6" t="shared"/>
        <v>1</v>
      </c>
      <c r="P105" s="6"/>
      <c r="Q105">
        <f>IF(Transactions!Q105-Transactions!H105&lt;&gt;"",Transactions!Q105-Transactions!H105,"")</f>
        <v>1991</v>
      </c>
      <c r="R105">
        <f si="8" t="shared"/>
        <v>2210</v>
      </c>
    </row>
    <row r="106" spans="1:18" x14ac:dyDescent="0.3">
      <c r="A106" t="str">
        <f>IF(Transactions!A106&lt;&gt;"",Transactions!A106,0)</f>
        <v>2018/09/05 14:56:51</v>
      </c>
      <c r="B106" t="str">
        <f>IF(Transactions!B106&lt;&gt;"",Transactions!B106,"")</f>
        <v>peer0.org1.ldegilde.com</v>
      </c>
      <c r="C106" t="str">
        <f>IF(Transactions!C106&lt;&gt;"",Transactions!C106,"")</f>
        <v>default-chaincode</v>
      </c>
      <c r="D106" t="str">
        <f>IF(Transactions!D106&lt;&gt;"",Transactions!D106,"")</f>
        <v>get</v>
      </c>
      <c r="E106" t="str">
        <f>IF(Transactions!E106&lt;&gt;"",Transactions!E106,"")</f>
        <v>231426849-attribute_3</v>
      </c>
      <c r="F106" t="str">
        <f>IF(Transactions!F106&lt;&gt;"",Transactions!F106,"")</f>
        <v>308.0</v>
      </c>
      <c r="G106" s="6"/>
      <c r="H106">
        <f>IF(Transactions!H106-Transactions!G106&lt;&gt;"",Transactions!H106-Transactions!G106,"")</f>
        <v>298</v>
      </c>
      <c r="I106">
        <f>IF((Transactions!I106-Transactions!G106)-(Transactions!N106-Transactions!H106)&lt;&gt;"",(Transactions!I106-Transactions!G106)-(Transactions!N106-Transactions!H106),"")</f>
        <v>294</v>
      </c>
      <c r="J106">
        <f>IF(Transactions!J106-Transactions!I106&lt;&gt;"",Transactions!J106-Transactions!I106,"")</f>
        <v>0</v>
      </c>
      <c r="K106">
        <f>IF(Transactions!L106-Transactions!K106&lt;&gt;"",Transactions!L106-Transactions!K106,"")</f>
        <v>4</v>
      </c>
      <c r="L106">
        <f>IF(Transactions!N106-Transactions!M106&lt;&gt;"",Transactions!N106-Transactions!M106,"")</f>
        <v>0</v>
      </c>
      <c r="N106">
        <f si="7" t="shared"/>
        <v>298</v>
      </c>
      <c r="O106" t="b">
        <f si="6" t="shared"/>
        <v>1</v>
      </c>
      <c r="P106" s="6"/>
      <c r="Q106">
        <f>IF(Transactions!Q106-Transactions!H106&lt;&gt;"",Transactions!Q106-Transactions!H106,"")</f>
        <v>2897</v>
      </c>
      <c r="R106">
        <f si="8" t="shared"/>
        <v>3195</v>
      </c>
    </row>
    <row r="107" spans="1:18" x14ac:dyDescent="0.3">
      <c r="A107" t="str">
        <f>IF(Transactions!A107&lt;&gt;"",Transactions!A107,0)</f>
        <v>2018/09/05 14:56:51</v>
      </c>
      <c r="B107" t="str">
        <f>IF(Transactions!B107&lt;&gt;"",Transactions!B107,"")</f>
        <v>peer0.org1.ldegilde.com</v>
      </c>
      <c r="C107" t="str">
        <f>IF(Transactions!C107&lt;&gt;"",Transactions!C107,"")</f>
        <v>default-chaincode</v>
      </c>
      <c r="D107" t="str">
        <f>IF(Transactions!D107&lt;&gt;"",Transactions!D107,"")</f>
        <v>get</v>
      </c>
      <c r="E107" t="str">
        <f>IF(Transactions!E107&lt;&gt;"",Transactions!E107,"")</f>
        <v>231426849-attribute_3</v>
      </c>
      <c r="F107" t="str">
        <f>IF(Transactions!F107&lt;&gt;"",Transactions!F107,"")</f>
        <v>308.0</v>
      </c>
      <c r="G107" s="6"/>
      <c r="H107">
        <f>IF(Transactions!H107-Transactions!G107&lt;&gt;"",Transactions!H107-Transactions!G107,"")</f>
        <v>300</v>
      </c>
      <c r="I107">
        <f>IF((Transactions!I107-Transactions!G107)-(Transactions!N107-Transactions!H107)&lt;&gt;"",(Transactions!I107-Transactions!G107)-(Transactions!N107-Transactions!H107),"")</f>
        <v>296</v>
      </c>
      <c r="J107">
        <f>IF(Transactions!J107-Transactions!I107&lt;&gt;"",Transactions!J107-Transactions!I107,"")</f>
        <v>0</v>
      </c>
      <c r="K107">
        <f>IF(Transactions!L107-Transactions!K107&lt;&gt;"",Transactions!L107-Transactions!K107,"")</f>
        <v>4</v>
      </c>
      <c r="L107">
        <f>IF(Transactions!N107-Transactions!M107&lt;&gt;"",Transactions!N107-Transactions!M107,"")</f>
        <v>0</v>
      </c>
      <c r="N107">
        <f si="7" t="shared"/>
        <v>300</v>
      </c>
      <c r="O107" t="b">
        <f si="6" t="shared"/>
        <v>1</v>
      </c>
      <c r="P107" s="6"/>
      <c r="Q107">
        <f>IF(Transactions!Q107-Transactions!H107&lt;&gt;"",Transactions!Q107-Transactions!H107,"")</f>
        <v>2898</v>
      </c>
      <c r="R107">
        <f si="8" t="shared"/>
        <v>3198</v>
      </c>
    </row>
    <row r="108" spans="1:18" x14ac:dyDescent="0.3">
      <c r="A108" t="str">
        <f>IF(Transactions!A108&lt;&gt;"",Transactions!A108,0)</f>
        <v>2018/09/05 14:56:51</v>
      </c>
      <c r="B108" t="str">
        <f>IF(Transactions!B108&lt;&gt;"",Transactions!B108,"")</f>
        <v>peer0.org1.ldegilde.com</v>
      </c>
      <c r="C108" t="str">
        <f>IF(Transactions!C108&lt;&gt;"",Transactions!C108,"")</f>
        <v>default-chaincode</v>
      </c>
      <c r="D108" t="str">
        <f>IF(Transactions!D108&lt;&gt;"",Transactions!D108,"")</f>
        <v>get</v>
      </c>
      <c r="E108" t="str">
        <f>IF(Transactions!E108&lt;&gt;"",Transactions!E108,"")</f>
        <v>231426849-attribute_3</v>
      </c>
      <c r="F108" t="str">
        <f>IF(Transactions!F108&lt;&gt;"",Transactions!F108,"")</f>
        <v>308.0</v>
      </c>
      <c r="G108" s="6"/>
      <c r="H108">
        <f>IF(Transactions!H108-Transactions!G108&lt;&gt;"",Transactions!H108-Transactions!G108,"")</f>
        <v>199</v>
      </c>
      <c r="I108">
        <f>IF((Transactions!I108-Transactions!G108)-(Transactions!N108-Transactions!H108)&lt;&gt;"",(Transactions!I108-Transactions!G108)-(Transactions!N108-Transactions!H108),"")</f>
        <v>197</v>
      </c>
      <c r="J108">
        <f>IF(Transactions!J108-Transactions!I108&lt;&gt;"",Transactions!J108-Transactions!I108,"")</f>
        <v>0</v>
      </c>
      <c r="K108">
        <f>IF(Transactions!L108-Transactions!K108&lt;&gt;"",Transactions!L108-Transactions!K108,"")</f>
        <v>2</v>
      </c>
      <c r="L108">
        <f>IF(Transactions!N108-Transactions!M108&lt;&gt;"",Transactions!N108-Transactions!M108,"")</f>
        <v>0</v>
      </c>
      <c r="N108">
        <f si="7" t="shared"/>
        <v>199</v>
      </c>
      <c r="O108" t="b">
        <f si="6" t="shared"/>
        <v>1</v>
      </c>
      <c r="P108" s="6"/>
      <c r="Q108">
        <f>IF(Transactions!Q108-Transactions!H108&lt;&gt;"",Transactions!Q108-Transactions!H108,"")</f>
        <v>791</v>
      </c>
      <c r="R108">
        <f si="8" t="shared"/>
        <v>990</v>
      </c>
    </row>
    <row r="109" spans="1:18" x14ac:dyDescent="0.3">
      <c r="A109" t="str">
        <f>IF(Transactions!A109&lt;&gt;"",Transactions!A109,0)</f>
        <v>2018/09/05 14:56:51</v>
      </c>
      <c r="B109" t="str">
        <f>IF(Transactions!B109&lt;&gt;"",Transactions!B109,"")</f>
        <v>peer0.org1.ldegilde.com</v>
      </c>
      <c r="C109" t="str">
        <f>IF(Transactions!C109&lt;&gt;"",Transactions!C109,"")</f>
        <v>default-chaincode</v>
      </c>
      <c r="D109" t="str">
        <f>IF(Transactions!D109&lt;&gt;"",Transactions!D109,"")</f>
        <v>get</v>
      </c>
      <c r="E109" t="str">
        <f>IF(Transactions!E109&lt;&gt;"",Transactions!E109,"")</f>
        <v>231426849-attribute_3</v>
      </c>
      <c r="F109" t="str">
        <f>IF(Transactions!F109&lt;&gt;"",Transactions!F109,"")</f>
        <v>308.0</v>
      </c>
      <c r="G109" s="6"/>
      <c r="H109">
        <f>IF(Transactions!H109-Transactions!G109&lt;&gt;"",Transactions!H109-Transactions!G109,"")</f>
        <v>409</v>
      </c>
      <c r="I109">
        <f>IF((Transactions!I109-Transactions!G109)-(Transactions!N109-Transactions!H109)&lt;&gt;"",(Transactions!I109-Transactions!G109)-(Transactions!N109-Transactions!H109),"")</f>
        <v>408</v>
      </c>
      <c r="J109">
        <f>IF(Transactions!J109-Transactions!I109&lt;&gt;"",Transactions!J109-Transactions!I109,"")</f>
        <v>0</v>
      </c>
      <c r="K109">
        <f>IF(Transactions!L109-Transactions!K109&lt;&gt;"",Transactions!L109-Transactions!K109,"")</f>
        <v>1</v>
      </c>
      <c r="L109">
        <f>IF(Transactions!N109-Transactions!M109&lt;&gt;"",Transactions!N109-Transactions!M109,"")</f>
        <v>0</v>
      </c>
      <c r="N109">
        <f si="7" t="shared"/>
        <v>409</v>
      </c>
      <c r="O109" t="b">
        <f si="6" t="shared"/>
        <v>1</v>
      </c>
      <c r="P109" s="6"/>
      <c r="Q109">
        <f>IF(Transactions!Q109-Transactions!H109&lt;&gt;"",Transactions!Q109-Transactions!H109,"")</f>
        <v>2784</v>
      </c>
      <c r="R109">
        <f si="8" t="shared"/>
        <v>3193</v>
      </c>
    </row>
    <row r="110" spans="1:18" x14ac:dyDescent="0.3">
      <c r="A110" t="str">
        <f>IF(Transactions!A110&lt;&gt;"",Transactions!A110,0)</f>
        <v>2018/09/05 14:56:51</v>
      </c>
      <c r="B110" t="str">
        <f>IF(Transactions!B110&lt;&gt;"",Transactions!B110,"")</f>
        <v>peer0.org1.ldegilde.com</v>
      </c>
      <c r="C110" t="str">
        <f>IF(Transactions!C110&lt;&gt;"",Transactions!C110,"")</f>
        <v>default-chaincode</v>
      </c>
      <c r="D110" t="str">
        <f>IF(Transactions!D110&lt;&gt;"",Transactions!D110,"")</f>
        <v>get</v>
      </c>
      <c r="E110" t="str">
        <f>IF(Transactions!E110&lt;&gt;"",Transactions!E110,"")</f>
        <v>231426849-attribute_3</v>
      </c>
      <c r="F110" t="str">
        <f>IF(Transactions!F110&lt;&gt;"",Transactions!F110,"")</f>
        <v>308.0</v>
      </c>
      <c r="G110" s="6"/>
      <c r="H110">
        <f>IF(Transactions!H110-Transactions!G110&lt;&gt;"",Transactions!H110-Transactions!G110,"")</f>
        <v>416</v>
      </c>
      <c r="I110">
        <f>IF((Transactions!I110-Transactions!G110)-(Transactions!N110-Transactions!H110)&lt;&gt;"",(Transactions!I110-Transactions!G110)-(Transactions!N110-Transactions!H110),"")</f>
        <v>413</v>
      </c>
      <c r="J110">
        <f>IF(Transactions!J110-Transactions!I110&lt;&gt;"",Transactions!J110-Transactions!I110,"")</f>
        <v>0</v>
      </c>
      <c r="K110">
        <f>IF(Transactions!L110-Transactions!K110&lt;&gt;"",Transactions!L110-Transactions!K110,"")</f>
        <v>3</v>
      </c>
      <c r="L110">
        <f>IF(Transactions!N110-Transactions!M110&lt;&gt;"",Transactions!N110-Transactions!M110,"")</f>
        <v>0</v>
      </c>
      <c r="N110">
        <f si="7" t="shared"/>
        <v>416</v>
      </c>
      <c r="O110" t="b">
        <f si="6" t="shared"/>
        <v>1</v>
      </c>
      <c r="P110" s="6"/>
      <c r="Q110">
        <f>IF(Transactions!Q110-Transactions!H110&lt;&gt;"",Transactions!Q110-Transactions!H110,"")</f>
        <v>2783</v>
      </c>
      <c r="R110">
        <f si="8" t="shared"/>
        <v>3199</v>
      </c>
    </row>
    <row r="111" spans="1:18" x14ac:dyDescent="0.3">
      <c r="A111" t="str">
        <f>IF(Transactions!A111&lt;&gt;"",Transactions!A111,0)</f>
        <v>2018/09/05 14:56:51</v>
      </c>
      <c r="B111" t="str">
        <f>IF(Transactions!B111&lt;&gt;"",Transactions!B111,"")</f>
        <v>peer0.org1.ldegilde.com</v>
      </c>
      <c r="C111" t="str">
        <f>IF(Transactions!C111&lt;&gt;"",Transactions!C111,"")</f>
        <v>default-chaincode</v>
      </c>
      <c r="D111" t="str">
        <f>IF(Transactions!D111&lt;&gt;"",Transactions!D111,"")</f>
        <v>get</v>
      </c>
      <c r="E111" t="str">
        <f>IF(Transactions!E111&lt;&gt;"",Transactions!E111,"")</f>
        <v>231426849-attribute_3</v>
      </c>
      <c r="F111" t="str">
        <f>IF(Transactions!F111&lt;&gt;"",Transactions!F111,"")</f>
        <v>308.0</v>
      </c>
      <c r="G111" s="6"/>
      <c r="H111">
        <f>IF(Transactions!H111-Transactions!G111&lt;&gt;"",Transactions!H111-Transactions!G111,"")</f>
        <v>408</v>
      </c>
      <c r="I111">
        <f>IF((Transactions!I111-Transactions!G111)-(Transactions!N111-Transactions!H111)&lt;&gt;"",(Transactions!I111-Transactions!G111)-(Transactions!N111-Transactions!H111),"")</f>
        <v>404</v>
      </c>
      <c r="J111">
        <f>IF(Transactions!J111-Transactions!I111&lt;&gt;"",Transactions!J111-Transactions!I111,"")</f>
        <v>0</v>
      </c>
      <c r="K111">
        <f>IF(Transactions!L111-Transactions!K111&lt;&gt;"",Transactions!L111-Transactions!K111,"")</f>
        <v>4</v>
      </c>
      <c r="L111">
        <f>IF(Transactions!N111-Transactions!M111&lt;&gt;"",Transactions!N111-Transactions!M111,"")</f>
        <v>0</v>
      </c>
      <c r="N111">
        <f si="7" t="shared"/>
        <v>408</v>
      </c>
      <c r="O111" t="b">
        <f si="6" t="shared"/>
        <v>1</v>
      </c>
      <c r="P111" s="6"/>
      <c r="Q111">
        <f>IF(Transactions!Q111-Transactions!H111&lt;&gt;"",Transactions!Q111-Transactions!H111,"")</f>
        <v>2788</v>
      </c>
      <c r="R111">
        <f si="8" t="shared"/>
        <v>3196</v>
      </c>
    </row>
    <row r="112" spans="1:18" x14ac:dyDescent="0.3">
      <c r="A112" t="str">
        <f>IF(Transactions!A112&lt;&gt;"",Transactions!A112,0)</f>
        <v>2018/09/05 14:56:51</v>
      </c>
      <c r="B112" t="str">
        <f>IF(Transactions!B112&lt;&gt;"",Transactions!B112,"")</f>
        <v>peer0.org1.ldegilde.com</v>
      </c>
      <c r="C112" t="str">
        <f>IF(Transactions!C112&lt;&gt;"",Transactions!C112,"")</f>
        <v>default-chaincode</v>
      </c>
      <c r="D112" t="str">
        <f>IF(Transactions!D112&lt;&gt;"",Transactions!D112,"")</f>
        <v>get</v>
      </c>
      <c r="E112" t="str">
        <f>IF(Transactions!E112&lt;&gt;"",Transactions!E112,"")</f>
        <v>231426849-attribute_3</v>
      </c>
      <c r="F112" t="str">
        <f>IF(Transactions!F112&lt;&gt;"",Transactions!F112,"")</f>
        <v>308.0</v>
      </c>
      <c r="G112" s="6"/>
      <c r="H112">
        <f>IF(Transactions!H112-Transactions!G112&lt;&gt;"",Transactions!H112-Transactions!G112,"")</f>
        <v>304</v>
      </c>
      <c r="I112">
        <f>IF((Transactions!I112-Transactions!G112)-(Transactions!N112-Transactions!H112)&lt;&gt;"",(Transactions!I112-Transactions!G112)-(Transactions!N112-Transactions!H112),"")</f>
        <v>303</v>
      </c>
      <c r="J112">
        <f>IF(Transactions!J112-Transactions!I112&lt;&gt;"",Transactions!J112-Transactions!I112,"")</f>
        <v>0</v>
      </c>
      <c r="K112">
        <f>IF(Transactions!L112-Transactions!K112&lt;&gt;"",Transactions!L112-Transactions!K112,"")</f>
        <v>1</v>
      </c>
      <c r="L112">
        <f>IF(Transactions!N112-Transactions!M112&lt;&gt;"",Transactions!N112-Transactions!M112,"")</f>
        <v>0</v>
      </c>
      <c r="N112">
        <f si="7" t="shared"/>
        <v>304</v>
      </c>
      <c r="O112" t="b">
        <f si="6" t="shared"/>
        <v>1</v>
      </c>
      <c r="P112" s="6"/>
      <c r="Q112">
        <f>IF(Transactions!Q112-Transactions!H112&lt;&gt;"",Transactions!Q112-Transactions!H112,"")</f>
        <v>2896</v>
      </c>
      <c r="R112">
        <f si="8" t="shared"/>
        <v>3200</v>
      </c>
    </row>
    <row r="113" spans="1:18" x14ac:dyDescent="0.3">
      <c r="A113" t="str">
        <f>IF(Transactions!A113&lt;&gt;"",Transactions!A113,0)</f>
        <v>2018/09/05 14:56:51</v>
      </c>
      <c r="B113" t="str">
        <f>IF(Transactions!B113&lt;&gt;"",Transactions!B113,"")</f>
        <v>peer0.org1.ldegilde.com</v>
      </c>
      <c r="C113" t="str">
        <f>IF(Transactions!C113&lt;&gt;"",Transactions!C113,"")</f>
        <v>default-chaincode</v>
      </c>
      <c r="D113" t="str">
        <f>IF(Transactions!D113&lt;&gt;"",Transactions!D113,"")</f>
        <v>get</v>
      </c>
      <c r="E113" t="str">
        <f>IF(Transactions!E113&lt;&gt;"",Transactions!E113,"")</f>
        <v>231426849-attribute_3</v>
      </c>
      <c r="F113" t="str">
        <f>IF(Transactions!F113&lt;&gt;"",Transactions!F113,"")</f>
        <v>308.0</v>
      </c>
      <c r="G113" s="6"/>
      <c r="H113">
        <f>IF(Transactions!H113-Transactions!G113&lt;&gt;"",Transactions!H113-Transactions!G113,"")</f>
        <v>294</v>
      </c>
      <c r="I113">
        <f>IF((Transactions!I113-Transactions!G113)-(Transactions!N113-Transactions!H113)&lt;&gt;"",(Transactions!I113-Transactions!G113)-(Transactions!N113-Transactions!H113),"")</f>
        <v>290</v>
      </c>
      <c r="J113">
        <f>IF(Transactions!J113-Transactions!I113&lt;&gt;"",Transactions!J113-Transactions!I113,"")</f>
        <v>1</v>
      </c>
      <c r="K113">
        <f>IF(Transactions!L113-Transactions!K113&lt;&gt;"",Transactions!L113-Transactions!K113,"")</f>
        <v>3</v>
      </c>
      <c r="L113">
        <f>IF(Transactions!N113-Transactions!M113&lt;&gt;"",Transactions!N113-Transactions!M113,"")</f>
        <v>0</v>
      </c>
      <c r="N113">
        <f si="7" t="shared"/>
        <v>294</v>
      </c>
      <c r="O113" t="b">
        <f si="6" t="shared"/>
        <v>1</v>
      </c>
      <c r="P113" s="6"/>
      <c r="Q113">
        <f>IF(Transactions!Q113-Transactions!H113&lt;&gt;"",Transactions!Q113-Transactions!H113,"")</f>
        <v>2897</v>
      </c>
      <c r="R113">
        <f si="8" t="shared"/>
        <v>3191</v>
      </c>
    </row>
    <row r="114" spans="1:18" x14ac:dyDescent="0.3">
      <c r="A114" t="str">
        <f>IF(Transactions!A114&lt;&gt;"",Transactions!A114,0)</f>
        <v>2018/09/05 14:56:53</v>
      </c>
      <c r="B114" t="str">
        <f>IF(Transactions!B114&lt;&gt;"",Transactions!B114,"")</f>
        <v>peer0.org1.ldegilde.com</v>
      </c>
      <c r="C114" t="str">
        <f>IF(Transactions!C114&lt;&gt;"",Transactions!C114,"")</f>
        <v>default-chaincode</v>
      </c>
      <c r="D114" t="str">
        <f>IF(Transactions!D114&lt;&gt;"",Transactions!D114,"")</f>
        <v>get</v>
      </c>
      <c r="E114" t="str">
        <f>IF(Transactions!E114&lt;&gt;"",Transactions!E114,"")</f>
        <v>231426849-attribute_3</v>
      </c>
      <c r="F114" t="str">
        <f>IF(Transactions!F114&lt;&gt;"",Transactions!F114,"")</f>
        <v>308.0</v>
      </c>
      <c r="G114" s="6"/>
      <c r="H114">
        <f>IF(Transactions!H114-Transactions!G114&lt;&gt;"",Transactions!H114-Transactions!G114,"")</f>
        <v>193</v>
      </c>
      <c r="I114">
        <f>IF((Transactions!I114-Transactions!G114)-(Transactions!N114-Transactions!H114)&lt;&gt;"",(Transactions!I114-Transactions!G114)-(Transactions!N114-Transactions!H114),"")</f>
        <v>191</v>
      </c>
      <c r="J114">
        <f>IF(Transactions!J114-Transactions!I114&lt;&gt;"",Transactions!J114-Transactions!I114,"")</f>
        <v>0</v>
      </c>
      <c r="K114">
        <f>IF(Transactions!L114-Transactions!K114&lt;&gt;"",Transactions!L114-Transactions!K114,"")</f>
        <v>2</v>
      </c>
      <c r="L114">
        <f>IF(Transactions!N114-Transactions!M114&lt;&gt;"",Transactions!N114-Transactions!M114,"")</f>
        <v>0</v>
      </c>
      <c r="N114">
        <f si="7" t="shared"/>
        <v>193</v>
      </c>
      <c r="O114" t="b">
        <f si="6" t="shared"/>
        <v>1</v>
      </c>
      <c r="P114" s="6"/>
      <c r="Q114">
        <f>IF(Transactions!Q114-Transactions!H114&lt;&gt;"",Transactions!Q114-Transactions!H114,"")</f>
        <v>2642</v>
      </c>
      <c r="R114">
        <f si="8" t="shared"/>
        <v>2835</v>
      </c>
    </row>
    <row r="115" spans="1:18" x14ac:dyDescent="0.3">
      <c r="A115" t="str">
        <f>IF(Transactions!A115&lt;&gt;"",Transactions!A115,0)</f>
        <v>2018/09/05 14:56:53</v>
      </c>
      <c r="B115" t="str">
        <f>IF(Transactions!B115&lt;&gt;"",Transactions!B115,"")</f>
        <v>peer0.org1.ldegilde.com</v>
      </c>
      <c r="C115" t="str">
        <f>IF(Transactions!C115&lt;&gt;"",Transactions!C115,"")</f>
        <v>default-chaincode</v>
      </c>
      <c r="D115" t="str">
        <f>IF(Transactions!D115&lt;&gt;"",Transactions!D115,"")</f>
        <v>get</v>
      </c>
      <c r="E115" t="str">
        <f>IF(Transactions!E115&lt;&gt;"",Transactions!E115,"")</f>
        <v>231426849-attribute_3</v>
      </c>
      <c r="F115" t="str">
        <f>IF(Transactions!F115&lt;&gt;"",Transactions!F115,"")</f>
        <v>308.0</v>
      </c>
      <c r="G115" s="6"/>
      <c r="H115">
        <f>IF(Transactions!H115-Transactions!G115&lt;&gt;"",Transactions!H115-Transactions!G115,"")</f>
        <v>203</v>
      </c>
      <c r="I115">
        <f>IF((Transactions!I115-Transactions!G115)-(Transactions!N115-Transactions!H115)&lt;&gt;"",(Transactions!I115-Transactions!G115)-(Transactions!N115-Transactions!H115),"")</f>
        <v>200</v>
      </c>
      <c r="J115">
        <f>IF(Transactions!J115-Transactions!I115&lt;&gt;"",Transactions!J115-Transactions!I115,"")</f>
        <v>0</v>
      </c>
      <c r="K115">
        <f>IF(Transactions!L115-Transactions!K115&lt;&gt;"",Transactions!L115-Transactions!K115,"")</f>
        <v>3</v>
      </c>
      <c r="L115">
        <f>IF(Transactions!N115-Transactions!M115&lt;&gt;"",Transactions!N115-Transactions!M115,"")</f>
        <v>0</v>
      </c>
      <c r="N115">
        <f si="7" t="shared"/>
        <v>203</v>
      </c>
      <c r="O115" t="b">
        <f si="6" t="shared"/>
        <v>1</v>
      </c>
      <c r="P115" s="6"/>
      <c r="Q115">
        <f>IF(Transactions!Q115-Transactions!H115&lt;&gt;"",Transactions!Q115-Transactions!H115,"")</f>
        <v>2250</v>
      </c>
      <c r="R115">
        <f si="8" t="shared"/>
        <v>2453</v>
      </c>
    </row>
    <row r="116" spans="1:18" x14ac:dyDescent="0.3">
      <c r="A116" t="str">
        <f>IF(Transactions!A116&lt;&gt;"",Transactions!A116,0)</f>
        <v>2018/09/05 14:56:53</v>
      </c>
      <c r="B116" t="str">
        <f>IF(Transactions!B116&lt;&gt;"",Transactions!B116,"")</f>
        <v>peer0.org1.ldegilde.com</v>
      </c>
      <c r="C116" t="str">
        <f>IF(Transactions!C116&lt;&gt;"",Transactions!C116,"")</f>
        <v>default-chaincode</v>
      </c>
      <c r="D116" t="str">
        <f>IF(Transactions!D116&lt;&gt;"",Transactions!D116,"")</f>
        <v>get</v>
      </c>
      <c r="E116" t="str">
        <f>IF(Transactions!E116&lt;&gt;"",Transactions!E116,"")</f>
        <v>231426849-attribute_3</v>
      </c>
      <c r="F116" t="str">
        <f>IF(Transactions!F116&lt;&gt;"",Transactions!F116,"")</f>
        <v>308.0</v>
      </c>
      <c r="G116" s="6"/>
      <c r="H116">
        <f>IF(Transactions!H116-Transactions!G116&lt;&gt;"",Transactions!H116-Transactions!G116,"")</f>
        <v>359</v>
      </c>
      <c r="I116">
        <f>IF((Transactions!I116-Transactions!G116)-(Transactions!N116-Transactions!H116)&lt;&gt;"",(Transactions!I116-Transactions!G116)-(Transactions!N116-Transactions!H116),"")</f>
        <v>356</v>
      </c>
      <c r="J116">
        <f>IF(Transactions!J116-Transactions!I116&lt;&gt;"",Transactions!J116-Transactions!I116,"")</f>
        <v>0</v>
      </c>
      <c r="K116">
        <f>IF(Transactions!L116-Transactions!K116&lt;&gt;"",Transactions!L116-Transactions!K116,"")</f>
        <v>3</v>
      </c>
      <c r="L116">
        <f>IF(Transactions!N116-Transactions!M116&lt;&gt;"",Transactions!N116-Transactions!M116,"")</f>
        <v>0</v>
      </c>
      <c r="N116">
        <f si="7" t="shared"/>
        <v>359</v>
      </c>
      <c r="O116" t="b">
        <f si="6" t="shared"/>
        <v>1</v>
      </c>
      <c r="P116" s="6"/>
      <c r="Q116">
        <f>IF(Transactions!Q116-Transactions!H116&lt;&gt;"",Transactions!Q116-Transactions!H116,"")</f>
        <v>1754</v>
      </c>
      <c r="R116">
        <f si="8" t="shared"/>
        <v>2113</v>
      </c>
    </row>
    <row r="117" spans="1:18" x14ac:dyDescent="0.3">
      <c r="A117" t="str">
        <f>IF(Transactions!A117&lt;&gt;"",Transactions!A117,0)</f>
        <v>2018/09/05 14:56:53</v>
      </c>
      <c r="B117" t="str">
        <f>IF(Transactions!B117&lt;&gt;"",Transactions!B117,"")</f>
        <v>peer0.org1.ldegilde.com</v>
      </c>
      <c r="C117" t="str">
        <f>IF(Transactions!C117&lt;&gt;"",Transactions!C117,"")</f>
        <v>default-chaincode</v>
      </c>
      <c r="D117" t="str">
        <f>IF(Transactions!D117&lt;&gt;"",Transactions!D117,"")</f>
        <v>get</v>
      </c>
      <c r="E117" t="str">
        <f>IF(Transactions!E117&lt;&gt;"",Transactions!E117,"")</f>
        <v>231426849-attribute_3</v>
      </c>
      <c r="F117" t="str">
        <f>IF(Transactions!F117&lt;&gt;"",Transactions!F117,"")</f>
        <v>308.0</v>
      </c>
      <c r="G117" s="6"/>
      <c r="H117">
        <f>IF(Transactions!H117-Transactions!G117&lt;&gt;"",Transactions!H117-Transactions!G117,"")</f>
        <v>219</v>
      </c>
      <c r="I117">
        <f>IF((Transactions!I117-Transactions!G117)-(Transactions!N117-Transactions!H117)&lt;&gt;"",(Transactions!I117-Transactions!G117)-(Transactions!N117-Transactions!H117),"")</f>
        <v>217</v>
      </c>
      <c r="J117">
        <f>IF(Transactions!J117-Transactions!I117&lt;&gt;"",Transactions!J117-Transactions!I117,"")</f>
        <v>0</v>
      </c>
      <c r="K117">
        <f>IF(Transactions!L117-Transactions!K117&lt;&gt;"",Transactions!L117-Transactions!K117,"")</f>
        <v>2</v>
      </c>
      <c r="L117">
        <f>IF(Transactions!N117-Transactions!M117&lt;&gt;"",Transactions!N117-Transactions!M117,"")</f>
        <v>0</v>
      </c>
      <c r="N117">
        <f si="7" t="shared"/>
        <v>219</v>
      </c>
      <c r="O117" t="b">
        <f si="6" t="shared"/>
        <v>1</v>
      </c>
      <c r="P117" s="6"/>
      <c r="Q117">
        <f>IF(Transactions!Q117-Transactions!H117&lt;&gt;"",Transactions!Q117-Transactions!H117,"")</f>
        <v>1901</v>
      </c>
      <c r="R117">
        <f si="8" t="shared"/>
        <v>2120</v>
      </c>
    </row>
    <row r="118" spans="1:18" x14ac:dyDescent="0.3">
      <c r="A118" t="str">
        <f>IF(Transactions!A118&lt;&gt;"",Transactions!A118,0)</f>
        <v>2018/09/05 14:56:53</v>
      </c>
      <c r="B118" t="str">
        <f>IF(Transactions!B118&lt;&gt;"",Transactions!B118,"")</f>
        <v>peer0.org1.ldegilde.com</v>
      </c>
      <c r="C118" t="str">
        <f>IF(Transactions!C118&lt;&gt;"",Transactions!C118,"")</f>
        <v>default-chaincode</v>
      </c>
      <c r="D118" t="str">
        <f>IF(Transactions!D118&lt;&gt;"",Transactions!D118,"")</f>
        <v>get</v>
      </c>
      <c r="E118" t="str">
        <f>IF(Transactions!E118&lt;&gt;"",Transactions!E118,"")</f>
        <v>231426849-attribute_3</v>
      </c>
      <c r="F118" t="str">
        <f>IF(Transactions!F118&lt;&gt;"",Transactions!F118,"")</f>
        <v>308.0</v>
      </c>
      <c r="G118" s="6"/>
      <c r="H118">
        <f>IF(Transactions!H118-Transactions!G118&lt;&gt;"",Transactions!H118-Transactions!G118,"")</f>
        <v>212</v>
      </c>
      <c r="I118">
        <f>IF((Transactions!I118-Transactions!G118)-(Transactions!N118-Transactions!H118)&lt;&gt;"",(Transactions!I118-Transactions!G118)-(Transactions!N118-Transactions!H118),"")</f>
        <v>204</v>
      </c>
      <c r="J118">
        <f>IF(Transactions!J118-Transactions!I118&lt;&gt;"",Transactions!J118-Transactions!I118,"")</f>
        <v>0</v>
      </c>
      <c r="K118">
        <f>IF(Transactions!L118-Transactions!K118&lt;&gt;"",Transactions!L118-Transactions!K118,"")</f>
        <v>8</v>
      </c>
      <c r="L118">
        <f>IF(Transactions!N118-Transactions!M118&lt;&gt;"",Transactions!N118-Transactions!M118,"")</f>
        <v>0</v>
      </c>
      <c r="N118">
        <f si="7" t="shared"/>
        <v>212</v>
      </c>
      <c r="O118" t="b">
        <f si="6" t="shared"/>
        <v>1</v>
      </c>
      <c r="P118" s="6"/>
      <c r="Q118">
        <f>IF(Transactions!Q118-Transactions!H118&lt;&gt;"",Transactions!Q118-Transactions!H118,"")</f>
        <v>1907</v>
      </c>
      <c r="R118">
        <f si="8" t="shared"/>
        <v>2119</v>
      </c>
    </row>
    <row r="119" spans="1:18" x14ac:dyDescent="0.3">
      <c r="A119" t="str">
        <f>IF(Transactions!A119&lt;&gt;"",Transactions!A119,0)</f>
        <v>2018/09/05 14:56:53</v>
      </c>
      <c r="B119" t="str">
        <f>IF(Transactions!B119&lt;&gt;"",Transactions!B119,"")</f>
        <v>peer0.org1.ldegilde.com</v>
      </c>
      <c r="C119" t="str">
        <f>IF(Transactions!C119&lt;&gt;"",Transactions!C119,"")</f>
        <v>default-chaincode</v>
      </c>
      <c r="D119" t="str">
        <f>IF(Transactions!D119&lt;&gt;"",Transactions!D119,"")</f>
        <v>get</v>
      </c>
      <c r="E119" t="str">
        <f>IF(Transactions!E119&lt;&gt;"",Transactions!E119,"")</f>
        <v>231426849-attribute_3</v>
      </c>
      <c r="F119" t="str">
        <f>IF(Transactions!F119&lt;&gt;"",Transactions!F119,"")</f>
        <v>308.0</v>
      </c>
      <c r="G119" s="6"/>
      <c r="H119">
        <f>IF(Transactions!H119-Transactions!G119&lt;&gt;"",Transactions!H119-Transactions!G119,"")</f>
        <v>216</v>
      </c>
      <c r="I119">
        <f>IF((Transactions!I119-Transactions!G119)-(Transactions!N119-Transactions!H119)&lt;&gt;"",(Transactions!I119-Transactions!G119)-(Transactions!N119-Transactions!H119),"")</f>
        <v>211</v>
      </c>
      <c r="J119">
        <f>IF(Transactions!J119-Transactions!I119&lt;&gt;"",Transactions!J119-Transactions!I119,"")</f>
        <v>0</v>
      </c>
      <c r="K119">
        <f>IF(Transactions!L119-Transactions!K119&lt;&gt;"",Transactions!L119-Transactions!K119,"")</f>
        <v>5</v>
      </c>
      <c r="L119">
        <f>IF(Transactions!N119-Transactions!M119&lt;&gt;"",Transactions!N119-Transactions!M119,"")</f>
        <v>0</v>
      </c>
      <c r="N119">
        <f si="7" t="shared"/>
        <v>216</v>
      </c>
      <c r="O119" t="b">
        <f si="6" t="shared"/>
        <v>1</v>
      </c>
      <c r="P119" s="6"/>
      <c r="Q119">
        <f>IF(Transactions!Q119-Transactions!H119&lt;&gt;"",Transactions!Q119-Transactions!H119,"")</f>
        <v>1901</v>
      </c>
      <c r="R119">
        <f si="8" t="shared"/>
        <v>2117</v>
      </c>
    </row>
    <row r="120" spans="1:18" x14ac:dyDescent="0.3">
      <c r="A120" t="str">
        <f>IF(Transactions!A120&lt;&gt;"",Transactions!A120,0)</f>
        <v>2018/09/05 14:56:53</v>
      </c>
      <c r="B120" t="str">
        <f>IF(Transactions!B120&lt;&gt;"",Transactions!B120,"")</f>
        <v>peer0.org1.ldegilde.com</v>
      </c>
      <c r="C120" t="str">
        <f>IF(Transactions!C120&lt;&gt;"",Transactions!C120,"")</f>
        <v>default-chaincode</v>
      </c>
      <c r="D120" t="str">
        <f>IF(Transactions!D120&lt;&gt;"",Transactions!D120,"")</f>
        <v>get</v>
      </c>
      <c r="E120" t="str">
        <f>IF(Transactions!E120&lt;&gt;"",Transactions!E120,"")</f>
        <v>231426849-attribute_3</v>
      </c>
      <c r="F120" t="str">
        <f>IF(Transactions!F120&lt;&gt;"",Transactions!F120,"")</f>
        <v>308.0</v>
      </c>
      <c r="G120" s="6"/>
      <c r="H120">
        <f>IF(Transactions!H120-Transactions!G120&lt;&gt;"",Transactions!H120-Transactions!G120,"")</f>
        <v>403</v>
      </c>
      <c r="I120">
        <f>IF((Transactions!I120-Transactions!G120)-(Transactions!N120-Transactions!H120)&lt;&gt;"",(Transactions!I120-Transactions!G120)-(Transactions!N120-Transactions!H120),"")</f>
        <v>399</v>
      </c>
      <c r="J120">
        <f>IF(Transactions!J120-Transactions!I120&lt;&gt;"",Transactions!J120-Transactions!I120,"")</f>
        <v>0</v>
      </c>
      <c r="K120">
        <f>IF(Transactions!L120-Transactions!K120&lt;&gt;"",Transactions!L120-Transactions!K120,"")</f>
        <v>4</v>
      </c>
      <c r="L120">
        <f>IF(Transactions!N120-Transactions!M120&lt;&gt;"",Transactions!N120-Transactions!M120,"")</f>
        <v>0</v>
      </c>
      <c r="N120">
        <f si="7" t="shared"/>
        <v>403</v>
      </c>
      <c r="O120" t="b">
        <f si="6" t="shared"/>
        <v>1</v>
      </c>
      <c r="P120" s="6"/>
      <c r="Q120">
        <f>IF(Transactions!Q120-Transactions!H120&lt;&gt;"",Transactions!Q120-Transactions!H120,"")</f>
        <v>1724</v>
      </c>
      <c r="R120">
        <f si="8" t="shared"/>
        <v>2127</v>
      </c>
    </row>
    <row r="121" spans="1:18" x14ac:dyDescent="0.3">
      <c r="A121" t="str">
        <f>IF(Transactions!A121&lt;&gt;"",Transactions!A121,0)</f>
        <v>2018/09/05 14:56:53</v>
      </c>
      <c r="B121" t="str">
        <f>IF(Transactions!B121&lt;&gt;"",Transactions!B121,"")</f>
        <v>peer0.org1.ldegilde.com</v>
      </c>
      <c r="C121" t="str">
        <f>IF(Transactions!C121&lt;&gt;"",Transactions!C121,"")</f>
        <v>default-chaincode</v>
      </c>
      <c r="D121" t="str">
        <f>IF(Transactions!D121&lt;&gt;"",Transactions!D121,"")</f>
        <v>get</v>
      </c>
      <c r="E121" t="str">
        <f>IF(Transactions!E121&lt;&gt;"",Transactions!E121,"")</f>
        <v>231426849-attribute_3</v>
      </c>
      <c r="F121" t="str">
        <f>IF(Transactions!F121&lt;&gt;"",Transactions!F121,"")</f>
        <v>308.0</v>
      </c>
      <c r="G121" s="6"/>
      <c r="H121">
        <f>IF(Transactions!H121-Transactions!G121&lt;&gt;"",Transactions!H121-Transactions!G121,"")</f>
        <v>402</v>
      </c>
      <c r="I121">
        <f>IF((Transactions!I121-Transactions!G121)-(Transactions!N121-Transactions!H121)&lt;&gt;"",(Transactions!I121-Transactions!G121)-(Transactions!N121-Transactions!H121),"")</f>
        <v>399</v>
      </c>
      <c r="J121">
        <f>IF(Transactions!J121-Transactions!I121&lt;&gt;"",Transactions!J121-Transactions!I121,"")</f>
        <v>0</v>
      </c>
      <c r="K121">
        <f>IF(Transactions!L121-Transactions!K121&lt;&gt;"",Transactions!L121-Transactions!K121,"")</f>
        <v>3</v>
      </c>
      <c r="L121">
        <f>IF(Transactions!N121-Transactions!M121&lt;&gt;"",Transactions!N121-Transactions!M121,"")</f>
        <v>0</v>
      </c>
      <c r="N121">
        <f si="7" t="shared"/>
        <v>402</v>
      </c>
      <c r="O121" t="b">
        <f si="6" t="shared"/>
        <v>1</v>
      </c>
      <c r="P121" s="6"/>
      <c r="Q121">
        <f>IF(Transactions!Q121-Transactions!H121&lt;&gt;"",Transactions!Q121-Transactions!H121,"")</f>
        <v>1724</v>
      </c>
      <c r="R121">
        <f si="8" t="shared"/>
        <v>2126</v>
      </c>
    </row>
    <row r="122" spans="1:18" x14ac:dyDescent="0.3">
      <c r="A122" t="str">
        <f>IF(Transactions!A122&lt;&gt;"",Transactions!A122,0)</f>
        <v>2018/09/05 14:56:53</v>
      </c>
      <c r="B122" t="str">
        <f>IF(Transactions!B122&lt;&gt;"",Transactions!B122,"")</f>
        <v>peer0.org1.ldegilde.com</v>
      </c>
      <c r="C122" t="str">
        <f>IF(Transactions!C122&lt;&gt;"",Transactions!C122,"")</f>
        <v>default-chaincode</v>
      </c>
      <c r="D122" t="str">
        <f>IF(Transactions!D122&lt;&gt;"",Transactions!D122,"")</f>
        <v>get</v>
      </c>
      <c r="E122" t="str">
        <f>IF(Transactions!E122&lt;&gt;"",Transactions!E122,"")</f>
        <v>231426849-attribute_3</v>
      </c>
      <c r="F122" t="str">
        <f>IF(Transactions!F122&lt;&gt;"",Transactions!F122,"")</f>
        <v>308.0</v>
      </c>
      <c r="G122" s="6"/>
      <c r="H122">
        <f>IF(Transactions!H122-Transactions!G122&lt;&gt;"",Transactions!H122-Transactions!G122,"")</f>
        <v>383</v>
      </c>
      <c r="I122">
        <f>IF((Transactions!I122-Transactions!G122)-(Transactions!N122-Transactions!H122)&lt;&gt;"",(Transactions!I122-Transactions!G122)-(Transactions!N122-Transactions!H122),"")</f>
        <v>378</v>
      </c>
      <c r="J122">
        <f>IF(Transactions!J122-Transactions!I122&lt;&gt;"",Transactions!J122-Transactions!I122,"")</f>
        <v>0</v>
      </c>
      <c r="K122">
        <f>IF(Transactions!L122-Transactions!K122&lt;&gt;"",Transactions!L122-Transactions!K122,"")</f>
        <v>5</v>
      </c>
      <c r="L122">
        <f>IF(Transactions!N122-Transactions!M122&lt;&gt;"",Transactions!N122-Transactions!M122,"")</f>
        <v>0</v>
      </c>
      <c r="N122">
        <f si="7" t="shared"/>
        <v>383</v>
      </c>
      <c r="O122" t="b">
        <f si="6" t="shared"/>
        <v>1</v>
      </c>
      <c r="P122" s="6"/>
      <c r="Q122">
        <f>IF(Transactions!Q122-Transactions!H122&lt;&gt;"",Transactions!Q122-Transactions!H122,"")</f>
        <v>1748</v>
      </c>
      <c r="R122">
        <f si="8" t="shared"/>
        <v>2131</v>
      </c>
    </row>
    <row r="123" spans="1:18" x14ac:dyDescent="0.3">
      <c r="A123" t="str">
        <f>IF(Transactions!A123&lt;&gt;"",Transactions!A123,0)</f>
        <v>2018/09/05 14:56:53</v>
      </c>
      <c r="B123" t="str">
        <f>IF(Transactions!B123&lt;&gt;"",Transactions!B123,"")</f>
        <v>peer0.org1.ldegilde.com</v>
      </c>
      <c r="C123" t="str">
        <f>IF(Transactions!C123&lt;&gt;"",Transactions!C123,"")</f>
        <v>default-chaincode</v>
      </c>
      <c r="D123" t="str">
        <f>IF(Transactions!D123&lt;&gt;"",Transactions!D123,"")</f>
        <v>get</v>
      </c>
      <c r="E123" t="str">
        <f>IF(Transactions!E123&lt;&gt;"",Transactions!E123,"")</f>
        <v>231426849-attribute_3</v>
      </c>
      <c r="F123" t="str">
        <f>IF(Transactions!F123&lt;&gt;"",Transactions!F123,"")</f>
        <v>308.0</v>
      </c>
      <c r="G123" s="6"/>
      <c r="H123">
        <f>IF(Transactions!H123-Transactions!G123&lt;&gt;"",Transactions!H123-Transactions!G123,"")</f>
        <v>413</v>
      </c>
      <c r="I123">
        <f>IF((Transactions!I123-Transactions!G123)-(Transactions!N123-Transactions!H123)&lt;&gt;"",(Transactions!I123-Transactions!G123)-(Transactions!N123-Transactions!H123),"")</f>
        <v>410</v>
      </c>
      <c r="J123">
        <f>IF(Transactions!J123-Transactions!I123&lt;&gt;"",Transactions!J123-Transactions!I123,"")</f>
        <v>0</v>
      </c>
      <c r="K123">
        <f>IF(Transactions!L123-Transactions!K123&lt;&gt;"",Transactions!L123-Transactions!K123,"")</f>
        <v>3</v>
      </c>
      <c r="L123">
        <f>IF(Transactions!N123-Transactions!M123&lt;&gt;"",Transactions!N123-Transactions!M123,"")</f>
        <v>0</v>
      </c>
      <c r="N123">
        <f si="7" t="shared"/>
        <v>413</v>
      </c>
      <c r="O123" t="b">
        <f si="6" t="shared"/>
        <v>1</v>
      </c>
      <c r="P123" s="6"/>
      <c r="Q123">
        <f>IF(Transactions!Q123-Transactions!H123&lt;&gt;"",Transactions!Q123-Transactions!H123,"")</f>
        <v>1724</v>
      </c>
      <c r="R123">
        <f si="8" t="shared"/>
        <v>2137</v>
      </c>
    </row>
    <row r="124" spans="1:18" x14ac:dyDescent="0.3">
      <c r="A124" t="str">
        <f>IF(Transactions!A124&lt;&gt;"",Transactions!A124,0)</f>
        <v>2018/09/05 14:56:53</v>
      </c>
      <c r="B124" t="str">
        <f>IF(Transactions!B124&lt;&gt;"",Transactions!B124,"")</f>
        <v>peer0.org1.ldegilde.com</v>
      </c>
      <c r="C124" t="str">
        <f>IF(Transactions!C124&lt;&gt;"",Transactions!C124,"")</f>
        <v>default-chaincode</v>
      </c>
      <c r="D124" t="str">
        <f>IF(Transactions!D124&lt;&gt;"",Transactions!D124,"")</f>
        <v>get</v>
      </c>
      <c r="E124" t="str">
        <f>IF(Transactions!E124&lt;&gt;"",Transactions!E124,"")</f>
        <v>231426849-attribute_3</v>
      </c>
      <c r="F124" t="str">
        <f>IF(Transactions!F124&lt;&gt;"",Transactions!F124,"")</f>
        <v>308.0</v>
      </c>
      <c r="G124" s="6"/>
      <c r="H124">
        <f>IF(Transactions!H124-Transactions!G124&lt;&gt;"",Transactions!H124-Transactions!G124,"")</f>
        <v>240</v>
      </c>
      <c r="I124">
        <f>IF((Transactions!I124-Transactions!G124)-(Transactions!N124-Transactions!H124)&lt;&gt;"",(Transactions!I124-Transactions!G124)-(Transactions!N124-Transactions!H124),"")</f>
        <v>238</v>
      </c>
      <c r="J124">
        <f>IF(Transactions!J124-Transactions!I124&lt;&gt;"",Transactions!J124-Transactions!I124,"")</f>
        <v>0</v>
      </c>
      <c r="K124">
        <f>IF(Transactions!L124-Transactions!K124&lt;&gt;"",Transactions!L124-Transactions!K124,"")</f>
        <v>2</v>
      </c>
      <c r="L124">
        <f>IF(Transactions!N124-Transactions!M124&lt;&gt;"",Transactions!N124-Transactions!M124,"")</f>
        <v>0</v>
      </c>
      <c r="N124">
        <f si="7" t="shared"/>
        <v>240</v>
      </c>
      <c r="O124" t="b">
        <f si="6" t="shared"/>
        <v>1</v>
      </c>
      <c r="P124" s="6"/>
      <c r="Q124">
        <f>IF(Transactions!Q124-Transactions!H124&lt;&gt;"",Transactions!Q124-Transactions!H124,"")</f>
        <v>1295</v>
      </c>
      <c r="R124">
        <f si="8" t="shared"/>
        <v>1535</v>
      </c>
    </row>
    <row r="125" spans="1:18" x14ac:dyDescent="0.3">
      <c r="A125" t="str">
        <f>IF(Transactions!A125&lt;&gt;"",Transactions!A125,0)</f>
        <v>2018/09/05 14:56:53</v>
      </c>
      <c r="B125" t="str">
        <f>IF(Transactions!B125&lt;&gt;"",Transactions!B125,"")</f>
        <v>peer0.org1.ldegilde.com</v>
      </c>
      <c r="C125" t="str">
        <f>IF(Transactions!C125&lt;&gt;"",Transactions!C125,"")</f>
        <v>default-chaincode</v>
      </c>
      <c r="D125" t="str">
        <f>IF(Transactions!D125&lt;&gt;"",Transactions!D125,"")</f>
        <v>get</v>
      </c>
      <c r="E125" t="str">
        <f>IF(Transactions!E125&lt;&gt;"",Transactions!E125,"")</f>
        <v>231426849-attribute_3</v>
      </c>
      <c r="F125" t="str">
        <f>IF(Transactions!F125&lt;&gt;"",Transactions!F125,"")</f>
        <v>308.0</v>
      </c>
      <c r="G125" s="6"/>
      <c r="H125">
        <f>IF(Transactions!H125-Transactions!G125&lt;&gt;"",Transactions!H125-Transactions!G125,"")</f>
        <v>221</v>
      </c>
      <c r="I125">
        <f>IF((Transactions!I125-Transactions!G125)-(Transactions!N125-Transactions!H125)&lt;&gt;"",(Transactions!I125-Transactions!G125)-(Transactions!N125-Transactions!H125),"")</f>
        <v>218</v>
      </c>
      <c r="J125">
        <f>IF(Transactions!J125-Transactions!I125&lt;&gt;"",Transactions!J125-Transactions!I125,"")</f>
        <v>0</v>
      </c>
      <c r="K125">
        <f>IF(Transactions!L125-Transactions!K125&lt;&gt;"",Transactions!L125-Transactions!K125,"")</f>
        <v>3</v>
      </c>
      <c r="L125">
        <f>IF(Transactions!N125-Transactions!M125&lt;&gt;"",Transactions!N125-Transactions!M125,"")</f>
        <v>0</v>
      </c>
      <c r="N125">
        <f si="7" t="shared"/>
        <v>221</v>
      </c>
      <c r="O125" t="b">
        <f si="6" t="shared"/>
        <v>1</v>
      </c>
      <c r="P125" s="6"/>
      <c r="Q125">
        <f>IF(Transactions!Q125-Transactions!H125&lt;&gt;"",Transactions!Q125-Transactions!H125,"")</f>
        <v>1924</v>
      </c>
      <c r="R125">
        <f si="8" t="shared"/>
        <v>2145</v>
      </c>
    </row>
    <row r="126" spans="1:18" x14ac:dyDescent="0.3">
      <c r="A126" t="str">
        <f>IF(Transactions!A126&lt;&gt;"",Transactions!A126,0)</f>
        <v>2018/09/05 14:56:53</v>
      </c>
      <c r="B126" t="str">
        <f>IF(Transactions!B126&lt;&gt;"",Transactions!B126,"")</f>
        <v>peer0.org1.ldegilde.com</v>
      </c>
      <c r="C126" t="str">
        <f>IF(Transactions!C126&lt;&gt;"",Transactions!C126,"")</f>
        <v>default-chaincode</v>
      </c>
      <c r="D126" t="str">
        <f>IF(Transactions!D126&lt;&gt;"",Transactions!D126,"")</f>
        <v>get</v>
      </c>
      <c r="E126" t="str">
        <f>IF(Transactions!E126&lt;&gt;"",Transactions!E126,"")</f>
        <v>231426849-attribute_3</v>
      </c>
      <c r="F126" t="str">
        <f>IF(Transactions!F126&lt;&gt;"",Transactions!F126,"")</f>
        <v>308.0</v>
      </c>
      <c r="G126" s="6"/>
      <c r="H126">
        <f>IF(Transactions!H126-Transactions!G126&lt;&gt;"",Transactions!H126-Transactions!G126,"")</f>
        <v>380</v>
      </c>
      <c r="I126">
        <f>IF((Transactions!I126-Transactions!G126)-(Transactions!N126-Transactions!H126)&lt;&gt;"",(Transactions!I126-Transactions!G126)-(Transactions!N126-Transactions!H126),"")</f>
        <v>377</v>
      </c>
      <c r="J126">
        <f>IF(Transactions!J126-Transactions!I126&lt;&gt;"",Transactions!J126-Transactions!I126,"")</f>
        <v>0</v>
      </c>
      <c r="K126">
        <f>IF(Transactions!L126-Transactions!K126&lt;&gt;"",Transactions!L126-Transactions!K126,"")</f>
        <v>3</v>
      </c>
      <c r="L126">
        <f>IF(Transactions!N126-Transactions!M126&lt;&gt;"",Transactions!N126-Transactions!M126,"")</f>
        <v>0</v>
      </c>
      <c r="N126">
        <f si="7" t="shared"/>
        <v>380</v>
      </c>
      <c r="O126" t="b">
        <f si="6" t="shared"/>
        <v>1</v>
      </c>
      <c r="P126" s="6"/>
      <c r="Q126">
        <f>IF(Transactions!Q126-Transactions!H126&lt;&gt;"",Transactions!Q126-Transactions!H126,"")</f>
        <v>1755</v>
      </c>
      <c r="R126">
        <f si="8" t="shared"/>
        <v>2135</v>
      </c>
    </row>
    <row r="127" spans="1:18" x14ac:dyDescent="0.3">
      <c r="A127" t="str">
        <f>IF(Transactions!A127&lt;&gt;"",Transactions!A127,0)</f>
        <v>2018/09/05 14:56:53</v>
      </c>
      <c r="B127" t="str">
        <f>IF(Transactions!B127&lt;&gt;"",Transactions!B127,"")</f>
        <v>peer0.org1.ldegilde.com</v>
      </c>
      <c r="C127" t="str">
        <f>IF(Transactions!C127&lt;&gt;"",Transactions!C127,"")</f>
        <v>default-chaincode</v>
      </c>
      <c r="D127" t="str">
        <f>IF(Transactions!D127&lt;&gt;"",Transactions!D127,"")</f>
        <v>get</v>
      </c>
      <c r="E127" t="str">
        <f>IF(Transactions!E127&lt;&gt;"",Transactions!E127,"")</f>
        <v>231426849-attribute_3</v>
      </c>
      <c r="F127" t="str">
        <f>IF(Transactions!F127&lt;&gt;"",Transactions!F127,"")</f>
        <v>308.0</v>
      </c>
      <c r="G127" s="6"/>
      <c r="H127">
        <f>IF(Transactions!H127-Transactions!G127&lt;&gt;"",Transactions!H127-Transactions!G127,"")</f>
        <v>373</v>
      </c>
      <c r="I127">
        <f>IF((Transactions!I127-Transactions!G127)-(Transactions!N127-Transactions!H127)&lt;&gt;"",(Transactions!I127-Transactions!G127)-(Transactions!N127-Transactions!H127),"")</f>
        <v>369</v>
      </c>
      <c r="J127">
        <f>IF(Transactions!J127-Transactions!I127&lt;&gt;"",Transactions!J127-Transactions!I127,"")</f>
        <v>0</v>
      </c>
      <c r="K127">
        <f>IF(Transactions!L127-Transactions!K127&lt;&gt;"",Transactions!L127-Transactions!K127,"")</f>
        <v>4</v>
      </c>
      <c r="L127">
        <f>IF(Transactions!N127-Transactions!M127&lt;&gt;"",Transactions!N127-Transactions!M127,"")</f>
        <v>0</v>
      </c>
      <c r="N127">
        <f si="7" t="shared"/>
        <v>373</v>
      </c>
      <c r="O127" t="b">
        <f si="6" t="shared"/>
        <v>1</v>
      </c>
      <c r="P127" s="6"/>
      <c r="Q127">
        <f>IF(Transactions!Q127-Transactions!H127&lt;&gt;"",Transactions!Q127-Transactions!H127,"")</f>
        <v>1761</v>
      </c>
      <c r="R127">
        <f si="8" t="shared"/>
        <v>2134</v>
      </c>
    </row>
    <row r="128" spans="1:18" x14ac:dyDescent="0.3">
      <c r="A128" t="str">
        <f>IF(Transactions!A128&lt;&gt;"",Transactions!A128,0)</f>
        <v>2018/09/05 14:56:53</v>
      </c>
      <c r="B128" t="str">
        <f>IF(Transactions!B128&lt;&gt;"",Transactions!B128,"")</f>
        <v>peer0.org1.ldegilde.com</v>
      </c>
      <c r="C128" t="str">
        <f>IF(Transactions!C128&lt;&gt;"",Transactions!C128,"")</f>
        <v>default-chaincode</v>
      </c>
      <c r="D128" t="str">
        <f>IF(Transactions!D128&lt;&gt;"",Transactions!D128,"")</f>
        <v>get</v>
      </c>
      <c r="E128" t="str">
        <f>IF(Transactions!E128&lt;&gt;"",Transactions!E128,"")</f>
        <v>231426849-attribute_3</v>
      </c>
      <c r="F128" t="str">
        <f>IF(Transactions!F128&lt;&gt;"",Transactions!F128,"")</f>
        <v>308.0</v>
      </c>
      <c r="G128" s="6"/>
      <c r="H128">
        <f>IF(Transactions!H128-Transactions!G128&lt;&gt;"",Transactions!H128-Transactions!G128,"")</f>
        <v>193</v>
      </c>
      <c r="I128">
        <f>IF((Transactions!I128-Transactions!G128)-(Transactions!N128-Transactions!H128)&lt;&gt;"",(Transactions!I128-Transactions!G128)-(Transactions!N128-Transactions!H128),"")</f>
        <v>192</v>
      </c>
      <c r="J128">
        <f>IF(Transactions!J128-Transactions!I128&lt;&gt;"",Transactions!J128-Transactions!I128,"")</f>
        <v>0</v>
      </c>
      <c r="K128">
        <f>IF(Transactions!L128-Transactions!K128&lt;&gt;"",Transactions!L128-Transactions!K128,"")</f>
        <v>1</v>
      </c>
      <c r="L128">
        <f>IF(Transactions!N128-Transactions!M128&lt;&gt;"",Transactions!N128-Transactions!M128,"")</f>
        <v>0</v>
      </c>
      <c r="N128">
        <f si="7" t="shared"/>
        <v>193</v>
      </c>
      <c r="O128" t="b">
        <f si="6" t="shared"/>
        <v>1</v>
      </c>
      <c r="P128" s="6"/>
      <c r="Q128">
        <f>IF(Transactions!Q128-Transactions!H128&lt;&gt;"",Transactions!Q128-Transactions!H128,"")</f>
        <v>920</v>
      </c>
      <c r="R128">
        <f si="8" t="shared"/>
        <v>1113</v>
      </c>
    </row>
    <row r="129" spans="1:18" x14ac:dyDescent="0.3">
      <c r="A129" t="str">
        <f>IF(Transactions!A129&lt;&gt;"",Transactions!A129,0)</f>
        <v>2018/09/05 14:56:55</v>
      </c>
      <c r="B129" t="str">
        <f>IF(Transactions!B129&lt;&gt;"",Transactions!B129,"")</f>
        <v>peer0.org1.ldegilde.com</v>
      </c>
      <c r="C129" t="str">
        <f>IF(Transactions!C129&lt;&gt;"",Transactions!C129,"")</f>
        <v>default-chaincode</v>
      </c>
      <c r="D129" t="str">
        <f>IF(Transactions!D129&lt;&gt;"",Transactions!D129,"")</f>
        <v>get</v>
      </c>
      <c r="E129" t="str">
        <f>IF(Transactions!E129&lt;&gt;"",Transactions!E129,"")</f>
        <v>231426849-attribute_3</v>
      </c>
      <c r="F129" t="str">
        <f>IF(Transactions!F129&lt;&gt;"",Transactions!F129,"")</f>
        <v>308.0</v>
      </c>
      <c r="G129" s="6"/>
      <c r="H129">
        <f>IF(Transactions!H129-Transactions!G129&lt;&gt;"",Transactions!H129-Transactions!G129,"")</f>
        <v>192</v>
      </c>
      <c r="I129">
        <f>IF((Transactions!I129-Transactions!G129)-(Transactions!N129-Transactions!H129)&lt;&gt;"",(Transactions!I129-Transactions!G129)-(Transactions!N129-Transactions!H129),"")</f>
        <v>190</v>
      </c>
      <c r="J129">
        <f>IF(Transactions!J129-Transactions!I129&lt;&gt;"",Transactions!J129-Transactions!I129,"")</f>
        <v>0</v>
      </c>
      <c r="K129">
        <f>IF(Transactions!L129-Transactions!K129&lt;&gt;"",Transactions!L129-Transactions!K129,"")</f>
        <v>2</v>
      </c>
      <c r="L129">
        <f>IF(Transactions!N129-Transactions!M129&lt;&gt;"",Transactions!N129-Transactions!M129,"")</f>
        <v>0</v>
      </c>
      <c r="N129">
        <f si="7" t="shared"/>
        <v>192</v>
      </c>
      <c r="O129" t="b">
        <f si="6" t="shared"/>
        <v>1</v>
      </c>
      <c r="P129" s="6"/>
      <c r="Q129">
        <f>IF(Transactions!Q129-Transactions!H129&lt;&gt;"",Transactions!Q129-Transactions!H129,"")</f>
        <v>2755</v>
      </c>
      <c r="R129">
        <f si="8" t="shared"/>
        <v>2947</v>
      </c>
    </row>
    <row r="130" spans="1:18" x14ac:dyDescent="0.3">
      <c r="A130" t="str">
        <f>IF(Transactions!A130&lt;&gt;"",Transactions!A130,0)</f>
        <v>2018/09/05 14:56:55</v>
      </c>
      <c r="B130" t="str">
        <f>IF(Transactions!B130&lt;&gt;"",Transactions!B130,"")</f>
        <v>peer0.org1.ldegilde.com</v>
      </c>
      <c r="C130" t="str">
        <f>IF(Transactions!C130&lt;&gt;"",Transactions!C130,"")</f>
        <v>default-chaincode</v>
      </c>
      <c r="D130" t="str">
        <f>IF(Transactions!D130&lt;&gt;"",Transactions!D130,"")</f>
        <v>get</v>
      </c>
      <c r="E130" t="str">
        <f>IF(Transactions!E130&lt;&gt;"",Transactions!E130,"")</f>
        <v>231426849-attribute_3</v>
      </c>
      <c r="F130" t="str">
        <f>IF(Transactions!F130&lt;&gt;"",Transactions!F130,"")</f>
        <v>308.0</v>
      </c>
      <c r="G130" s="6"/>
      <c r="H130">
        <f>IF(Transactions!H130-Transactions!G130&lt;&gt;"",Transactions!H130-Transactions!G130,"")</f>
        <v>199</v>
      </c>
      <c r="I130">
        <f>IF((Transactions!I130-Transactions!G130)-(Transactions!N130-Transactions!H130)&lt;&gt;"",(Transactions!I130-Transactions!G130)-(Transactions!N130-Transactions!H130),"")</f>
        <v>197</v>
      </c>
      <c r="J130">
        <f>IF(Transactions!J130-Transactions!I130&lt;&gt;"",Transactions!J130-Transactions!I130,"")</f>
        <v>0</v>
      </c>
      <c r="K130">
        <f>IF(Transactions!L130-Transactions!K130&lt;&gt;"",Transactions!L130-Transactions!K130,"")</f>
        <v>2</v>
      </c>
      <c r="L130">
        <f>IF(Transactions!N130-Transactions!M130&lt;&gt;"",Transactions!N130-Transactions!M130,"")</f>
        <v>0</v>
      </c>
      <c r="N130">
        <f si="7" t="shared"/>
        <v>199</v>
      </c>
      <c r="O130" t="b">
        <f si="6" t="shared"/>
        <v>1</v>
      </c>
      <c r="P130" s="6"/>
      <c r="Q130">
        <f>IF(Transactions!Q130-Transactions!H130&lt;&gt;"",Transactions!Q130-Transactions!H130,"")</f>
        <v>3136</v>
      </c>
      <c r="R130">
        <f si="8" t="shared"/>
        <v>3335</v>
      </c>
    </row>
    <row r="131" spans="1:18" x14ac:dyDescent="0.3">
      <c r="A131" t="str">
        <f>IF(Transactions!A131&lt;&gt;"",Transactions!A131,0)</f>
        <v>2018/09/05 14:56:55</v>
      </c>
      <c r="B131" t="str">
        <f>IF(Transactions!B131&lt;&gt;"",Transactions!B131,"")</f>
        <v>peer0.org1.ldegilde.com</v>
      </c>
      <c r="C131" t="str">
        <f>IF(Transactions!C131&lt;&gt;"",Transactions!C131,"")</f>
        <v>default-chaincode</v>
      </c>
      <c r="D131" t="str">
        <f>IF(Transactions!D131&lt;&gt;"",Transactions!D131,"")</f>
        <v>get</v>
      </c>
      <c r="E131" t="str">
        <f>IF(Transactions!E131&lt;&gt;"",Transactions!E131,"")</f>
        <v>231426849-attribute_3</v>
      </c>
      <c r="F131" t="str">
        <f>IF(Transactions!F131&lt;&gt;"",Transactions!F131,"")</f>
        <v>308.0</v>
      </c>
      <c r="G131" s="6"/>
      <c r="H131">
        <f>IF(Transactions!H131-Transactions!G131&lt;&gt;"",Transactions!H131-Transactions!G131,"")</f>
        <v>209</v>
      </c>
      <c r="I131">
        <f>IF((Transactions!I131-Transactions!G131)-(Transactions!N131-Transactions!H131)&lt;&gt;"",(Transactions!I131-Transactions!G131)-(Transactions!N131-Transactions!H131),"")</f>
        <v>205</v>
      </c>
      <c r="J131">
        <f>IF(Transactions!J131-Transactions!I131&lt;&gt;"",Transactions!J131-Transactions!I131,"")</f>
        <v>0</v>
      </c>
      <c r="K131">
        <f>IF(Transactions!L131-Transactions!K131&lt;&gt;"",Transactions!L131-Transactions!K131,"")</f>
        <v>4</v>
      </c>
      <c r="L131">
        <f>IF(Transactions!N131-Transactions!M131&lt;&gt;"",Transactions!N131-Transactions!M131,"")</f>
        <v>0</v>
      </c>
      <c r="N131">
        <f si="7" t="shared"/>
        <v>209</v>
      </c>
      <c r="O131" t="b">
        <f si="6" t="shared"/>
        <v>1</v>
      </c>
      <c r="P131" s="6"/>
      <c r="Q131">
        <f>IF(Transactions!Q131-Transactions!H131&lt;&gt;"",Transactions!Q131-Transactions!H131,"")</f>
        <v>2434</v>
      </c>
      <c r="R131">
        <f si="8" t="shared"/>
        <v>2643</v>
      </c>
    </row>
    <row r="132" spans="1:18" x14ac:dyDescent="0.3">
      <c r="A132" t="str">
        <f>IF(Transactions!A132&lt;&gt;"",Transactions!A132,0)</f>
        <v>2018/09/05 14:56:55</v>
      </c>
      <c r="B132" t="str">
        <f>IF(Transactions!B132&lt;&gt;"",Transactions!B132,"")</f>
        <v>peer0.org1.ldegilde.com</v>
      </c>
      <c r="C132" t="str">
        <f>IF(Transactions!C132&lt;&gt;"",Transactions!C132,"")</f>
        <v>default-chaincode</v>
      </c>
      <c r="D132" t="str">
        <f>IF(Transactions!D132&lt;&gt;"",Transactions!D132,"")</f>
        <v>get</v>
      </c>
      <c r="E132" t="str">
        <f>IF(Transactions!E132&lt;&gt;"",Transactions!E132,"")</f>
        <v>231426849-attribute_3</v>
      </c>
      <c r="F132" t="str">
        <f>IF(Transactions!F132&lt;&gt;"",Transactions!F132,"")</f>
        <v>308.0</v>
      </c>
      <c r="G132" s="6"/>
      <c r="H132">
        <f>IF(Transactions!H132-Transactions!G132&lt;&gt;"",Transactions!H132-Transactions!G132,"")</f>
        <v>212</v>
      </c>
      <c r="I132">
        <f>IF((Transactions!I132-Transactions!G132)-(Transactions!N132-Transactions!H132)&lt;&gt;"",(Transactions!I132-Transactions!G132)-(Transactions!N132-Transactions!H132),"")</f>
        <v>205</v>
      </c>
      <c r="J132">
        <f>IF(Transactions!J132-Transactions!I132&lt;&gt;"",Transactions!J132-Transactions!I132,"")</f>
        <v>0</v>
      </c>
      <c r="K132">
        <f>IF(Transactions!L132-Transactions!K132&lt;&gt;"",Transactions!L132-Transactions!K132,"")</f>
        <v>7</v>
      </c>
      <c r="L132">
        <f>IF(Transactions!N132-Transactions!M132&lt;&gt;"",Transactions!N132-Transactions!M132,"")</f>
        <v>0</v>
      </c>
      <c r="N132">
        <f si="7" t="shared"/>
        <v>212</v>
      </c>
      <c r="O132" t="b">
        <f ref="O132:O195" si="9" t="shared">N132=H132</f>
        <v>1</v>
      </c>
      <c r="P132" s="6"/>
      <c r="Q132">
        <f>IF(Transactions!Q132-Transactions!H132&lt;&gt;"",Transactions!Q132-Transactions!H132,"")</f>
        <v>2424</v>
      </c>
      <c r="R132">
        <f si="8" t="shared"/>
        <v>2636</v>
      </c>
    </row>
    <row r="133" spans="1:18" x14ac:dyDescent="0.3">
      <c r="A133" t="str">
        <f>IF(Transactions!A133&lt;&gt;"",Transactions!A133,0)</f>
        <v>2018/09/05 14:56:55</v>
      </c>
      <c r="B133" t="str">
        <f>IF(Transactions!B133&lt;&gt;"",Transactions!B133,"")</f>
        <v>peer0.org1.ldegilde.com</v>
      </c>
      <c r="C133" t="str">
        <f>IF(Transactions!C133&lt;&gt;"",Transactions!C133,"")</f>
        <v>default-chaincode</v>
      </c>
      <c r="D133" t="str">
        <f>IF(Transactions!D133&lt;&gt;"",Transactions!D133,"")</f>
        <v>get</v>
      </c>
      <c r="E133" t="str">
        <f>IF(Transactions!E133&lt;&gt;"",Transactions!E133,"")</f>
        <v>231426849-attribute_3</v>
      </c>
      <c r="F133" t="str">
        <f>IF(Transactions!F133&lt;&gt;"",Transactions!F133,"")</f>
        <v>308.0</v>
      </c>
      <c r="G133" s="6"/>
      <c r="H133">
        <f>IF(Transactions!H133-Transactions!G133&lt;&gt;"",Transactions!H133-Transactions!G133,"")</f>
        <v>210</v>
      </c>
      <c r="I133">
        <f>IF((Transactions!I133-Transactions!G133)-(Transactions!N133-Transactions!H133)&lt;&gt;"",(Transactions!I133-Transactions!G133)-(Transactions!N133-Transactions!H133),"")</f>
        <v>206</v>
      </c>
      <c r="J133">
        <f>IF(Transactions!J133-Transactions!I133&lt;&gt;"",Transactions!J133-Transactions!I133,"")</f>
        <v>0</v>
      </c>
      <c r="K133">
        <f>IF(Transactions!L133-Transactions!K133&lt;&gt;"",Transactions!L133-Transactions!K133,"")</f>
        <v>4</v>
      </c>
      <c r="L133">
        <f>IF(Transactions!N133-Transactions!M133&lt;&gt;"",Transactions!N133-Transactions!M133,"")</f>
        <v>0</v>
      </c>
      <c r="N133">
        <f si="7" t="shared"/>
        <v>210</v>
      </c>
      <c r="O133" t="b">
        <f si="9" t="shared"/>
        <v>1</v>
      </c>
      <c r="P133" s="6"/>
      <c r="Q133">
        <f>IF(Transactions!Q133-Transactions!H133&lt;&gt;"",Transactions!Q133-Transactions!H133,"")</f>
        <v>2434</v>
      </c>
      <c r="R133">
        <f si="8" t="shared"/>
        <v>2644</v>
      </c>
    </row>
    <row r="134" spans="1:18" x14ac:dyDescent="0.3">
      <c r="A134" t="str">
        <f>IF(Transactions!A134&lt;&gt;"",Transactions!A134,0)</f>
        <v>2018/09/05 14:56:55</v>
      </c>
      <c r="B134" t="str">
        <f>IF(Transactions!B134&lt;&gt;"",Transactions!B134,"")</f>
        <v>peer0.org1.ldegilde.com</v>
      </c>
      <c r="C134" t="str">
        <f>IF(Transactions!C134&lt;&gt;"",Transactions!C134,"")</f>
        <v>default-chaincode</v>
      </c>
      <c r="D134" t="str">
        <f>IF(Transactions!D134&lt;&gt;"",Transactions!D134,"")</f>
        <v>get</v>
      </c>
      <c r="E134" t="str">
        <f>IF(Transactions!E134&lt;&gt;"",Transactions!E134,"")</f>
        <v>231426849-attribute_3</v>
      </c>
      <c r="F134" t="str">
        <f>IF(Transactions!F134&lt;&gt;"",Transactions!F134,"")</f>
        <v>308.0</v>
      </c>
      <c r="G134" s="6"/>
      <c r="H134">
        <f>IF(Transactions!H134-Transactions!G134&lt;&gt;"",Transactions!H134-Transactions!G134,"")</f>
        <v>207</v>
      </c>
      <c r="I134">
        <f>IF((Transactions!I134-Transactions!G134)-(Transactions!N134-Transactions!H134)&lt;&gt;"",(Transactions!I134-Transactions!G134)-(Transactions!N134-Transactions!H134),"")</f>
        <v>199</v>
      </c>
      <c r="J134">
        <f>IF(Transactions!J134-Transactions!I134&lt;&gt;"",Transactions!J134-Transactions!I134,"")</f>
        <v>1</v>
      </c>
      <c r="K134">
        <f>IF(Transactions!L134-Transactions!K134&lt;&gt;"",Transactions!L134-Transactions!K134,"")</f>
        <v>7</v>
      </c>
      <c r="L134">
        <f>IF(Transactions!N134-Transactions!M134&lt;&gt;"",Transactions!N134-Transactions!M134,"")</f>
        <v>0</v>
      </c>
      <c r="N134">
        <f si="7" t="shared"/>
        <v>207</v>
      </c>
      <c r="O134" t="b">
        <f si="9" t="shared"/>
        <v>1</v>
      </c>
      <c r="P134" s="6"/>
      <c r="Q134">
        <f>IF(Transactions!Q134-Transactions!H134&lt;&gt;"",Transactions!Q134-Transactions!H134,"")</f>
        <v>2429</v>
      </c>
      <c r="R134">
        <f si="8" t="shared"/>
        <v>2636</v>
      </c>
    </row>
    <row r="135" spans="1:18" x14ac:dyDescent="0.3">
      <c r="A135" t="str">
        <f>IF(Transactions!A135&lt;&gt;"",Transactions!A135,0)</f>
        <v>2018/09/05 14:56:55</v>
      </c>
      <c r="B135" t="str">
        <f>IF(Transactions!B135&lt;&gt;"",Transactions!B135,"")</f>
        <v>peer0.org1.ldegilde.com</v>
      </c>
      <c r="C135" t="str">
        <f>IF(Transactions!C135&lt;&gt;"",Transactions!C135,"")</f>
        <v>default-chaincode</v>
      </c>
      <c r="D135" t="str">
        <f>IF(Transactions!D135&lt;&gt;"",Transactions!D135,"")</f>
        <v>get</v>
      </c>
      <c r="E135" t="str">
        <f>IF(Transactions!E135&lt;&gt;"",Transactions!E135,"")</f>
        <v>231426849-attribute_3</v>
      </c>
      <c r="F135" t="str">
        <f>IF(Transactions!F135&lt;&gt;"",Transactions!F135,"")</f>
        <v>308.0</v>
      </c>
      <c r="G135" s="6"/>
      <c r="H135">
        <f>IF(Transactions!H135-Transactions!G135&lt;&gt;"",Transactions!H135-Transactions!G135,"")</f>
        <v>340</v>
      </c>
      <c r="I135">
        <f>IF((Transactions!I135-Transactions!G135)-(Transactions!N135-Transactions!H135)&lt;&gt;"",(Transactions!I135-Transactions!G135)-(Transactions!N135-Transactions!H135),"")</f>
        <v>329</v>
      </c>
      <c r="J135">
        <f>IF(Transactions!J135-Transactions!I135&lt;&gt;"",Transactions!J135-Transactions!I135,"")</f>
        <v>0</v>
      </c>
      <c r="K135">
        <f>IF(Transactions!L135-Transactions!K135&lt;&gt;"",Transactions!L135-Transactions!K135,"")</f>
        <v>11</v>
      </c>
      <c r="L135">
        <f>IF(Transactions!N135-Transactions!M135&lt;&gt;"",Transactions!N135-Transactions!M135,"")</f>
        <v>0</v>
      </c>
      <c r="N135">
        <f si="7" t="shared"/>
        <v>340</v>
      </c>
      <c r="O135" t="b">
        <f si="9" t="shared"/>
        <v>1</v>
      </c>
      <c r="P135" s="6"/>
      <c r="Q135">
        <f>IF(Transactions!Q135-Transactions!H135&lt;&gt;"",Transactions!Q135-Transactions!H135,"")</f>
        <v>2292</v>
      </c>
      <c r="R135">
        <f si="8" t="shared"/>
        <v>2632</v>
      </c>
    </row>
    <row r="136" spans="1:18" x14ac:dyDescent="0.3">
      <c r="A136" t="str">
        <f>IF(Transactions!A136&lt;&gt;"",Transactions!A136,0)</f>
        <v>2018/09/05 14:56:55</v>
      </c>
      <c r="B136" t="str">
        <f>IF(Transactions!B136&lt;&gt;"",Transactions!B136,"")</f>
        <v>peer0.org1.ldegilde.com</v>
      </c>
      <c r="C136" t="str">
        <f>IF(Transactions!C136&lt;&gt;"",Transactions!C136,"")</f>
        <v>default-chaincode</v>
      </c>
      <c r="D136" t="str">
        <f>IF(Transactions!D136&lt;&gt;"",Transactions!D136,"")</f>
        <v>get</v>
      </c>
      <c r="E136" t="str">
        <f>IF(Transactions!E136&lt;&gt;"",Transactions!E136,"")</f>
        <v>231426849-attribute_3</v>
      </c>
      <c r="F136" t="str">
        <f>IF(Transactions!F136&lt;&gt;"",Transactions!F136,"")</f>
        <v>308.0</v>
      </c>
      <c r="G136" s="6"/>
      <c r="H136">
        <f>IF(Transactions!H136-Transactions!G136&lt;&gt;"",Transactions!H136-Transactions!G136,"")</f>
        <v>339</v>
      </c>
      <c r="I136">
        <f>IF((Transactions!I136-Transactions!G136)-(Transactions!N136-Transactions!H136)&lt;&gt;"",(Transactions!I136-Transactions!G136)-(Transactions!N136-Transactions!H136),"")</f>
        <v>329</v>
      </c>
      <c r="J136">
        <f>IF(Transactions!J136-Transactions!I136&lt;&gt;"",Transactions!J136-Transactions!I136,"")</f>
        <v>0</v>
      </c>
      <c r="K136">
        <f>IF(Transactions!L136-Transactions!K136&lt;&gt;"",Transactions!L136-Transactions!K136,"")</f>
        <v>10</v>
      </c>
      <c r="L136">
        <f>IF(Transactions!N136-Transactions!M136&lt;&gt;"",Transactions!N136-Transactions!M136,"")</f>
        <v>0</v>
      </c>
      <c r="N136">
        <f si="7" t="shared"/>
        <v>339</v>
      </c>
      <c r="O136" t="b">
        <f si="9" t="shared"/>
        <v>1</v>
      </c>
      <c r="P136" s="6"/>
      <c r="Q136">
        <f>IF(Transactions!Q136-Transactions!H136&lt;&gt;"",Transactions!Q136-Transactions!H136,"")</f>
        <v>2293</v>
      </c>
      <c r="R136">
        <f si="8" t="shared"/>
        <v>2632</v>
      </c>
    </row>
    <row r="137" spans="1:18" x14ac:dyDescent="0.3">
      <c r="A137" t="str">
        <f>IF(Transactions!A137&lt;&gt;"",Transactions!A137,0)</f>
        <v>2018/09/05 14:56:55</v>
      </c>
      <c r="B137" t="str">
        <f>IF(Transactions!B137&lt;&gt;"",Transactions!B137,"")</f>
        <v>peer0.org1.ldegilde.com</v>
      </c>
      <c r="C137" t="str">
        <f>IF(Transactions!C137&lt;&gt;"",Transactions!C137,"")</f>
        <v>default-chaincode</v>
      </c>
      <c r="D137" t="str">
        <f>IF(Transactions!D137&lt;&gt;"",Transactions!D137,"")</f>
        <v>get</v>
      </c>
      <c r="E137" t="str">
        <f>IF(Transactions!E137&lt;&gt;"",Transactions!E137,"")</f>
        <v>231426849-attribute_3</v>
      </c>
      <c r="F137" t="str">
        <f>IF(Transactions!F137&lt;&gt;"",Transactions!F137,"")</f>
        <v>308.0</v>
      </c>
      <c r="G137" s="6"/>
      <c r="H137">
        <f>IF(Transactions!H137-Transactions!G137&lt;&gt;"",Transactions!H137-Transactions!G137,"")</f>
        <v>362</v>
      </c>
      <c r="I137">
        <f>IF((Transactions!I137-Transactions!G137)-(Transactions!N137-Transactions!H137)&lt;&gt;"",(Transactions!I137-Transactions!G137)-(Transactions!N137-Transactions!H137),"")</f>
        <v>352</v>
      </c>
      <c r="J137">
        <f>IF(Transactions!J137-Transactions!I137&lt;&gt;"",Transactions!J137-Transactions!I137,"")</f>
        <v>0</v>
      </c>
      <c r="K137">
        <f>IF(Transactions!L137-Transactions!K137&lt;&gt;"",Transactions!L137-Transactions!K137,"")</f>
        <v>10</v>
      </c>
      <c r="L137">
        <f>IF(Transactions!N137-Transactions!M137&lt;&gt;"",Transactions!N137-Transactions!M137,"")</f>
        <v>0</v>
      </c>
      <c r="N137">
        <f si="7" t="shared"/>
        <v>362</v>
      </c>
      <c r="O137" t="b">
        <f si="9" t="shared"/>
        <v>1</v>
      </c>
      <c r="P137" s="6"/>
      <c r="Q137">
        <f>IF(Transactions!Q137-Transactions!H137&lt;&gt;"",Transactions!Q137-Transactions!H137,"")</f>
        <v>2268</v>
      </c>
      <c r="R137">
        <f si="8" t="shared"/>
        <v>2630</v>
      </c>
    </row>
    <row r="138" spans="1:18" x14ac:dyDescent="0.3">
      <c r="A138" t="str">
        <f>IF(Transactions!A138&lt;&gt;"",Transactions!A138,0)</f>
        <v>2018/09/05 14:56:55</v>
      </c>
      <c r="B138" t="str">
        <f>IF(Transactions!B138&lt;&gt;"",Transactions!B138,"")</f>
        <v>peer0.org1.ldegilde.com</v>
      </c>
      <c r="C138" t="str">
        <f>IF(Transactions!C138&lt;&gt;"",Transactions!C138,"")</f>
        <v>default-chaincode</v>
      </c>
      <c r="D138" t="str">
        <f>IF(Transactions!D138&lt;&gt;"",Transactions!D138,"")</f>
        <v>get</v>
      </c>
      <c r="E138" t="str">
        <f>IF(Transactions!E138&lt;&gt;"",Transactions!E138,"")</f>
        <v>231426849-attribute_3</v>
      </c>
      <c r="F138" t="str">
        <f>IF(Transactions!F138&lt;&gt;"",Transactions!F138,"")</f>
        <v>308.0</v>
      </c>
      <c r="G138" s="6"/>
      <c r="H138">
        <f>IF(Transactions!H138-Transactions!G138&lt;&gt;"",Transactions!H138-Transactions!G138,"")</f>
        <v>346</v>
      </c>
      <c r="I138">
        <f>IF((Transactions!I138-Transactions!G138)-(Transactions!N138-Transactions!H138)&lt;&gt;"",(Transactions!I138-Transactions!G138)-(Transactions!N138-Transactions!H138),"")</f>
        <v>340</v>
      </c>
      <c r="J138">
        <f>IF(Transactions!J138-Transactions!I138&lt;&gt;"",Transactions!J138-Transactions!I138,"")</f>
        <v>0</v>
      </c>
      <c r="K138">
        <f>IF(Transactions!L138-Transactions!K138&lt;&gt;"",Transactions!L138-Transactions!K138,"")</f>
        <v>6</v>
      </c>
      <c r="L138">
        <f>IF(Transactions!N138-Transactions!M138&lt;&gt;"",Transactions!N138-Transactions!M138,"")</f>
        <v>0</v>
      </c>
      <c r="N138">
        <f si="7" t="shared"/>
        <v>346</v>
      </c>
      <c r="O138" t="b">
        <f si="9" t="shared"/>
        <v>1</v>
      </c>
      <c r="P138" s="6"/>
      <c r="Q138">
        <f>IF(Transactions!Q138-Transactions!H138&lt;&gt;"",Transactions!Q138-Transactions!H138,"")</f>
        <v>2267</v>
      </c>
      <c r="R138">
        <f si="8" t="shared"/>
        <v>2613</v>
      </c>
    </row>
    <row r="139" spans="1:18" x14ac:dyDescent="0.3">
      <c r="A139" t="str">
        <f>IF(Transactions!A139&lt;&gt;"",Transactions!A139,0)</f>
        <v>2018/09/05 14:56:55</v>
      </c>
      <c r="B139" t="str">
        <f>IF(Transactions!B139&lt;&gt;"",Transactions!B139,"")</f>
        <v>peer0.org1.ldegilde.com</v>
      </c>
      <c r="C139" t="str">
        <f>IF(Transactions!C139&lt;&gt;"",Transactions!C139,"")</f>
        <v>default-chaincode</v>
      </c>
      <c r="D139" t="str">
        <f>IF(Transactions!D139&lt;&gt;"",Transactions!D139,"")</f>
        <v>get</v>
      </c>
      <c r="E139" t="str">
        <f>IF(Transactions!E139&lt;&gt;"",Transactions!E139,"")</f>
        <v>231426849-attribute_3</v>
      </c>
      <c r="F139" t="str">
        <f>IF(Transactions!F139&lt;&gt;"",Transactions!F139,"")</f>
        <v>308.0</v>
      </c>
      <c r="G139" s="6"/>
      <c r="H139">
        <f>IF(Transactions!H139-Transactions!G139&lt;&gt;"",Transactions!H139-Transactions!G139,"")</f>
        <v>363</v>
      </c>
      <c r="I139">
        <f>IF((Transactions!I139-Transactions!G139)-(Transactions!N139-Transactions!H139)&lt;&gt;"",(Transactions!I139-Transactions!G139)-(Transactions!N139-Transactions!H139),"")</f>
        <v>353</v>
      </c>
      <c r="J139">
        <f>IF(Transactions!J139-Transactions!I139&lt;&gt;"",Transactions!J139-Transactions!I139,"")</f>
        <v>0</v>
      </c>
      <c r="K139">
        <f>IF(Transactions!L139-Transactions!K139&lt;&gt;"",Transactions!L139-Transactions!K139,"")</f>
        <v>10</v>
      </c>
      <c r="L139">
        <f>IF(Transactions!N139-Transactions!M139&lt;&gt;"",Transactions!N139-Transactions!M139,"")</f>
        <v>0</v>
      </c>
      <c r="N139">
        <f si="7" t="shared"/>
        <v>363</v>
      </c>
      <c r="O139" t="b">
        <f si="9" t="shared"/>
        <v>1</v>
      </c>
      <c r="P139" s="6"/>
      <c r="Q139">
        <f>IF(Transactions!Q139-Transactions!H139&lt;&gt;"",Transactions!Q139-Transactions!H139,"")</f>
        <v>2259</v>
      </c>
      <c r="R139">
        <f si="8" t="shared"/>
        <v>2622</v>
      </c>
    </row>
    <row r="140" spans="1:18" x14ac:dyDescent="0.3">
      <c r="A140" t="str">
        <f>IF(Transactions!A140&lt;&gt;"",Transactions!A140,0)</f>
        <v>2018/09/05 14:56:55</v>
      </c>
      <c r="B140" t="str">
        <f>IF(Transactions!B140&lt;&gt;"",Transactions!B140,"")</f>
        <v>peer0.org1.ldegilde.com</v>
      </c>
      <c r="C140" t="str">
        <f>IF(Transactions!C140&lt;&gt;"",Transactions!C140,"")</f>
        <v>default-chaincode</v>
      </c>
      <c r="D140" t="str">
        <f>IF(Transactions!D140&lt;&gt;"",Transactions!D140,"")</f>
        <v>get</v>
      </c>
      <c r="E140" t="str">
        <f>IF(Transactions!E140&lt;&gt;"",Transactions!E140,"")</f>
        <v>231426849-attribute_3</v>
      </c>
      <c r="F140" t="str">
        <f>IF(Transactions!F140&lt;&gt;"",Transactions!F140,"")</f>
        <v>308.0</v>
      </c>
      <c r="G140" s="6"/>
      <c r="H140">
        <f>IF(Transactions!H140-Transactions!G140&lt;&gt;"",Transactions!H140-Transactions!G140,"")</f>
        <v>382</v>
      </c>
      <c r="I140">
        <f>IF((Transactions!I140-Transactions!G140)-(Transactions!N140-Transactions!H140)&lt;&gt;"",(Transactions!I140-Transactions!G140)-(Transactions!N140-Transactions!H140),"")</f>
        <v>379</v>
      </c>
      <c r="J140">
        <f>IF(Transactions!J140-Transactions!I140&lt;&gt;"",Transactions!J140-Transactions!I140,"")</f>
        <v>0</v>
      </c>
      <c r="K140">
        <f>IF(Transactions!L140-Transactions!K140&lt;&gt;"",Transactions!L140-Transactions!K140,"")</f>
        <v>3</v>
      </c>
      <c r="L140">
        <f>IF(Transactions!N140-Transactions!M140&lt;&gt;"",Transactions!N140-Transactions!M140,"")</f>
        <v>0</v>
      </c>
      <c r="N140">
        <f si="7" t="shared"/>
        <v>382</v>
      </c>
      <c r="O140" t="b">
        <f si="9" t="shared"/>
        <v>1</v>
      </c>
      <c r="P140" s="6"/>
      <c r="Q140">
        <f>IF(Transactions!Q140-Transactions!H140&lt;&gt;"",Transactions!Q140-Transactions!H140,"")</f>
        <v>2257</v>
      </c>
      <c r="R140">
        <f si="8" t="shared"/>
        <v>2639</v>
      </c>
    </row>
    <row r="141" spans="1:18" x14ac:dyDescent="0.3">
      <c r="A141" t="str">
        <f>IF(Transactions!A141&lt;&gt;"",Transactions!A141,0)</f>
        <v>2018/09/05 14:56:55</v>
      </c>
      <c r="B141" t="str">
        <f>IF(Transactions!B141&lt;&gt;"",Transactions!B141,"")</f>
        <v>peer0.org1.ldegilde.com</v>
      </c>
      <c r="C141" t="str">
        <f>IF(Transactions!C141&lt;&gt;"",Transactions!C141,"")</f>
        <v>default-chaincode</v>
      </c>
      <c r="D141" t="str">
        <f>IF(Transactions!D141&lt;&gt;"",Transactions!D141,"")</f>
        <v>get</v>
      </c>
      <c r="E141" t="str">
        <f>IF(Transactions!E141&lt;&gt;"",Transactions!E141,"")</f>
        <v>231426849-attribute_3</v>
      </c>
      <c r="F141" t="str">
        <f>IF(Transactions!F141&lt;&gt;"",Transactions!F141,"")</f>
        <v>308.0</v>
      </c>
      <c r="G141" s="6"/>
      <c r="H141">
        <f>IF(Transactions!H141-Transactions!G141&lt;&gt;"",Transactions!H141-Transactions!G141,"")</f>
        <v>378</v>
      </c>
      <c r="I141">
        <f>IF((Transactions!I141-Transactions!G141)-(Transactions!N141-Transactions!H141)&lt;&gt;"",(Transactions!I141-Transactions!G141)-(Transactions!N141-Transactions!H141),"")</f>
        <v>375</v>
      </c>
      <c r="J141">
        <f>IF(Transactions!J141-Transactions!I141&lt;&gt;"",Transactions!J141-Transactions!I141,"")</f>
        <v>0</v>
      </c>
      <c r="K141">
        <f>IF(Transactions!L141-Transactions!K141&lt;&gt;"",Transactions!L141-Transactions!K141,"")</f>
        <v>3</v>
      </c>
      <c r="L141">
        <f>IF(Transactions!N141-Transactions!M141&lt;&gt;"",Transactions!N141-Transactions!M141,"")</f>
        <v>0</v>
      </c>
      <c r="N141">
        <f si="7" t="shared"/>
        <v>378</v>
      </c>
      <c r="O141" t="b">
        <f si="9" t="shared"/>
        <v>1</v>
      </c>
      <c r="P141" s="6"/>
      <c r="Q141">
        <f>IF(Transactions!Q141-Transactions!H141&lt;&gt;"",Transactions!Q141-Transactions!H141,"")</f>
        <v>2247</v>
      </c>
      <c r="R141">
        <f si="8" t="shared"/>
        <v>2625</v>
      </c>
    </row>
    <row r="142" spans="1:18" x14ac:dyDescent="0.3">
      <c r="A142" t="str">
        <f>IF(Transactions!A142&lt;&gt;"",Transactions!A142,0)</f>
        <v>2018/09/05 14:56:55</v>
      </c>
      <c r="B142" t="str">
        <f>IF(Transactions!B142&lt;&gt;"",Transactions!B142,"")</f>
        <v>peer0.org1.ldegilde.com</v>
      </c>
      <c r="C142" t="str">
        <f>IF(Transactions!C142&lt;&gt;"",Transactions!C142,"")</f>
        <v>default-chaincode</v>
      </c>
      <c r="D142" t="str">
        <f>IF(Transactions!D142&lt;&gt;"",Transactions!D142,"")</f>
        <v>get</v>
      </c>
      <c r="E142" t="str">
        <f>IF(Transactions!E142&lt;&gt;"",Transactions!E142,"")</f>
        <v>231426849-attribute_3</v>
      </c>
      <c r="F142" t="str">
        <f>IF(Transactions!F142&lt;&gt;"",Transactions!F142,"")</f>
        <v>308.0</v>
      </c>
      <c r="G142" s="6"/>
      <c r="H142">
        <f>IF(Transactions!H142-Transactions!G142&lt;&gt;"",Transactions!H142-Transactions!G142,"")</f>
        <v>366</v>
      </c>
      <c r="I142">
        <f>IF((Transactions!I142-Transactions!G142)-(Transactions!N142-Transactions!H142)&lt;&gt;"",(Transactions!I142-Transactions!G142)-(Transactions!N142-Transactions!H142),"")</f>
        <v>359</v>
      </c>
      <c r="J142">
        <f>IF(Transactions!J142-Transactions!I142&lt;&gt;"",Transactions!J142-Transactions!I142,"")</f>
        <v>0</v>
      </c>
      <c r="K142">
        <f>IF(Transactions!L142-Transactions!K142&lt;&gt;"",Transactions!L142-Transactions!K142,"")</f>
        <v>7</v>
      </c>
      <c r="L142">
        <f>IF(Transactions!N142-Transactions!M142&lt;&gt;"",Transactions!N142-Transactions!M142,"")</f>
        <v>0</v>
      </c>
      <c r="N142">
        <f si="7" t="shared"/>
        <v>366</v>
      </c>
      <c r="O142" t="b">
        <f si="9" t="shared"/>
        <v>1</v>
      </c>
      <c r="P142" s="6"/>
      <c r="Q142">
        <f>IF(Transactions!Q142-Transactions!H142&lt;&gt;"",Transactions!Q142-Transactions!H142,"")</f>
        <v>2251</v>
      </c>
      <c r="R142">
        <f si="8" t="shared"/>
        <v>2617</v>
      </c>
    </row>
    <row r="143" spans="1:18" x14ac:dyDescent="0.3">
      <c r="A143" t="str">
        <f>IF(Transactions!A143&lt;&gt;"",Transactions!A143,0)</f>
        <v>2018/09/05 14:56:55</v>
      </c>
      <c r="B143" t="str">
        <f>IF(Transactions!B143&lt;&gt;"",Transactions!B143,"")</f>
        <v>peer0.org1.ldegilde.com</v>
      </c>
      <c r="C143" t="str">
        <f>IF(Transactions!C143&lt;&gt;"",Transactions!C143,"")</f>
        <v>default-chaincode</v>
      </c>
      <c r="D143" t="str">
        <f>IF(Transactions!D143&lt;&gt;"",Transactions!D143,"")</f>
        <v>get</v>
      </c>
      <c r="E143" t="str">
        <f>IF(Transactions!E143&lt;&gt;"",Transactions!E143,"")</f>
        <v>231426849-attribute_3</v>
      </c>
      <c r="F143" t="str">
        <f>IF(Transactions!F143&lt;&gt;"",Transactions!F143,"")</f>
        <v>308.0</v>
      </c>
      <c r="G143" s="6"/>
      <c r="H143">
        <f>IF(Transactions!H143-Transactions!G143&lt;&gt;"",Transactions!H143-Transactions!G143,"")</f>
        <v>371</v>
      </c>
      <c r="I143">
        <f>IF((Transactions!I143-Transactions!G143)-(Transactions!N143-Transactions!H143)&lt;&gt;"",(Transactions!I143-Transactions!G143)-(Transactions!N143-Transactions!H143),"")</f>
        <v>364</v>
      </c>
      <c r="J143">
        <f>IF(Transactions!J143-Transactions!I143&lt;&gt;"",Transactions!J143-Transactions!I143,"")</f>
        <v>0</v>
      </c>
      <c r="K143">
        <f>IF(Transactions!L143-Transactions!K143&lt;&gt;"",Transactions!L143-Transactions!K143,"")</f>
        <v>7</v>
      </c>
      <c r="L143">
        <f>IF(Transactions!N143-Transactions!M143&lt;&gt;"",Transactions!N143-Transactions!M143,"")</f>
        <v>0</v>
      </c>
      <c r="N143">
        <f si="7" t="shared"/>
        <v>371</v>
      </c>
      <c r="O143" t="b">
        <f si="9" t="shared"/>
        <v>1</v>
      </c>
      <c r="P143" s="6"/>
      <c r="Q143">
        <f>IF(Transactions!Q143-Transactions!H143&lt;&gt;"",Transactions!Q143-Transactions!H143,"")</f>
        <v>2239</v>
      </c>
      <c r="R143">
        <f si="8" t="shared"/>
        <v>2610</v>
      </c>
    </row>
    <row r="144" spans="1:18" x14ac:dyDescent="0.3">
      <c r="A144" t="str">
        <f>IF(Transactions!A144&lt;&gt;"",Transactions!A144,0)</f>
        <v>2018/09/05 14:56:55</v>
      </c>
      <c r="B144" t="str">
        <f>IF(Transactions!B144&lt;&gt;"",Transactions!B144,"")</f>
        <v>peer0.org1.ldegilde.com</v>
      </c>
      <c r="C144" t="str">
        <f>IF(Transactions!C144&lt;&gt;"",Transactions!C144,"")</f>
        <v>default-chaincode</v>
      </c>
      <c r="D144" t="str">
        <f>IF(Transactions!D144&lt;&gt;"",Transactions!D144,"")</f>
        <v>get</v>
      </c>
      <c r="E144" t="str">
        <f>IF(Transactions!E144&lt;&gt;"",Transactions!E144,"")</f>
        <v>231426849-attribute_3</v>
      </c>
      <c r="F144" t="str">
        <f>IF(Transactions!F144&lt;&gt;"",Transactions!F144,"")</f>
        <v>308.0</v>
      </c>
      <c r="G144" s="6"/>
      <c r="H144">
        <f>IF(Transactions!H144-Transactions!G144&lt;&gt;"",Transactions!H144-Transactions!G144,"")</f>
        <v>379</v>
      </c>
      <c r="I144">
        <f>IF((Transactions!I144-Transactions!G144)-(Transactions!N144-Transactions!H144)&lt;&gt;"",(Transactions!I144-Transactions!G144)-(Transactions!N144-Transactions!H144),"")</f>
        <v>371</v>
      </c>
      <c r="J144">
        <f>IF(Transactions!J144-Transactions!I144&lt;&gt;"",Transactions!J144-Transactions!I144,"")</f>
        <v>0</v>
      </c>
      <c r="K144">
        <f>IF(Transactions!L144-Transactions!K144&lt;&gt;"",Transactions!L144-Transactions!K144,"")</f>
        <v>8</v>
      </c>
      <c r="L144">
        <f>IF(Transactions!N144-Transactions!M144&lt;&gt;"",Transactions!N144-Transactions!M144,"")</f>
        <v>0</v>
      </c>
      <c r="N144">
        <f si="7" t="shared"/>
        <v>379</v>
      </c>
      <c r="O144" t="b">
        <f si="9" t="shared"/>
        <v>1</v>
      </c>
      <c r="P144" s="6"/>
      <c r="Q144">
        <f>IF(Transactions!Q144-Transactions!H144&lt;&gt;"",Transactions!Q144-Transactions!H144,"")</f>
        <v>2240</v>
      </c>
      <c r="R144">
        <f si="8" t="shared"/>
        <v>2619</v>
      </c>
    </row>
    <row r="145" spans="1:18" x14ac:dyDescent="0.3">
      <c r="A145" t="str">
        <f>IF(Transactions!A145&lt;&gt;"",Transactions!A145,0)</f>
        <v>2018/09/05 14:56:55</v>
      </c>
      <c r="B145" t="str">
        <f>IF(Transactions!B145&lt;&gt;"",Transactions!B145,"")</f>
        <v>peer0.org1.ldegilde.com</v>
      </c>
      <c r="C145" t="str">
        <f>IF(Transactions!C145&lt;&gt;"",Transactions!C145,"")</f>
        <v>default-chaincode</v>
      </c>
      <c r="D145" t="str">
        <f>IF(Transactions!D145&lt;&gt;"",Transactions!D145,"")</f>
        <v>get</v>
      </c>
      <c r="E145" t="str">
        <f>IF(Transactions!E145&lt;&gt;"",Transactions!E145,"")</f>
        <v>231426849-attribute_3</v>
      </c>
      <c r="F145" t="str">
        <f>IF(Transactions!F145&lt;&gt;"",Transactions!F145,"")</f>
        <v>308.0</v>
      </c>
      <c r="G145" s="6"/>
      <c r="H145">
        <f>IF(Transactions!H145-Transactions!G145&lt;&gt;"",Transactions!H145-Transactions!G145,"")</f>
        <v>401</v>
      </c>
      <c r="I145">
        <f>IF((Transactions!I145-Transactions!G145)-(Transactions!N145-Transactions!H145)&lt;&gt;"",(Transactions!I145-Transactions!G145)-(Transactions!N145-Transactions!H145),"")</f>
        <v>391</v>
      </c>
      <c r="J145">
        <f>IF(Transactions!J145-Transactions!I145&lt;&gt;"",Transactions!J145-Transactions!I145,"")</f>
        <v>0</v>
      </c>
      <c r="K145">
        <f>IF(Transactions!L145-Transactions!K145&lt;&gt;"",Transactions!L145-Transactions!K145,"")</f>
        <v>10</v>
      </c>
      <c r="L145">
        <f>IF(Transactions!N145-Transactions!M145&lt;&gt;"",Transactions!N145-Transactions!M145,"")</f>
        <v>0</v>
      </c>
      <c r="N145">
        <f si="7" t="shared"/>
        <v>401</v>
      </c>
      <c r="O145" t="b">
        <f si="9" t="shared"/>
        <v>1</v>
      </c>
      <c r="P145" s="6"/>
      <c r="Q145">
        <f>IF(Transactions!Q145-Transactions!H145&lt;&gt;"",Transactions!Q145-Transactions!H145,"")</f>
        <v>2238</v>
      </c>
      <c r="R145">
        <f si="8" t="shared"/>
        <v>2639</v>
      </c>
    </row>
    <row r="146" spans="1:18" x14ac:dyDescent="0.3">
      <c r="A146" t="str">
        <f>IF(Transactions!A146&lt;&gt;"",Transactions!A146,0)</f>
        <v>2018/09/05 14:56:55</v>
      </c>
      <c r="B146" t="str">
        <f>IF(Transactions!B146&lt;&gt;"",Transactions!B146,"")</f>
        <v>peer0.org1.ldegilde.com</v>
      </c>
      <c r="C146" t="str">
        <f>IF(Transactions!C146&lt;&gt;"",Transactions!C146,"")</f>
        <v>default-chaincode</v>
      </c>
      <c r="D146" t="str">
        <f>IF(Transactions!D146&lt;&gt;"",Transactions!D146,"")</f>
        <v>get</v>
      </c>
      <c r="E146" t="str">
        <f>IF(Transactions!E146&lt;&gt;"",Transactions!E146,"")</f>
        <v>231426849-attribute_3</v>
      </c>
      <c r="F146" t="str">
        <f>IF(Transactions!F146&lt;&gt;"",Transactions!F146,"")</f>
        <v>308.0</v>
      </c>
      <c r="G146" s="6"/>
      <c r="H146">
        <f>IF(Transactions!H146-Transactions!G146&lt;&gt;"",Transactions!H146-Transactions!G146,"")</f>
        <v>191</v>
      </c>
      <c r="I146">
        <f>IF((Transactions!I146-Transactions!G146)-(Transactions!N146-Transactions!H146)&lt;&gt;"",(Transactions!I146-Transactions!G146)-(Transactions!N146-Transactions!H146),"")</f>
        <v>190</v>
      </c>
      <c r="J146">
        <f>IF(Transactions!J146-Transactions!I146&lt;&gt;"",Transactions!J146-Transactions!I146,"")</f>
        <v>1</v>
      </c>
      <c r="K146">
        <f>IF(Transactions!L146-Transactions!K146&lt;&gt;"",Transactions!L146-Transactions!K146,"")</f>
        <v>0</v>
      </c>
      <c r="L146">
        <f>IF(Transactions!N146-Transactions!M146&lt;&gt;"",Transactions!N146-Transactions!M146,"")</f>
        <v>0</v>
      </c>
      <c r="N146">
        <f si="7" t="shared"/>
        <v>191</v>
      </c>
      <c r="O146" t="b">
        <f si="9" t="shared"/>
        <v>1</v>
      </c>
      <c r="P146" s="6"/>
      <c r="Q146">
        <f>IF(Transactions!Q146-Transactions!H146&lt;&gt;"",Transactions!Q146-Transactions!H146,"")</f>
        <v>1846</v>
      </c>
      <c r="R146">
        <f si="8" t="shared"/>
        <v>2037</v>
      </c>
    </row>
    <row r="147" spans="1:18" x14ac:dyDescent="0.3">
      <c r="A147" t="str">
        <f>IF(Transactions!A147&lt;&gt;"",Transactions!A147,0)</f>
        <v>2018/09/05 14:56:55</v>
      </c>
      <c r="B147" t="str">
        <f>IF(Transactions!B147&lt;&gt;"",Transactions!B147,"")</f>
        <v>peer0.org1.ldegilde.com</v>
      </c>
      <c r="C147" t="str">
        <f>IF(Transactions!C147&lt;&gt;"",Transactions!C147,"")</f>
        <v>default-chaincode</v>
      </c>
      <c r="D147" t="str">
        <f>IF(Transactions!D147&lt;&gt;"",Transactions!D147,"")</f>
        <v>get</v>
      </c>
      <c r="E147" t="str">
        <f>IF(Transactions!E147&lt;&gt;"",Transactions!E147,"")</f>
        <v>231426849-attribute_3</v>
      </c>
      <c r="F147" t="str">
        <f>IF(Transactions!F147&lt;&gt;"",Transactions!F147,"")</f>
        <v>308.0</v>
      </c>
      <c r="G147" s="6"/>
      <c r="H147">
        <f>IF(Transactions!H147-Transactions!G147&lt;&gt;"",Transactions!H147-Transactions!G147,"")</f>
        <v>212</v>
      </c>
      <c r="I147">
        <f>IF((Transactions!I147-Transactions!G147)-(Transactions!N147-Transactions!H147)&lt;&gt;"",(Transactions!I147-Transactions!G147)-(Transactions!N147-Transactions!H147),"")</f>
        <v>210</v>
      </c>
      <c r="J147">
        <f>IF(Transactions!J147-Transactions!I147&lt;&gt;"",Transactions!J147-Transactions!I147,"")</f>
        <v>0</v>
      </c>
      <c r="K147">
        <f>IF(Transactions!L147-Transactions!K147&lt;&gt;"",Transactions!L147-Transactions!K147,"")</f>
        <v>2</v>
      </c>
      <c r="L147">
        <f>IF(Transactions!N147-Transactions!M147&lt;&gt;"",Transactions!N147-Transactions!M147,"")</f>
        <v>0</v>
      </c>
      <c r="N147">
        <f si="7" t="shared"/>
        <v>212</v>
      </c>
      <c r="O147" t="b">
        <f si="9" t="shared"/>
        <v>1</v>
      </c>
      <c r="P147" s="6"/>
      <c r="Q147">
        <f>IF(Transactions!Q147-Transactions!H147&lt;&gt;"",Transactions!Q147-Transactions!H147,"")</f>
        <v>1447</v>
      </c>
      <c r="R147">
        <f si="8" t="shared"/>
        <v>1659</v>
      </c>
    </row>
    <row r="148" spans="1:18" x14ac:dyDescent="0.3">
      <c r="A148" t="str">
        <f>IF(Transactions!A148&lt;&gt;"",Transactions!A148,0)</f>
        <v>2018/09/05 14:56:57</v>
      </c>
      <c r="B148" t="str">
        <f>IF(Transactions!B148&lt;&gt;"",Transactions!B148,"")</f>
        <v>peer0.org1.ldegilde.com</v>
      </c>
      <c r="C148" t="str">
        <f>IF(Transactions!C148&lt;&gt;"",Transactions!C148,"")</f>
        <v>default-chaincode</v>
      </c>
      <c r="D148" t="str">
        <f>IF(Transactions!D148&lt;&gt;"",Transactions!D148,"")</f>
        <v>get</v>
      </c>
      <c r="E148" t="str">
        <f>IF(Transactions!E148&lt;&gt;"",Transactions!E148,"")</f>
        <v>231426849-attribute_3</v>
      </c>
      <c r="F148" t="str">
        <f>IF(Transactions!F148&lt;&gt;"",Transactions!F148,"")</f>
        <v>308.0</v>
      </c>
      <c r="G148" s="6"/>
      <c r="H148">
        <f>IF(Transactions!H148-Transactions!G148&lt;&gt;"",Transactions!H148-Transactions!G148,"")</f>
        <v>201</v>
      </c>
      <c r="I148">
        <f>IF((Transactions!I148-Transactions!G148)-(Transactions!N148-Transactions!H148)&lt;&gt;"",(Transactions!I148-Transactions!G148)-(Transactions!N148-Transactions!H148),"")</f>
        <v>199</v>
      </c>
      <c r="J148">
        <f>IF(Transactions!J148-Transactions!I148&lt;&gt;"",Transactions!J148-Transactions!I148,"")</f>
        <v>0</v>
      </c>
      <c r="K148">
        <f>IF(Transactions!L148-Transactions!K148&lt;&gt;"",Transactions!L148-Transactions!K148,"")</f>
        <v>2</v>
      </c>
      <c r="L148">
        <f>IF(Transactions!N148-Transactions!M148&lt;&gt;"",Transactions!N148-Transactions!M148,"")</f>
        <v>0</v>
      </c>
      <c r="N148">
        <f si="7" t="shared"/>
        <v>201</v>
      </c>
      <c r="O148" t="b">
        <f si="9" t="shared"/>
        <v>1</v>
      </c>
      <c r="P148" s="6"/>
      <c r="Q148">
        <f>IF(Transactions!Q148-Transactions!H148&lt;&gt;"",Transactions!Q148-Transactions!H148,"")</f>
        <v>2600</v>
      </c>
      <c r="R148">
        <f si="8" t="shared"/>
        <v>2801</v>
      </c>
    </row>
    <row r="149" spans="1:18" x14ac:dyDescent="0.3">
      <c r="A149" t="str">
        <f>IF(Transactions!A149&lt;&gt;"",Transactions!A149,0)</f>
        <v>2018/09/05 14:56:57</v>
      </c>
      <c r="B149" t="str">
        <f>IF(Transactions!B149&lt;&gt;"",Transactions!B149,"")</f>
        <v>peer0.org1.ldegilde.com</v>
      </c>
      <c r="C149" t="str">
        <f>IF(Transactions!C149&lt;&gt;"",Transactions!C149,"")</f>
        <v>default-chaincode</v>
      </c>
      <c r="D149" t="str">
        <f>IF(Transactions!D149&lt;&gt;"",Transactions!D149,"")</f>
        <v>get</v>
      </c>
      <c r="E149" t="str">
        <f>IF(Transactions!E149&lt;&gt;"",Transactions!E149,"")</f>
        <v>231426849-attribute_3</v>
      </c>
      <c r="F149" t="str">
        <f>IF(Transactions!F149&lt;&gt;"",Transactions!F149,"")</f>
        <v>308.0</v>
      </c>
      <c r="G149" s="6"/>
      <c r="H149">
        <f>IF(Transactions!H149-Transactions!G149&lt;&gt;"",Transactions!H149-Transactions!G149,"")</f>
        <v>204</v>
      </c>
      <c r="I149">
        <f>IF((Transactions!I149-Transactions!G149)-(Transactions!N149-Transactions!H149)&lt;&gt;"",(Transactions!I149-Transactions!G149)-(Transactions!N149-Transactions!H149),"")</f>
        <v>202</v>
      </c>
      <c r="J149">
        <f>IF(Transactions!J149-Transactions!I149&lt;&gt;"",Transactions!J149-Transactions!I149,"")</f>
        <v>0</v>
      </c>
      <c r="K149">
        <f>IF(Transactions!L149-Transactions!K149&lt;&gt;"",Transactions!L149-Transactions!K149,"")</f>
        <v>2</v>
      </c>
      <c r="L149">
        <f>IF(Transactions!N149-Transactions!M149&lt;&gt;"",Transactions!N149-Transactions!M149,"")</f>
        <v>0</v>
      </c>
      <c r="N149">
        <f si="7" t="shared"/>
        <v>204</v>
      </c>
      <c r="O149" t="b">
        <f si="9" t="shared"/>
        <v>1</v>
      </c>
      <c r="P149" s="6"/>
      <c r="Q149">
        <f>IF(Transactions!Q149-Transactions!H149&lt;&gt;"",Transactions!Q149-Transactions!H149,"")</f>
        <v>2993</v>
      </c>
      <c r="R149">
        <f si="8" t="shared"/>
        <v>3197</v>
      </c>
    </row>
    <row r="150" spans="1:18" x14ac:dyDescent="0.3">
      <c r="A150" t="str">
        <f>IF(Transactions!A150&lt;&gt;"",Transactions!A150,0)</f>
        <v>2018/09/05 14:56:57</v>
      </c>
      <c r="B150" t="str">
        <f>IF(Transactions!B150&lt;&gt;"",Transactions!B150,"")</f>
        <v>peer0.org1.ldegilde.com</v>
      </c>
      <c r="C150" t="str">
        <f>IF(Transactions!C150&lt;&gt;"",Transactions!C150,"")</f>
        <v>default-chaincode</v>
      </c>
      <c r="D150" t="str">
        <f>IF(Transactions!D150&lt;&gt;"",Transactions!D150,"")</f>
        <v>get</v>
      </c>
      <c r="E150" t="str">
        <f>IF(Transactions!E150&lt;&gt;"",Transactions!E150,"")</f>
        <v>231426849-attribute_3</v>
      </c>
      <c r="F150" t="str">
        <f>IF(Transactions!F150&lt;&gt;"",Transactions!F150,"")</f>
        <v>308.0</v>
      </c>
      <c r="G150" s="6"/>
      <c r="H150">
        <f>IF(Transactions!H150-Transactions!G150&lt;&gt;"",Transactions!H150-Transactions!G150,"")</f>
        <v>191</v>
      </c>
      <c r="I150">
        <f>IF((Transactions!I150-Transactions!G150)-(Transactions!N150-Transactions!H150)&lt;&gt;"",(Transactions!I150-Transactions!G150)-(Transactions!N150-Transactions!H150),"")</f>
        <v>189</v>
      </c>
      <c r="J150">
        <f>IF(Transactions!J150-Transactions!I150&lt;&gt;"",Transactions!J150-Transactions!I150,"")</f>
        <v>0</v>
      </c>
      <c r="K150">
        <f>IF(Transactions!L150-Transactions!K150&lt;&gt;"",Transactions!L150-Transactions!K150,"")</f>
        <v>2</v>
      </c>
      <c r="L150">
        <f>IF(Transactions!N150-Transactions!M150&lt;&gt;"",Transactions!N150-Transactions!M150,"")</f>
        <v>0</v>
      </c>
      <c r="N150">
        <f si="7" t="shared"/>
        <v>191</v>
      </c>
      <c r="O150" t="b">
        <f si="9" t="shared"/>
        <v>1</v>
      </c>
      <c r="P150" s="6"/>
      <c r="Q150">
        <f>IF(Transactions!Q150-Transactions!H150&lt;&gt;"",Transactions!Q150-Transactions!H150,"")</f>
        <v>2221</v>
      </c>
      <c r="R150">
        <f si="8" t="shared"/>
        <v>2412</v>
      </c>
    </row>
    <row r="151" spans="1:18" x14ac:dyDescent="0.3">
      <c r="A151" t="str">
        <f>IF(Transactions!A151&lt;&gt;"",Transactions!A151,0)</f>
        <v>2018/09/05 14:56:57</v>
      </c>
      <c r="B151" t="str">
        <f>IF(Transactions!B151&lt;&gt;"",Transactions!B151,"")</f>
        <v>peer0.org1.ldegilde.com</v>
      </c>
      <c r="C151" t="str">
        <f>IF(Transactions!C151&lt;&gt;"",Transactions!C151,"")</f>
        <v>default-chaincode</v>
      </c>
      <c r="D151" t="str">
        <f>IF(Transactions!D151&lt;&gt;"",Transactions!D151,"")</f>
        <v>get</v>
      </c>
      <c r="E151" t="str">
        <f>IF(Transactions!E151&lt;&gt;"",Transactions!E151,"")</f>
        <v>231426849-attribute_3</v>
      </c>
      <c r="F151" t="str">
        <f>IF(Transactions!F151&lt;&gt;"",Transactions!F151,"")</f>
        <v>308.0</v>
      </c>
      <c r="G151" s="6"/>
      <c r="H151">
        <f>IF(Transactions!H151-Transactions!G151&lt;&gt;"",Transactions!H151-Transactions!G151,"")</f>
        <v>210</v>
      </c>
      <c r="I151">
        <f>IF((Transactions!I151-Transactions!G151)-(Transactions!N151-Transactions!H151)&lt;&gt;"",(Transactions!I151-Transactions!G151)-(Transactions!N151-Transactions!H151),"")</f>
        <v>207</v>
      </c>
      <c r="J151">
        <f>IF(Transactions!J151-Transactions!I151&lt;&gt;"",Transactions!J151-Transactions!I151,"")</f>
        <v>0</v>
      </c>
      <c r="K151">
        <f>IF(Transactions!L151-Transactions!K151&lt;&gt;"",Transactions!L151-Transactions!K151,"")</f>
        <v>3</v>
      </c>
      <c r="L151">
        <f>IF(Transactions!N151-Transactions!M151&lt;&gt;"",Transactions!N151-Transactions!M151,"")</f>
        <v>0</v>
      </c>
      <c r="N151">
        <f si="7" t="shared"/>
        <v>210</v>
      </c>
      <c r="O151" t="b">
        <f si="9" t="shared"/>
        <v>1</v>
      </c>
      <c r="P151" s="6"/>
      <c r="Q151">
        <f>IF(Transactions!Q151-Transactions!H151&lt;&gt;"",Transactions!Q151-Transactions!H151,"")</f>
        <v>1823</v>
      </c>
      <c r="R151">
        <f si="8" t="shared"/>
        <v>2033</v>
      </c>
    </row>
    <row r="152" spans="1:18" x14ac:dyDescent="0.3">
      <c r="A152" t="str">
        <f>IF(Transactions!A152&lt;&gt;"",Transactions!A152,0)</f>
        <v>2018/09/05 14:56:57</v>
      </c>
      <c r="B152" t="str">
        <f>IF(Transactions!B152&lt;&gt;"",Transactions!B152,"")</f>
        <v>peer0.org1.ldegilde.com</v>
      </c>
      <c r="C152" t="str">
        <f>IF(Transactions!C152&lt;&gt;"",Transactions!C152,"")</f>
        <v>default-chaincode</v>
      </c>
      <c r="D152" t="str">
        <f>IF(Transactions!D152&lt;&gt;"",Transactions!D152,"")</f>
        <v>get</v>
      </c>
      <c r="E152" t="str">
        <f>IF(Transactions!E152&lt;&gt;"",Transactions!E152,"")</f>
        <v>231426849-attribute_3</v>
      </c>
      <c r="F152" t="str">
        <f>IF(Transactions!F152&lt;&gt;"",Transactions!F152,"")</f>
        <v>308.0</v>
      </c>
      <c r="G152" s="6"/>
      <c r="H152">
        <f>IF(Transactions!H152-Transactions!G152&lt;&gt;"",Transactions!H152-Transactions!G152,"")</f>
        <v>210</v>
      </c>
      <c r="I152">
        <f>IF((Transactions!I152-Transactions!G152)-(Transactions!N152-Transactions!H152)&lt;&gt;"",(Transactions!I152-Transactions!G152)-(Transactions!N152-Transactions!H152),"")</f>
        <v>208</v>
      </c>
      <c r="J152">
        <f>IF(Transactions!J152-Transactions!I152&lt;&gt;"",Transactions!J152-Transactions!I152,"")</f>
        <v>0</v>
      </c>
      <c r="K152">
        <f>IF(Transactions!L152-Transactions!K152&lt;&gt;"",Transactions!L152-Transactions!K152,"")</f>
        <v>2</v>
      </c>
      <c r="L152">
        <f>IF(Transactions!N152-Transactions!M152&lt;&gt;"",Transactions!N152-Transactions!M152,"")</f>
        <v>0</v>
      </c>
      <c r="N152">
        <f si="7" t="shared"/>
        <v>210</v>
      </c>
      <c r="O152" t="b">
        <f si="9" t="shared"/>
        <v>1</v>
      </c>
      <c r="P152" s="6"/>
      <c r="Q152">
        <f>IF(Transactions!Q152-Transactions!H152&lt;&gt;"",Transactions!Q152-Transactions!H152,"")</f>
        <v>1740</v>
      </c>
      <c r="R152">
        <f si="8" t="shared"/>
        <v>1950</v>
      </c>
    </row>
    <row r="153" spans="1:18" x14ac:dyDescent="0.3">
      <c r="A153" t="str">
        <f>IF(Transactions!A153&lt;&gt;"",Transactions!A153,0)</f>
        <v>2018/09/05 14:57:23</v>
      </c>
      <c r="B153" t="str">
        <f>IF(Transactions!B153&lt;&gt;"",Transactions!B153,"")</f>
        <v>peer0.org1.ldegilde.com</v>
      </c>
      <c r="C153" t="str">
        <f>IF(Transactions!C153&lt;&gt;"",Transactions!C153,"")</f>
        <v>pmt-chaincode</v>
      </c>
      <c r="D153" t="str">
        <f>IF(Transactions!D153&lt;&gt;"",Transactions!D153,"")</f>
        <v>get</v>
      </c>
      <c r="E153" t="str">
        <f>IF(Transactions!E153&lt;&gt;"",Transactions!E153,"")</f>
        <v>249289724-eigen_risico</v>
      </c>
      <c r="F153" t="str">
        <f>IF(Transactions!F153&lt;&gt;"",Transactions!F153,"")</f>
        <v>385</v>
      </c>
      <c r="G153" s="6"/>
      <c r="H153">
        <f>IF(Transactions!H153-Transactions!G153&lt;&gt;"",Transactions!H153-Transactions!G153,"")</f>
        <v>223</v>
      </c>
      <c r="I153">
        <f>IF((Transactions!I153-Transactions!G153)-(Transactions!N153-Transactions!H153)&lt;&gt;"",(Transactions!I153-Transactions!G153)-(Transactions!N153-Transactions!H153),"")</f>
        <v>214</v>
      </c>
      <c r="J153">
        <f>IF(Transactions!J153-Transactions!I153&lt;&gt;"",Transactions!J153-Transactions!I153,"")</f>
        <v>0</v>
      </c>
      <c r="K153">
        <f>IF(Transactions!L153-Transactions!K153&lt;&gt;"",Transactions!L153-Transactions!K153,"")</f>
        <v>8</v>
      </c>
      <c r="L153">
        <f>IF(Transactions!N153-Transactions!M153&lt;&gt;"",Transactions!N153-Transactions!M153,"")</f>
        <v>1</v>
      </c>
      <c r="N153">
        <f si="7" t="shared"/>
        <v>223</v>
      </c>
      <c r="O153" t="b">
        <f si="9" t="shared"/>
        <v>1</v>
      </c>
      <c r="P153" s="6"/>
      <c r="Q153">
        <f>IF(Transactions!Q153-Transactions!H153&lt;&gt;"",Transactions!Q153-Transactions!H153,"")</f>
        <v>3181</v>
      </c>
      <c r="R153">
        <f si="8" t="shared"/>
        <v>3404</v>
      </c>
    </row>
    <row r="154" spans="1:18" x14ac:dyDescent="0.3">
      <c r="A154" t="str">
        <f>IF(Transactions!A154&lt;&gt;"",Transactions!A154,0)</f>
        <v>2018/09/05 14:57:23</v>
      </c>
      <c r="B154" t="str">
        <f>IF(Transactions!B154&lt;&gt;"",Transactions!B154,"")</f>
        <v>peer0.org1.ldegilde.com</v>
      </c>
      <c r="C154" t="str">
        <f>IF(Transactions!C154&lt;&gt;"",Transactions!C154,"")</f>
        <v>pmt-chaincode</v>
      </c>
      <c r="D154" t="str">
        <f>IF(Transactions!D154&lt;&gt;"",Transactions!D154,"")</f>
        <v>get</v>
      </c>
      <c r="E154" t="str">
        <f>IF(Transactions!E154&lt;&gt;"",Transactions!E154,"")</f>
        <v>249289724-eigen_risico</v>
      </c>
      <c r="F154" t="str">
        <f>IF(Transactions!F154&lt;&gt;"",Transactions!F154,"")</f>
        <v>385</v>
      </c>
      <c r="G154" s="6"/>
      <c r="H154">
        <f>IF(Transactions!H154-Transactions!G154&lt;&gt;"",Transactions!H154-Transactions!G154,"")</f>
        <v>233</v>
      </c>
      <c r="I154">
        <f>IF((Transactions!I154-Transactions!G154)-(Transactions!N154-Transactions!H154)&lt;&gt;"",(Transactions!I154-Transactions!G154)-(Transactions!N154-Transactions!H154),"")</f>
        <v>223</v>
      </c>
      <c r="J154">
        <f>IF(Transactions!J154-Transactions!I154&lt;&gt;"",Transactions!J154-Transactions!I154,"")</f>
        <v>1</v>
      </c>
      <c r="K154">
        <f>IF(Transactions!L154-Transactions!K154&lt;&gt;"",Transactions!L154-Transactions!K154,"")</f>
        <v>8</v>
      </c>
      <c r="L154">
        <f>IF(Transactions!N154-Transactions!M154&lt;&gt;"",Transactions!N154-Transactions!M154,"")</f>
        <v>1</v>
      </c>
      <c r="N154">
        <f si="7" t="shared"/>
        <v>233</v>
      </c>
      <c r="O154" t="b">
        <f si="9" t="shared"/>
        <v>1</v>
      </c>
      <c r="P154" s="6"/>
      <c r="Q154">
        <f>IF(Transactions!Q154-Transactions!H154&lt;&gt;"",Transactions!Q154-Transactions!H154,"")</f>
        <v>3172</v>
      </c>
      <c r="R154">
        <f si="8" t="shared"/>
        <v>3405</v>
      </c>
    </row>
    <row r="155" spans="1:18" x14ac:dyDescent="0.3">
      <c r="A155" t="str">
        <f>IF(Transactions!A155&lt;&gt;"",Transactions!A155,0)</f>
        <v>2018/09/05 14:57:23</v>
      </c>
      <c r="B155" t="str">
        <f>IF(Transactions!B155&lt;&gt;"",Transactions!B155,"")</f>
        <v>peer0.org1.ldegilde.com</v>
      </c>
      <c r="C155" t="str">
        <f>IF(Transactions!C155&lt;&gt;"",Transactions!C155,"")</f>
        <v>pmt-chaincode</v>
      </c>
      <c r="D155" t="str">
        <f>IF(Transactions!D155&lt;&gt;"",Transactions!D155,"")</f>
        <v>get</v>
      </c>
      <c r="E155" t="str">
        <f>IF(Transactions!E155&lt;&gt;"",Transactions!E155,"")</f>
        <v>249289724-eigen_risico</v>
      </c>
      <c r="F155" t="str">
        <f>IF(Transactions!F155&lt;&gt;"",Transactions!F155,"")</f>
        <v>385</v>
      </c>
      <c r="G155" s="6"/>
      <c r="H155">
        <f>IF(Transactions!H155-Transactions!G155&lt;&gt;"",Transactions!H155-Transactions!G155,"")</f>
        <v>233</v>
      </c>
      <c r="I155">
        <f>IF((Transactions!I155-Transactions!G155)-(Transactions!N155-Transactions!H155)&lt;&gt;"",(Transactions!I155-Transactions!G155)-(Transactions!N155-Transactions!H155),"")</f>
        <v>219</v>
      </c>
      <c r="J155">
        <f>IF(Transactions!J155-Transactions!I155&lt;&gt;"",Transactions!J155-Transactions!I155,"")</f>
        <v>0</v>
      </c>
      <c r="K155">
        <f>IF(Transactions!L155-Transactions!K155&lt;&gt;"",Transactions!L155-Transactions!K155,"")</f>
        <v>14</v>
      </c>
      <c r="L155">
        <f>IF(Transactions!N155-Transactions!M155&lt;&gt;"",Transactions!N155-Transactions!M155,"")</f>
        <v>0</v>
      </c>
      <c r="N155">
        <f si="7" t="shared"/>
        <v>233</v>
      </c>
      <c r="O155" t="b">
        <f si="9" t="shared"/>
        <v>1</v>
      </c>
      <c r="P155" s="6"/>
      <c r="Q155">
        <f>IF(Transactions!Q155-Transactions!H155&lt;&gt;"",Transactions!Q155-Transactions!H155,"")</f>
        <v>3172</v>
      </c>
      <c r="R155">
        <f si="8" t="shared"/>
        <v>3405</v>
      </c>
    </row>
    <row r="156" spans="1:18" x14ac:dyDescent="0.3">
      <c r="A156" t="str">
        <f>IF(Transactions!A156&lt;&gt;"",Transactions!A156,0)</f>
        <v>2018/09/05 14:57:23</v>
      </c>
      <c r="B156" t="str">
        <f>IF(Transactions!B156&lt;&gt;"",Transactions!B156,"")</f>
        <v>peer0.org1.ldegilde.com</v>
      </c>
      <c r="C156" t="str">
        <f>IF(Transactions!C156&lt;&gt;"",Transactions!C156,"")</f>
        <v>pmt-chaincode</v>
      </c>
      <c r="D156" t="str">
        <f>IF(Transactions!D156&lt;&gt;"",Transactions!D156,"")</f>
        <v>get</v>
      </c>
      <c r="E156" t="str">
        <f>IF(Transactions!E156&lt;&gt;"",Transactions!E156,"")</f>
        <v>249289724-eigen_risico</v>
      </c>
      <c r="F156" t="str">
        <f>IF(Transactions!F156&lt;&gt;"",Transactions!F156,"")</f>
        <v>385</v>
      </c>
      <c r="G156" s="6"/>
      <c r="H156">
        <f>IF(Transactions!H156-Transactions!G156&lt;&gt;"",Transactions!H156-Transactions!G156,"")</f>
        <v>230</v>
      </c>
      <c r="I156">
        <f>IF((Transactions!I156-Transactions!G156)-(Transactions!N156-Transactions!H156)&lt;&gt;"",(Transactions!I156-Transactions!G156)-(Transactions!N156-Transactions!H156),"")</f>
        <v>218</v>
      </c>
      <c r="J156">
        <f>IF(Transactions!J156-Transactions!I156&lt;&gt;"",Transactions!J156-Transactions!I156,"")</f>
        <v>0</v>
      </c>
      <c r="K156">
        <f>IF(Transactions!L156-Transactions!K156&lt;&gt;"",Transactions!L156-Transactions!K156,"")</f>
        <v>12</v>
      </c>
      <c r="L156">
        <f>IF(Transactions!N156-Transactions!M156&lt;&gt;"",Transactions!N156-Transactions!M156,"")</f>
        <v>0</v>
      </c>
      <c r="N156">
        <f si="7" t="shared"/>
        <v>230</v>
      </c>
      <c r="O156" t="b">
        <f si="9" t="shared"/>
        <v>1</v>
      </c>
      <c r="P156" s="6"/>
      <c r="Q156">
        <f>IF(Transactions!Q156-Transactions!H156&lt;&gt;"",Transactions!Q156-Transactions!H156,"")</f>
        <v>3175</v>
      </c>
      <c r="R156">
        <f si="8" t="shared"/>
        <v>3405</v>
      </c>
    </row>
    <row r="157" spans="1:18" x14ac:dyDescent="0.3">
      <c r="A157" t="str">
        <f>IF(Transactions!A157&lt;&gt;"",Transactions!A157,0)</f>
        <v>2018/09/05 14:57:23</v>
      </c>
      <c r="B157" t="str">
        <f>IF(Transactions!B157&lt;&gt;"",Transactions!B157,"")</f>
        <v>peer0.org1.ldegilde.com</v>
      </c>
      <c r="C157" t="str">
        <f>IF(Transactions!C157&lt;&gt;"",Transactions!C157,"")</f>
        <v>pmt-chaincode</v>
      </c>
      <c r="D157" t="str">
        <f>IF(Transactions!D157&lt;&gt;"",Transactions!D157,"")</f>
        <v>get</v>
      </c>
      <c r="E157" t="str">
        <f>IF(Transactions!E157&lt;&gt;"",Transactions!E157,"")</f>
        <v>249289724-eigen_risico</v>
      </c>
      <c r="F157" t="str">
        <f>IF(Transactions!F157&lt;&gt;"",Transactions!F157,"")</f>
        <v>385</v>
      </c>
      <c r="G157" s="6"/>
      <c r="H157">
        <f>IF(Transactions!H157-Transactions!G157&lt;&gt;"",Transactions!H157-Transactions!G157,"")</f>
        <v>365</v>
      </c>
      <c r="I157">
        <f>IF((Transactions!I157-Transactions!G157)-(Transactions!N157-Transactions!H157)&lt;&gt;"",(Transactions!I157-Transactions!G157)-(Transactions!N157-Transactions!H157),"")</f>
        <v>350</v>
      </c>
      <c r="J157">
        <f>IF(Transactions!J157-Transactions!I157&lt;&gt;"",Transactions!J157-Transactions!I157,"")</f>
        <v>0</v>
      </c>
      <c r="K157">
        <f>IF(Transactions!L157-Transactions!K157&lt;&gt;"",Transactions!L157-Transactions!K157,"")</f>
        <v>15</v>
      </c>
      <c r="L157">
        <f>IF(Transactions!N157-Transactions!M157&lt;&gt;"",Transactions!N157-Transactions!M157,"")</f>
        <v>0</v>
      </c>
      <c r="N157">
        <f si="7" t="shared"/>
        <v>365</v>
      </c>
      <c r="O157" t="b">
        <f si="9" t="shared"/>
        <v>1</v>
      </c>
      <c r="P157" s="6"/>
      <c r="Q157">
        <f>IF(Transactions!Q157-Transactions!H157&lt;&gt;"",Transactions!Q157-Transactions!H157,"")</f>
        <v>3043</v>
      </c>
      <c r="R157">
        <f si="8" t="shared"/>
        <v>3408</v>
      </c>
    </row>
    <row r="158" spans="1:18" x14ac:dyDescent="0.3">
      <c r="A158" t="str">
        <f>IF(Transactions!A158&lt;&gt;"",Transactions!A158,0)</f>
        <v>2018/09/05 14:57:23</v>
      </c>
      <c r="B158" t="str">
        <f>IF(Transactions!B158&lt;&gt;"",Transactions!B158,"")</f>
        <v>peer0.org1.ldegilde.com</v>
      </c>
      <c r="C158" t="str">
        <f>IF(Transactions!C158&lt;&gt;"",Transactions!C158,"")</f>
        <v>pmt-chaincode</v>
      </c>
      <c r="D158" t="str">
        <f>IF(Transactions!D158&lt;&gt;"",Transactions!D158,"")</f>
        <v>get</v>
      </c>
      <c r="E158" t="str">
        <f>IF(Transactions!E158&lt;&gt;"",Transactions!E158,"")</f>
        <v>249289724-eigen_risico</v>
      </c>
      <c r="F158" t="str">
        <f>IF(Transactions!F158&lt;&gt;"",Transactions!F158,"")</f>
        <v>385</v>
      </c>
      <c r="G158" s="6"/>
      <c r="H158">
        <f>IF(Transactions!H158-Transactions!G158&lt;&gt;"",Transactions!H158-Transactions!G158,"")</f>
        <v>389</v>
      </c>
      <c r="I158">
        <f>IF((Transactions!I158-Transactions!G158)-(Transactions!N158-Transactions!H158)&lt;&gt;"",(Transactions!I158-Transactions!G158)-(Transactions!N158-Transactions!H158),"")</f>
        <v>371</v>
      </c>
      <c r="J158">
        <f>IF(Transactions!J158-Transactions!I158&lt;&gt;"",Transactions!J158-Transactions!I158,"")</f>
        <v>0</v>
      </c>
      <c r="K158">
        <f>IF(Transactions!L158-Transactions!K158&lt;&gt;"",Transactions!L158-Transactions!K158,"")</f>
        <v>18</v>
      </c>
      <c r="L158">
        <f>IF(Transactions!N158-Transactions!M158&lt;&gt;"",Transactions!N158-Transactions!M158,"")</f>
        <v>0</v>
      </c>
      <c r="N158">
        <f si="7" t="shared"/>
        <v>389</v>
      </c>
      <c r="O158" t="b">
        <f si="9" t="shared"/>
        <v>1</v>
      </c>
      <c r="P158" s="6"/>
      <c r="Q158">
        <f>IF(Transactions!Q158-Transactions!H158&lt;&gt;"",Transactions!Q158-Transactions!H158,"")</f>
        <v>3021</v>
      </c>
      <c r="R158">
        <f si="8" t="shared"/>
        <v>3410</v>
      </c>
    </row>
    <row r="159" spans="1:18" x14ac:dyDescent="0.3">
      <c r="A159" t="str">
        <f>IF(Transactions!A159&lt;&gt;"",Transactions!A159,0)</f>
        <v>2018/09/05 14:57:23</v>
      </c>
      <c r="B159" t="str">
        <f>IF(Transactions!B159&lt;&gt;"",Transactions!B159,"")</f>
        <v>peer0.org1.ldegilde.com</v>
      </c>
      <c r="C159" t="str">
        <f>IF(Transactions!C159&lt;&gt;"",Transactions!C159,"")</f>
        <v>pmt-chaincode</v>
      </c>
      <c r="D159" t="str">
        <f>IF(Transactions!D159&lt;&gt;"",Transactions!D159,"")</f>
        <v>get</v>
      </c>
      <c r="E159" t="str">
        <f>IF(Transactions!E159&lt;&gt;"",Transactions!E159,"")</f>
        <v>249289724-eigen_risico</v>
      </c>
      <c r="F159" t="str">
        <f>IF(Transactions!F159&lt;&gt;"",Transactions!F159,"")</f>
        <v>385</v>
      </c>
      <c r="G159" s="6"/>
      <c r="H159">
        <f>IF(Transactions!H159-Transactions!G159&lt;&gt;"",Transactions!H159-Transactions!G159,"")</f>
        <v>217</v>
      </c>
      <c r="I159">
        <f>IF((Transactions!I159-Transactions!G159)-(Transactions!N159-Transactions!H159)&lt;&gt;"",(Transactions!I159-Transactions!G159)-(Transactions!N159-Transactions!H159),"")</f>
        <v>206</v>
      </c>
      <c r="J159">
        <f>IF(Transactions!J159-Transactions!I159&lt;&gt;"",Transactions!J159-Transactions!I159,"")</f>
        <v>0</v>
      </c>
      <c r="K159">
        <f>IF(Transactions!L159-Transactions!K159&lt;&gt;"",Transactions!L159-Transactions!K159,"")</f>
        <v>11</v>
      </c>
      <c r="L159">
        <f>IF(Transactions!N159-Transactions!M159&lt;&gt;"",Transactions!N159-Transactions!M159,"")</f>
        <v>0</v>
      </c>
      <c r="N159">
        <f si="7" t="shared"/>
        <v>217</v>
      </c>
      <c r="O159" t="b">
        <f si="9" t="shared"/>
        <v>1</v>
      </c>
      <c r="P159" s="6"/>
      <c r="Q159">
        <f>IF(Transactions!Q159-Transactions!H159&lt;&gt;"",Transactions!Q159-Transactions!H159,"")</f>
        <v>2767</v>
      </c>
      <c r="R159">
        <f si="8" t="shared"/>
        <v>2984</v>
      </c>
    </row>
    <row r="160" spans="1:18" x14ac:dyDescent="0.3">
      <c r="A160" t="str">
        <f>IF(Transactions!A160&lt;&gt;"",Transactions!A160,0)</f>
        <v>2018/09/05 14:57:23</v>
      </c>
      <c r="B160" t="str">
        <f>IF(Transactions!B160&lt;&gt;"",Transactions!B160,"")</f>
        <v>peer0.org1.ldegilde.com</v>
      </c>
      <c r="C160" t="str">
        <f>IF(Transactions!C160&lt;&gt;"",Transactions!C160,"")</f>
        <v>pmt-chaincode</v>
      </c>
      <c r="D160" t="str">
        <f>IF(Transactions!D160&lt;&gt;"",Transactions!D160,"")</f>
        <v>get</v>
      </c>
      <c r="E160" t="str">
        <f>IF(Transactions!E160&lt;&gt;"",Transactions!E160,"")</f>
        <v>249289724-eigen_risico</v>
      </c>
      <c r="F160" t="str">
        <f>IF(Transactions!F160&lt;&gt;"",Transactions!F160,"")</f>
        <v>385</v>
      </c>
      <c r="G160" s="6"/>
      <c r="H160">
        <f>IF(Transactions!H160-Transactions!G160&lt;&gt;"",Transactions!H160-Transactions!G160,"")</f>
        <v>367</v>
      </c>
      <c r="I160">
        <f>IF((Transactions!I160-Transactions!G160)-(Transactions!N160-Transactions!H160)&lt;&gt;"",(Transactions!I160-Transactions!G160)-(Transactions!N160-Transactions!H160),"")</f>
        <v>347</v>
      </c>
      <c r="J160">
        <f>IF(Transactions!J160-Transactions!I160&lt;&gt;"",Transactions!J160-Transactions!I160,"")</f>
        <v>0</v>
      </c>
      <c r="K160">
        <f>IF(Transactions!L160-Transactions!K160&lt;&gt;"",Transactions!L160-Transactions!K160,"")</f>
        <v>18</v>
      </c>
      <c r="L160">
        <f>IF(Transactions!N160-Transactions!M160&lt;&gt;"",Transactions!N160-Transactions!M160,"")</f>
        <v>2</v>
      </c>
      <c r="N160">
        <f si="7" t="shared"/>
        <v>367</v>
      </c>
      <c r="O160" t="b">
        <f si="9" t="shared"/>
        <v>1</v>
      </c>
      <c r="P160" s="6"/>
      <c r="Q160">
        <f>IF(Transactions!Q160-Transactions!H160&lt;&gt;"",Transactions!Q160-Transactions!H160,"")</f>
        <v>3046</v>
      </c>
      <c r="R160">
        <f si="8" t="shared"/>
        <v>3413</v>
      </c>
    </row>
    <row r="161" spans="1:18" x14ac:dyDescent="0.3">
      <c r="A161" t="str">
        <f>IF(Transactions!A161&lt;&gt;"",Transactions!A161,0)</f>
        <v>2018/09/05 14:57:23</v>
      </c>
      <c r="B161" t="str">
        <f>IF(Transactions!B161&lt;&gt;"",Transactions!B161,"")</f>
        <v>peer0.org1.ldegilde.com</v>
      </c>
      <c r="C161" t="str">
        <f>IF(Transactions!C161&lt;&gt;"",Transactions!C161,"")</f>
        <v>pmt-chaincode</v>
      </c>
      <c r="D161" t="str">
        <f>IF(Transactions!D161&lt;&gt;"",Transactions!D161,"")</f>
        <v>get</v>
      </c>
      <c r="E161" t="str">
        <f>IF(Transactions!E161&lt;&gt;"",Transactions!E161,"")</f>
        <v>249289724-eigen_risico</v>
      </c>
      <c r="F161" t="str">
        <f>IF(Transactions!F161&lt;&gt;"",Transactions!F161,"")</f>
        <v>385</v>
      </c>
      <c r="G161" s="6"/>
      <c r="H161">
        <f>IF(Transactions!H161-Transactions!G161&lt;&gt;"",Transactions!H161-Transactions!G161,"")</f>
        <v>216</v>
      </c>
      <c r="I161">
        <f>IF((Transactions!I161-Transactions!G161)-(Transactions!N161-Transactions!H161)&lt;&gt;"",(Transactions!I161-Transactions!G161)-(Transactions!N161-Transactions!H161),"")</f>
        <v>213</v>
      </c>
      <c r="J161">
        <f>IF(Transactions!J161-Transactions!I161&lt;&gt;"",Transactions!J161-Transactions!I161,"")</f>
        <v>0</v>
      </c>
      <c r="K161">
        <f>IF(Transactions!L161-Transactions!K161&lt;&gt;"",Transactions!L161-Transactions!K161,"")</f>
        <v>2</v>
      </c>
      <c r="L161">
        <f>IF(Transactions!N161-Transactions!M161&lt;&gt;"",Transactions!N161-Transactions!M161,"")</f>
        <v>1</v>
      </c>
      <c r="N161">
        <f si="7" t="shared"/>
        <v>216</v>
      </c>
      <c r="O161" t="b">
        <f si="9" t="shared"/>
        <v>1</v>
      </c>
      <c r="P161" s="6"/>
      <c r="Q161">
        <f>IF(Transactions!Q161-Transactions!H161&lt;&gt;"",Transactions!Q161-Transactions!H161,"")</f>
        <v>2768</v>
      </c>
      <c r="R161">
        <f si="8" t="shared"/>
        <v>2984</v>
      </c>
    </row>
    <row r="162" spans="1:18" x14ac:dyDescent="0.3">
      <c r="A162" t="str">
        <f>IF(Transactions!A162&lt;&gt;"",Transactions!A162,0)</f>
        <v>2018/09/05 14:57:23</v>
      </c>
      <c r="B162" t="str">
        <f>IF(Transactions!B162&lt;&gt;"",Transactions!B162,"")</f>
        <v>peer0.org1.ldegilde.com</v>
      </c>
      <c r="C162" t="str">
        <f>IF(Transactions!C162&lt;&gt;"",Transactions!C162,"")</f>
        <v>pmt-chaincode</v>
      </c>
      <c r="D162" t="str">
        <f>IF(Transactions!D162&lt;&gt;"",Transactions!D162,"")</f>
        <v>get</v>
      </c>
      <c r="E162" t="str">
        <f>IF(Transactions!E162&lt;&gt;"",Transactions!E162,"")</f>
        <v>249289724-eigen_risico</v>
      </c>
      <c r="F162" t="str">
        <f>IF(Transactions!F162&lt;&gt;"",Transactions!F162,"")</f>
        <v>385</v>
      </c>
      <c r="G162" s="6"/>
      <c r="H162">
        <f>IF(Transactions!H162-Transactions!G162&lt;&gt;"",Transactions!H162-Transactions!G162,"")</f>
        <v>200</v>
      </c>
      <c r="I162">
        <f>IF((Transactions!I162-Transactions!G162)-(Transactions!N162-Transactions!H162)&lt;&gt;"",(Transactions!I162-Transactions!G162)-(Transactions!N162-Transactions!H162),"")</f>
        <v>196</v>
      </c>
      <c r="J162">
        <f>IF(Transactions!J162-Transactions!I162&lt;&gt;"",Transactions!J162-Transactions!I162,"")</f>
        <v>0</v>
      </c>
      <c r="K162">
        <f>IF(Transactions!L162-Transactions!K162&lt;&gt;"",Transactions!L162-Transactions!K162,"")</f>
        <v>4</v>
      </c>
      <c r="L162">
        <f>IF(Transactions!N162-Transactions!M162&lt;&gt;"",Transactions!N162-Transactions!M162,"")</f>
        <v>0</v>
      </c>
      <c r="N162">
        <f si="7" t="shared"/>
        <v>200</v>
      </c>
      <c r="O162" t="b">
        <f si="9" t="shared"/>
        <v>1</v>
      </c>
      <c r="P162" s="6"/>
      <c r="Q162">
        <f>IF(Transactions!Q162-Transactions!H162&lt;&gt;"",Transactions!Q162-Transactions!H162,"")</f>
        <v>2662</v>
      </c>
      <c r="R162">
        <f si="8" t="shared"/>
        <v>2862</v>
      </c>
    </row>
    <row r="163" spans="1:18" x14ac:dyDescent="0.3">
      <c r="A163" t="str">
        <f>IF(Transactions!A163&lt;&gt;"",Transactions!A163,0)</f>
        <v>2018/09/05 14:57:23</v>
      </c>
      <c r="B163" t="str">
        <f>IF(Transactions!B163&lt;&gt;"",Transactions!B163,"")</f>
        <v>peer0.org1.ldegilde.com</v>
      </c>
      <c r="C163" t="str">
        <f>IF(Transactions!C163&lt;&gt;"",Transactions!C163,"")</f>
        <v>pmt-chaincode</v>
      </c>
      <c r="D163" t="str">
        <f>IF(Transactions!D163&lt;&gt;"",Transactions!D163,"")</f>
        <v>get</v>
      </c>
      <c r="E163" t="str">
        <f>IF(Transactions!E163&lt;&gt;"",Transactions!E163,"")</f>
        <v>249289724-eigen_risico</v>
      </c>
      <c r="F163" t="str">
        <f>IF(Transactions!F163&lt;&gt;"",Transactions!F163,"")</f>
        <v>385</v>
      </c>
      <c r="G163" s="6"/>
      <c r="H163">
        <f>IF(Transactions!H163-Transactions!G163&lt;&gt;"",Transactions!H163-Transactions!G163,"")</f>
        <v>186</v>
      </c>
      <c r="I163">
        <f>IF((Transactions!I163-Transactions!G163)-(Transactions!N163-Transactions!H163)&lt;&gt;"",(Transactions!I163-Transactions!G163)-(Transactions!N163-Transactions!H163),"")</f>
        <v>184</v>
      </c>
      <c r="J163">
        <f>IF(Transactions!J163-Transactions!I163&lt;&gt;"",Transactions!J163-Transactions!I163,"")</f>
        <v>0</v>
      </c>
      <c r="K163">
        <f>IF(Transactions!L163-Transactions!K163&lt;&gt;"",Transactions!L163-Transactions!K163,"")</f>
        <v>2</v>
      </c>
      <c r="L163">
        <f>IF(Transactions!N163-Transactions!M163&lt;&gt;"",Transactions!N163-Transactions!M163,"")</f>
        <v>0</v>
      </c>
      <c r="N163">
        <f si="7" t="shared"/>
        <v>186</v>
      </c>
      <c r="O163" t="b">
        <f si="9" t="shared"/>
        <v>1</v>
      </c>
      <c r="P163" s="6"/>
      <c r="Q163">
        <f>IF(Transactions!Q163-Transactions!H163&lt;&gt;"",Transactions!Q163-Transactions!H163,"")</f>
        <v>2649</v>
      </c>
      <c r="R163">
        <f si="8" t="shared"/>
        <v>2835</v>
      </c>
    </row>
    <row r="164" spans="1:18" x14ac:dyDescent="0.3">
      <c r="A164" t="str">
        <f>IF(Transactions!A164&lt;&gt;"",Transactions!A164,0)</f>
        <v>2018/09/05 14:57:23</v>
      </c>
      <c r="B164" t="str">
        <f>IF(Transactions!B164&lt;&gt;"",Transactions!B164,"")</f>
        <v>peer0.org1.ldegilde.com</v>
      </c>
      <c r="C164" t="str">
        <f>IF(Transactions!C164&lt;&gt;"",Transactions!C164,"")</f>
        <v>pmt-chaincode</v>
      </c>
      <c r="D164" t="str">
        <f>IF(Transactions!D164&lt;&gt;"",Transactions!D164,"")</f>
        <v>get</v>
      </c>
      <c r="E164" t="str">
        <f>IF(Transactions!E164&lt;&gt;"",Transactions!E164,"")</f>
        <v>249289724-eigen_risico</v>
      </c>
      <c r="F164" t="str">
        <f>IF(Transactions!F164&lt;&gt;"",Transactions!F164,"")</f>
        <v>385</v>
      </c>
      <c r="G164" s="6"/>
      <c r="H164">
        <f>IF(Transactions!H164-Transactions!G164&lt;&gt;"",Transactions!H164-Transactions!G164,"")</f>
        <v>219</v>
      </c>
      <c r="I164">
        <f>IF((Transactions!I164-Transactions!G164)-(Transactions!N164-Transactions!H164)&lt;&gt;"",(Transactions!I164-Transactions!G164)-(Transactions!N164-Transactions!H164),"")</f>
        <v>211</v>
      </c>
      <c r="J164">
        <f>IF(Transactions!J164-Transactions!I164&lt;&gt;"",Transactions!J164-Transactions!I164,"")</f>
        <v>1</v>
      </c>
      <c r="K164">
        <f>IF(Transactions!L164-Transactions!K164&lt;&gt;"",Transactions!L164-Transactions!K164,"")</f>
        <v>7</v>
      </c>
      <c r="L164">
        <f>IF(Transactions!N164-Transactions!M164&lt;&gt;"",Transactions!N164-Transactions!M164,"")</f>
        <v>0</v>
      </c>
      <c r="N164">
        <f si="7" t="shared"/>
        <v>219</v>
      </c>
      <c r="O164" t="b">
        <f si="9" t="shared"/>
        <v>1</v>
      </c>
      <c r="P164" s="6"/>
      <c r="Q164">
        <f>IF(Transactions!Q164-Transactions!H164&lt;&gt;"",Transactions!Q164-Transactions!H164,"")</f>
        <v>2767</v>
      </c>
      <c r="R164">
        <f si="8" t="shared"/>
        <v>2986</v>
      </c>
    </row>
    <row r="165" spans="1:18" x14ac:dyDescent="0.3">
      <c r="A165" t="str">
        <f>IF(Transactions!A165&lt;&gt;"",Transactions!A165,0)</f>
        <v>2018/09/05 14:57:23</v>
      </c>
      <c r="B165" t="str">
        <f>IF(Transactions!B165&lt;&gt;"",Transactions!B165,"")</f>
        <v>peer0.org1.ldegilde.com</v>
      </c>
      <c r="C165" t="str">
        <f>IF(Transactions!C165&lt;&gt;"",Transactions!C165,"")</f>
        <v>pmt-chaincode</v>
      </c>
      <c r="D165" t="str">
        <f>IF(Transactions!D165&lt;&gt;"",Transactions!D165,"")</f>
        <v>get</v>
      </c>
      <c r="E165" t="str">
        <f>IF(Transactions!E165&lt;&gt;"",Transactions!E165,"")</f>
        <v>249289724-eigen_risico</v>
      </c>
      <c r="F165" t="str">
        <f>IF(Transactions!F165&lt;&gt;"",Transactions!F165,"")</f>
        <v>385</v>
      </c>
      <c r="G165" s="6"/>
      <c r="H165">
        <f>IF(Transactions!H165-Transactions!G165&lt;&gt;"",Transactions!H165-Transactions!G165,"")</f>
        <v>213</v>
      </c>
      <c r="I165">
        <f>IF((Transactions!I165-Transactions!G165)-(Transactions!N165-Transactions!H165)&lt;&gt;"",(Transactions!I165-Transactions!G165)-(Transactions!N165-Transactions!H165),"")</f>
        <v>202</v>
      </c>
      <c r="J165">
        <f>IF(Transactions!J165-Transactions!I165&lt;&gt;"",Transactions!J165-Transactions!I165,"")</f>
        <v>0</v>
      </c>
      <c r="K165">
        <f>IF(Transactions!L165-Transactions!K165&lt;&gt;"",Transactions!L165-Transactions!K165,"")</f>
        <v>11</v>
      </c>
      <c r="L165">
        <f>IF(Transactions!N165-Transactions!M165&lt;&gt;"",Transactions!N165-Transactions!M165,"")</f>
        <v>0</v>
      </c>
      <c r="N165">
        <f si="7" t="shared"/>
        <v>213</v>
      </c>
      <c r="O165" t="b">
        <f si="9" t="shared"/>
        <v>1</v>
      </c>
      <c r="P165" s="6"/>
      <c r="Q165">
        <f>IF(Transactions!Q165-Transactions!H165&lt;&gt;"",Transactions!Q165-Transactions!H165,"")</f>
        <v>2775</v>
      </c>
      <c r="R165">
        <f si="8" t="shared"/>
        <v>2988</v>
      </c>
    </row>
    <row r="166" spans="1:18" x14ac:dyDescent="0.3">
      <c r="A166" t="str">
        <f>IF(Transactions!A166&lt;&gt;"",Transactions!A166,0)</f>
        <v>2018/09/05 14:57:23</v>
      </c>
      <c r="B166" t="str">
        <f>IF(Transactions!B166&lt;&gt;"",Transactions!B166,"")</f>
        <v>peer0.org1.ldegilde.com</v>
      </c>
      <c r="C166" t="str">
        <f>IF(Transactions!C166&lt;&gt;"",Transactions!C166,"")</f>
        <v>pmt-chaincode</v>
      </c>
      <c r="D166" t="str">
        <f>IF(Transactions!D166&lt;&gt;"",Transactions!D166,"")</f>
        <v>get</v>
      </c>
      <c r="E166" t="str">
        <f>IF(Transactions!E166&lt;&gt;"",Transactions!E166,"")</f>
        <v>249289724-eigen_risico</v>
      </c>
      <c r="F166" t="str">
        <f>IF(Transactions!F166&lt;&gt;"",Transactions!F166,"")</f>
        <v>385</v>
      </c>
      <c r="G166" s="6"/>
      <c r="H166">
        <f>IF(Transactions!H166-Transactions!G166&lt;&gt;"",Transactions!H166-Transactions!G166,"")</f>
        <v>190</v>
      </c>
      <c r="I166">
        <f>IF((Transactions!I166-Transactions!G166)-(Transactions!N166-Transactions!H166)&lt;&gt;"",(Transactions!I166-Transactions!G166)-(Transactions!N166-Transactions!H166),"")</f>
        <v>188</v>
      </c>
      <c r="J166">
        <f>IF(Transactions!J166-Transactions!I166&lt;&gt;"",Transactions!J166-Transactions!I166,"")</f>
        <v>0</v>
      </c>
      <c r="K166">
        <f>IF(Transactions!L166-Transactions!K166&lt;&gt;"",Transactions!L166-Transactions!K166,"")</f>
        <v>2</v>
      </c>
      <c r="L166">
        <f>IF(Transactions!N166-Transactions!M166&lt;&gt;"",Transactions!N166-Transactions!M166,"")</f>
        <v>0</v>
      </c>
      <c r="N166">
        <f si="7" t="shared"/>
        <v>190</v>
      </c>
      <c r="O166" t="b">
        <f si="9" t="shared"/>
        <v>1</v>
      </c>
      <c r="P166" s="6"/>
      <c r="Q166">
        <f>IF(Transactions!Q166-Transactions!H166&lt;&gt;"",Transactions!Q166-Transactions!H166,"")</f>
        <v>2269</v>
      </c>
      <c r="R166">
        <f si="8" t="shared"/>
        <v>2459</v>
      </c>
    </row>
    <row r="167" spans="1:18" x14ac:dyDescent="0.3">
      <c r="A167" t="str">
        <f>IF(Transactions!A167&lt;&gt;"",Transactions!A167,0)</f>
        <v>2018/09/05 14:57:23</v>
      </c>
      <c r="B167" t="str">
        <f>IF(Transactions!B167&lt;&gt;"",Transactions!B167,"")</f>
        <v>peer0.org1.ldegilde.com</v>
      </c>
      <c r="C167" t="str">
        <f>IF(Transactions!C167&lt;&gt;"",Transactions!C167,"")</f>
        <v>pmt-chaincode</v>
      </c>
      <c r="D167" t="str">
        <f>IF(Transactions!D167&lt;&gt;"",Transactions!D167,"")</f>
        <v>get</v>
      </c>
      <c r="E167" t="str">
        <f>IF(Transactions!E167&lt;&gt;"",Transactions!E167,"")</f>
        <v>249289724-eigen_risico</v>
      </c>
      <c r="F167" t="str">
        <f>IF(Transactions!F167&lt;&gt;"",Transactions!F167,"")</f>
        <v>385</v>
      </c>
      <c r="G167" s="6"/>
      <c r="H167">
        <f>IF(Transactions!H167-Transactions!G167&lt;&gt;"",Transactions!H167-Transactions!G167,"")</f>
        <v>198</v>
      </c>
      <c r="I167">
        <f>IF((Transactions!I167-Transactions!G167)-(Transactions!N167-Transactions!H167)&lt;&gt;"",(Transactions!I167-Transactions!G167)-(Transactions!N167-Transactions!H167),"")</f>
        <v>192</v>
      </c>
      <c r="J167">
        <f>IF(Transactions!J167-Transactions!I167&lt;&gt;"",Transactions!J167-Transactions!I167,"")</f>
        <v>0</v>
      </c>
      <c r="K167">
        <f>IF(Transactions!L167-Transactions!K167&lt;&gt;"",Transactions!L167-Transactions!K167,"")</f>
        <v>5</v>
      </c>
      <c r="L167">
        <f>IF(Transactions!N167-Transactions!M167&lt;&gt;"",Transactions!N167-Transactions!M167,"")</f>
        <v>1</v>
      </c>
      <c r="N167">
        <f ref="N167:N202" si="10" t="shared">SUM(I167:L167)</f>
        <v>198</v>
      </c>
      <c r="O167" t="b">
        <f si="9" t="shared"/>
        <v>1</v>
      </c>
      <c r="P167" s="6"/>
      <c r="Q167">
        <f>IF(Transactions!Q167-Transactions!H167&lt;&gt;"",Transactions!Q167-Transactions!H167,"")</f>
        <v>1944</v>
      </c>
      <c r="R167">
        <f ref="R167:R202" si="11" t="shared">H167+Q167</f>
        <v>2142</v>
      </c>
    </row>
    <row r="168" spans="1:18" x14ac:dyDescent="0.3">
      <c r="A168" t="str">
        <f>IF(Transactions!A168&lt;&gt;"",Transactions!A168,0)</f>
        <v>2018/09/05 14:57:23</v>
      </c>
      <c r="B168" t="str">
        <f>IF(Transactions!B168&lt;&gt;"",Transactions!B168,"")</f>
        <v>peer0.org1.ldegilde.com</v>
      </c>
      <c r="C168" t="str">
        <f>IF(Transactions!C168&lt;&gt;"",Transactions!C168,"")</f>
        <v>pmt-chaincode</v>
      </c>
      <c r="D168" t="str">
        <f>IF(Transactions!D168&lt;&gt;"",Transactions!D168,"")</f>
        <v>get</v>
      </c>
      <c r="E168" t="str">
        <f>IF(Transactions!E168&lt;&gt;"",Transactions!E168,"")</f>
        <v>249289724-eigen_risico</v>
      </c>
      <c r="F168" t="str">
        <f>IF(Transactions!F168&lt;&gt;"",Transactions!F168,"")</f>
        <v>385</v>
      </c>
      <c r="G168" s="6"/>
      <c r="H168">
        <f>IF(Transactions!H168-Transactions!G168&lt;&gt;"",Transactions!H168-Transactions!G168,"")</f>
        <v>195</v>
      </c>
      <c r="I168">
        <f>IF((Transactions!I168-Transactions!G168)-(Transactions!N168-Transactions!H168)&lt;&gt;"",(Transactions!I168-Transactions!G168)-(Transactions!N168-Transactions!H168),"")</f>
        <v>187</v>
      </c>
      <c r="J168">
        <f>IF(Transactions!J168-Transactions!I168&lt;&gt;"",Transactions!J168-Transactions!I168,"")</f>
        <v>0</v>
      </c>
      <c r="K168">
        <f>IF(Transactions!L168-Transactions!K168&lt;&gt;"",Transactions!L168-Transactions!K168,"")</f>
        <v>7</v>
      </c>
      <c r="L168">
        <f>IF(Transactions!N168-Transactions!M168&lt;&gt;"",Transactions!N168-Transactions!M168,"")</f>
        <v>1</v>
      </c>
      <c r="N168">
        <f si="10" t="shared"/>
        <v>195</v>
      </c>
      <c r="O168" t="b">
        <f si="9" t="shared"/>
        <v>1</v>
      </c>
      <c r="P168" s="6"/>
      <c r="Q168">
        <f>IF(Transactions!Q168-Transactions!H168&lt;&gt;"",Transactions!Q168-Transactions!H168,"")</f>
        <v>2678</v>
      </c>
      <c r="R168">
        <f si="11" t="shared"/>
        <v>2873</v>
      </c>
    </row>
    <row r="169" spans="1:18" x14ac:dyDescent="0.3">
      <c r="A169" t="str">
        <f>IF(Transactions!A169&lt;&gt;"",Transactions!A169,0)</f>
        <v>2018/09/05 14:57:23</v>
      </c>
      <c r="B169" t="str">
        <f>IF(Transactions!B169&lt;&gt;"",Transactions!B169,"")</f>
        <v>peer0.org1.ldegilde.com</v>
      </c>
      <c r="C169" t="str">
        <f>IF(Transactions!C169&lt;&gt;"",Transactions!C169,"")</f>
        <v>pmt-chaincode</v>
      </c>
      <c r="D169" t="str">
        <f>IF(Transactions!D169&lt;&gt;"",Transactions!D169,"")</f>
        <v>get</v>
      </c>
      <c r="E169" t="str">
        <f>IF(Transactions!E169&lt;&gt;"",Transactions!E169,"")</f>
        <v>249289724-eigen_risico</v>
      </c>
      <c r="F169" t="str">
        <f>IF(Transactions!F169&lt;&gt;"",Transactions!F169,"")</f>
        <v>385</v>
      </c>
      <c r="G169" s="6"/>
      <c r="H169">
        <f>IF(Transactions!H169-Transactions!G169&lt;&gt;"",Transactions!H169-Transactions!G169,"")</f>
        <v>250</v>
      </c>
      <c r="I169">
        <f>IF((Transactions!I169-Transactions!G169)-(Transactions!N169-Transactions!H169)&lt;&gt;"",(Transactions!I169-Transactions!G169)-(Transactions!N169-Transactions!H169),"")</f>
        <v>248</v>
      </c>
      <c r="J169">
        <f>IF(Transactions!J169-Transactions!I169&lt;&gt;"",Transactions!J169-Transactions!I169,"")</f>
        <v>0</v>
      </c>
      <c r="K169">
        <f>IF(Transactions!L169-Transactions!K169&lt;&gt;"",Transactions!L169-Transactions!K169,"")</f>
        <v>2</v>
      </c>
      <c r="L169">
        <f>IF(Transactions!N169-Transactions!M169&lt;&gt;"",Transactions!N169-Transactions!M169,"")</f>
        <v>0</v>
      </c>
      <c r="N169">
        <f si="10" t="shared"/>
        <v>250</v>
      </c>
      <c r="O169" t="b">
        <f si="9" t="shared"/>
        <v>1</v>
      </c>
      <c r="P169" s="6"/>
      <c r="Q169">
        <f>IF(Transactions!Q169-Transactions!H169&lt;&gt;"",Transactions!Q169-Transactions!H169,"")</f>
        <v>2341</v>
      </c>
      <c r="R169">
        <f si="11" t="shared"/>
        <v>2591</v>
      </c>
    </row>
    <row r="170" spans="1:18" x14ac:dyDescent="0.3">
      <c r="A170" t="str">
        <f>IF(Transactions!A170&lt;&gt;"",Transactions!A170,0)</f>
        <v>2018/09/05 14:57:23</v>
      </c>
      <c r="B170" t="str">
        <f>IF(Transactions!B170&lt;&gt;"",Transactions!B170,"")</f>
        <v>peer0.org1.ldegilde.com</v>
      </c>
      <c r="C170" t="str">
        <f>IF(Transactions!C170&lt;&gt;"",Transactions!C170,"")</f>
        <v>pmt-chaincode</v>
      </c>
      <c r="D170" t="str">
        <f>IF(Transactions!D170&lt;&gt;"",Transactions!D170,"")</f>
        <v>get</v>
      </c>
      <c r="E170" t="str">
        <f>IF(Transactions!E170&lt;&gt;"",Transactions!E170,"")</f>
        <v>249289724-eigen_risico</v>
      </c>
      <c r="F170" t="str">
        <f>IF(Transactions!F170&lt;&gt;"",Transactions!F170,"")</f>
        <v>385</v>
      </c>
      <c r="G170" s="6"/>
      <c r="H170">
        <f>IF(Transactions!H170-Transactions!G170&lt;&gt;"",Transactions!H170-Transactions!G170,"")</f>
        <v>196</v>
      </c>
      <c r="I170">
        <f>IF((Transactions!I170-Transactions!G170)-(Transactions!N170-Transactions!H170)&lt;&gt;"",(Transactions!I170-Transactions!G170)-(Transactions!N170-Transactions!H170),"")</f>
        <v>194</v>
      </c>
      <c r="J170">
        <f>IF(Transactions!J170-Transactions!I170&lt;&gt;"",Transactions!J170-Transactions!I170,"")</f>
        <v>1</v>
      </c>
      <c r="K170">
        <f>IF(Transactions!L170-Transactions!K170&lt;&gt;"",Transactions!L170-Transactions!K170,"")</f>
        <v>1</v>
      </c>
      <c r="L170">
        <f>IF(Transactions!N170-Transactions!M170&lt;&gt;"",Transactions!N170-Transactions!M170,"")</f>
        <v>0</v>
      </c>
      <c r="N170">
        <f si="10" t="shared"/>
        <v>196</v>
      </c>
      <c r="O170" t="b">
        <f si="9" t="shared"/>
        <v>1</v>
      </c>
      <c r="P170" s="6"/>
      <c r="Q170">
        <f>IF(Transactions!Q170-Transactions!H170&lt;&gt;"",Transactions!Q170-Transactions!H170,"")</f>
        <v>2294</v>
      </c>
      <c r="R170">
        <f si="11" t="shared"/>
        <v>2490</v>
      </c>
    </row>
    <row r="171" spans="1:18" x14ac:dyDescent="0.3">
      <c r="A171" t="str">
        <f>IF(Transactions!A171&lt;&gt;"",Transactions!A171,0)</f>
        <v>2018/09/05 14:57:23</v>
      </c>
      <c r="B171" t="str">
        <f>IF(Transactions!B171&lt;&gt;"",Transactions!B171,"")</f>
        <v>peer0.org1.ldegilde.com</v>
      </c>
      <c r="C171" t="str">
        <f>IF(Transactions!C171&lt;&gt;"",Transactions!C171,"")</f>
        <v>pmt-chaincode</v>
      </c>
      <c r="D171" t="str">
        <f>IF(Transactions!D171&lt;&gt;"",Transactions!D171,"")</f>
        <v>get</v>
      </c>
      <c r="E171" t="str">
        <f>IF(Transactions!E171&lt;&gt;"",Transactions!E171,"")</f>
        <v>249289724-eigen_risico</v>
      </c>
      <c r="F171" t="str">
        <f>IF(Transactions!F171&lt;&gt;"",Transactions!F171,"")</f>
        <v>385</v>
      </c>
      <c r="G171" s="6"/>
      <c r="H171">
        <f>IF(Transactions!H171-Transactions!G171&lt;&gt;"",Transactions!H171-Transactions!G171,"")</f>
        <v>192</v>
      </c>
      <c r="I171">
        <f>IF((Transactions!I171-Transactions!G171)-(Transactions!N171-Transactions!H171)&lt;&gt;"",(Transactions!I171-Transactions!G171)-(Transactions!N171-Transactions!H171),"")</f>
        <v>189</v>
      </c>
      <c r="J171">
        <f>IF(Transactions!J171-Transactions!I171&lt;&gt;"",Transactions!J171-Transactions!I171,"")</f>
        <v>1</v>
      </c>
      <c r="K171">
        <f>IF(Transactions!L171-Transactions!K171&lt;&gt;"",Transactions!L171-Transactions!K171,"")</f>
        <v>2</v>
      </c>
      <c r="L171">
        <f>IF(Transactions!N171-Transactions!M171&lt;&gt;"",Transactions!N171-Transactions!M171,"")</f>
        <v>0</v>
      </c>
      <c r="N171">
        <f si="10" t="shared"/>
        <v>192</v>
      </c>
      <c r="O171" t="b">
        <f si="9" t="shared"/>
        <v>1</v>
      </c>
      <c r="P171" s="6"/>
      <c r="Q171">
        <f>IF(Transactions!Q171-Transactions!H171&lt;&gt;"",Transactions!Q171-Transactions!H171,"")</f>
        <v>1572</v>
      </c>
      <c r="R171">
        <f si="11" t="shared"/>
        <v>1764</v>
      </c>
    </row>
    <row r="172" spans="1:18" x14ac:dyDescent="0.3">
      <c r="A172" t="str">
        <f>IF(Transactions!A172&lt;&gt;"",Transactions!A172,0)</f>
        <v>2018/09/05 14:57:23</v>
      </c>
      <c r="B172" t="str">
        <f>IF(Transactions!B172&lt;&gt;"",Transactions!B172,"")</f>
        <v>peer0.org1.ldegilde.com</v>
      </c>
      <c r="C172" t="str">
        <f>IF(Transactions!C172&lt;&gt;"",Transactions!C172,"")</f>
        <v>pmt-chaincode</v>
      </c>
      <c r="D172" t="str">
        <f>IF(Transactions!D172&lt;&gt;"",Transactions!D172,"")</f>
        <v>get</v>
      </c>
      <c r="E172" t="str">
        <f>IF(Transactions!E172&lt;&gt;"",Transactions!E172,"")</f>
        <v>249289724-eigen_risico</v>
      </c>
      <c r="F172" t="str">
        <f>IF(Transactions!F172&lt;&gt;"",Transactions!F172,"")</f>
        <v>385</v>
      </c>
      <c r="G172" s="6"/>
      <c r="H172">
        <f>IF(Transactions!H172-Transactions!G172&lt;&gt;"",Transactions!H172-Transactions!G172,"")</f>
        <v>192</v>
      </c>
      <c r="I172">
        <f>IF((Transactions!I172-Transactions!G172)-(Transactions!N172-Transactions!H172)&lt;&gt;"",(Transactions!I172-Transactions!G172)-(Transactions!N172-Transactions!H172),"")</f>
        <v>187</v>
      </c>
      <c r="J172">
        <f>IF(Transactions!J172-Transactions!I172&lt;&gt;"",Transactions!J172-Transactions!I172,"")</f>
        <v>1</v>
      </c>
      <c r="K172">
        <f>IF(Transactions!L172-Transactions!K172&lt;&gt;"",Transactions!L172-Transactions!K172,"")</f>
        <v>3</v>
      </c>
      <c r="L172">
        <f>IF(Transactions!N172-Transactions!M172&lt;&gt;"",Transactions!N172-Transactions!M172,"")</f>
        <v>1</v>
      </c>
      <c r="N172">
        <f si="10" t="shared"/>
        <v>192</v>
      </c>
      <c r="O172" t="b">
        <f si="9" t="shared"/>
        <v>1</v>
      </c>
      <c r="P172" s="6"/>
      <c r="Q172">
        <f>IF(Transactions!Q172-Transactions!H172&lt;&gt;"",Transactions!Q172-Transactions!H172,"")</f>
        <v>1966</v>
      </c>
      <c r="R172">
        <f si="11" t="shared"/>
        <v>2158</v>
      </c>
    </row>
    <row r="173" spans="1:18" x14ac:dyDescent="0.3">
      <c r="A173" t="str">
        <f>IF(Transactions!A173&lt;&gt;"",Transactions!A173,0)</f>
        <v>2018/09/05 14:57:23</v>
      </c>
      <c r="B173" t="str">
        <f>IF(Transactions!B173&lt;&gt;"",Transactions!B173,"")</f>
        <v>peer0.org1.ldegilde.com</v>
      </c>
      <c r="C173" t="str">
        <f>IF(Transactions!C173&lt;&gt;"",Transactions!C173,"")</f>
        <v>pmt-chaincode</v>
      </c>
      <c r="D173" t="str">
        <f>IF(Transactions!D173&lt;&gt;"",Transactions!D173,"")</f>
        <v>get</v>
      </c>
      <c r="E173" t="str">
        <f>IF(Transactions!E173&lt;&gt;"",Transactions!E173,"")</f>
        <v>249289724-eigen_risico</v>
      </c>
      <c r="F173" t="str">
        <f>IF(Transactions!F173&lt;&gt;"",Transactions!F173,"")</f>
        <v>385</v>
      </c>
      <c r="G173" s="6"/>
      <c r="H173">
        <f>IF(Transactions!H173-Transactions!G173&lt;&gt;"",Transactions!H173-Transactions!G173,"")</f>
        <v>198</v>
      </c>
      <c r="I173">
        <f>IF((Transactions!I173-Transactions!G173)-(Transactions!N173-Transactions!H173)&lt;&gt;"",(Transactions!I173-Transactions!G173)-(Transactions!N173-Transactions!H173),"")</f>
        <v>196</v>
      </c>
      <c r="J173">
        <f>IF(Transactions!J173-Transactions!I173&lt;&gt;"",Transactions!J173-Transactions!I173,"")</f>
        <v>0</v>
      </c>
      <c r="K173">
        <f>IF(Transactions!L173-Transactions!K173&lt;&gt;"",Transactions!L173-Transactions!K173,"")</f>
        <v>2</v>
      </c>
      <c r="L173">
        <f>IF(Transactions!N173-Transactions!M173&lt;&gt;"",Transactions!N173-Transactions!M173,"")</f>
        <v>0</v>
      </c>
      <c r="N173">
        <f si="10" t="shared"/>
        <v>198</v>
      </c>
      <c r="O173" t="b">
        <f si="9" t="shared"/>
        <v>1</v>
      </c>
      <c r="P173" s="6"/>
      <c r="Q173">
        <f>IF(Transactions!Q173-Transactions!H173&lt;&gt;"",Transactions!Q173-Transactions!H173,"")</f>
        <v>2297</v>
      </c>
      <c r="R173">
        <f si="11" t="shared"/>
        <v>2495</v>
      </c>
    </row>
    <row r="174" spans="1:18" x14ac:dyDescent="0.3">
      <c r="A174" t="str">
        <f>IF(Transactions!A174&lt;&gt;"",Transactions!A174,0)</f>
        <v>2018/09/05 14:57:23</v>
      </c>
      <c r="B174" t="str">
        <f>IF(Transactions!B174&lt;&gt;"",Transactions!B174,"")</f>
        <v>peer0.org1.ldegilde.com</v>
      </c>
      <c r="C174" t="str">
        <f>IF(Transactions!C174&lt;&gt;"",Transactions!C174,"")</f>
        <v>pmt-chaincode</v>
      </c>
      <c r="D174" t="str">
        <f>IF(Transactions!D174&lt;&gt;"",Transactions!D174,"")</f>
        <v>get</v>
      </c>
      <c r="E174" t="str">
        <f>IF(Transactions!E174&lt;&gt;"",Transactions!E174,"")</f>
        <v>249289724-eigen_risico</v>
      </c>
      <c r="F174" t="str">
        <f>IF(Transactions!F174&lt;&gt;"",Transactions!F174,"")</f>
        <v>385</v>
      </c>
      <c r="G174" s="6"/>
      <c r="H174">
        <f>IF(Transactions!H174-Transactions!G174&lt;&gt;"",Transactions!H174-Transactions!G174,"")</f>
        <v>193</v>
      </c>
      <c r="I174">
        <f>IF((Transactions!I174-Transactions!G174)-(Transactions!N174-Transactions!H174)&lt;&gt;"",(Transactions!I174-Transactions!G174)-(Transactions!N174-Transactions!H174),"")</f>
        <v>188</v>
      </c>
      <c r="J174">
        <f>IF(Transactions!J174-Transactions!I174&lt;&gt;"",Transactions!J174-Transactions!I174,"")</f>
        <v>1</v>
      </c>
      <c r="K174">
        <f>IF(Transactions!L174-Transactions!K174&lt;&gt;"",Transactions!L174-Transactions!K174,"")</f>
        <v>4</v>
      </c>
      <c r="L174">
        <f>IF(Transactions!N174-Transactions!M174&lt;&gt;"",Transactions!N174-Transactions!M174,"")</f>
        <v>0</v>
      </c>
      <c r="N174">
        <f si="10" t="shared"/>
        <v>193</v>
      </c>
      <c r="O174" t="b">
        <f si="9" t="shared"/>
        <v>1</v>
      </c>
      <c r="P174" s="6"/>
      <c r="Q174">
        <f>IF(Transactions!Q174-Transactions!H174&lt;&gt;"",Transactions!Q174-Transactions!H174,"")</f>
        <v>1194</v>
      </c>
      <c r="R174">
        <f si="11" t="shared"/>
        <v>1387</v>
      </c>
    </row>
    <row r="175" spans="1:18" x14ac:dyDescent="0.3">
      <c r="A175" t="str">
        <f>IF(Transactions!A175&lt;&gt;"",Transactions!A175,0)</f>
        <v>2018/09/05 14:57:23</v>
      </c>
      <c r="B175" t="str">
        <f>IF(Transactions!B175&lt;&gt;"",Transactions!B175,"")</f>
        <v>peer0.org1.ldegilde.com</v>
      </c>
      <c r="C175" t="str">
        <f>IF(Transactions!C175&lt;&gt;"",Transactions!C175,"")</f>
        <v>pmt-chaincode</v>
      </c>
      <c r="D175" t="str">
        <f>IF(Transactions!D175&lt;&gt;"",Transactions!D175,"")</f>
        <v>get</v>
      </c>
      <c r="E175" t="str">
        <f>IF(Transactions!E175&lt;&gt;"",Transactions!E175,"")</f>
        <v>249289724-eigen_risico</v>
      </c>
      <c r="F175" t="str">
        <f>IF(Transactions!F175&lt;&gt;"",Transactions!F175,"")</f>
        <v>385</v>
      </c>
      <c r="G175" s="6"/>
      <c r="H175">
        <f>IF(Transactions!H175-Transactions!G175&lt;&gt;"",Transactions!H175-Transactions!G175,"")</f>
        <v>254</v>
      </c>
      <c r="I175">
        <f>IF((Transactions!I175-Transactions!G175)-(Transactions!N175-Transactions!H175)&lt;&gt;"",(Transactions!I175-Transactions!G175)-(Transactions!N175-Transactions!H175),"")</f>
        <v>241</v>
      </c>
      <c r="J175">
        <f>IF(Transactions!J175-Transactions!I175&lt;&gt;"",Transactions!J175-Transactions!I175,"")</f>
        <v>0</v>
      </c>
      <c r="K175">
        <f>IF(Transactions!L175-Transactions!K175&lt;&gt;"",Transactions!L175-Transactions!K175,"")</f>
        <v>12</v>
      </c>
      <c r="L175">
        <f>IF(Transactions!N175-Transactions!M175&lt;&gt;"",Transactions!N175-Transactions!M175,"")</f>
        <v>1</v>
      </c>
      <c r="N175">
        <f si="10" t="shared"/>
        <v>254</v>
      </c>
      <c r="O175" t="b">
        <f si="9" t="shared"/>
        <v>1</v>
      </c>
      <c r="P175" s="6"/>
      <c r="Q175">
        <f>IF(Transactions!Q175-Transactions!H175&lt;&gt;"",Transactions!Q175-Transactions!H175,"")</f>
        <v>2344</v>
      </c>
      <c r="R175">
        <f si="11" t="shared"/>
        <v>2598</v>
      </c>
    </row>
    <row r="176" spans="1:18" x14ac:dyDescent="0.3">
      <c r="A176" t="str">
        <f>IF(Transactions!A176&lt;&gt;"",Transactions!A176,0)</f>
        <v>2018/09/05 14:57:23</v>
      </c>
      <c r="B176" t="str">
        <f>IF(Transactions!B176&lt;&gt;"",Transactions!B176,"")</f>
        <v>peer0.org1.ldegilde.com</v>
      </c>
      <c r="C176" t="str">
        <f>IF(Transactions!C176&lt;&gt;"",Transactions!C176,"")</f>
        <v>pmt-chaincode</v>
      </c>
      <c r="D176" t="str">
        <f>IF(Transactions!D176&lt;&gt;"",Transactions!D176,"")</f>
        <v>get</v>
      </c>
      <c r="E176" t="str">
        <f>IF(Transactions!E176&lt;&gt;"",Transactions!E176,"")</f>
        <v>249289724-eigen_risico</v>
      </c>
      <c r="F176" t="str">
        <f>IF(Transactions!F176&lt;&gt;"",Transactions!F176,"")</f>
        <v>385</v>
      </c>
      <c r="G176" s="6"/>
      <c r="H176">
        <f>IF(Transactions!H176-Transactions!G176&lt;&gt;"",Transactions!H176-Transactions!G176,"")</f>
        <v>253</v>
      </c>
      <c r="I176">
        <f>IF((Transactions!I176-Transactions!G176)-(Transactions!N176-Transactions!H176)&lt;&gt;"",(Transactions!I176-Transactions!G176)-(Transactions!N176-Transactions!H176),"")</f>
        <v>249</v>
      </c>
      <c r="J176">
        <f>IF(Transactions!J176-Transactions!I176&lt;&gt;"",Transactions!J176-Transactions!I176,"")</f>
        <v>0</v>
      </c>
      <c r="K176">
        <f>IF(Transactions!L176-Transactions!K176&lt;&gt;"",Transactions!L176-Transactions!K176,"")</f>
        <v>4</v>
      </c>
      <c r="L176">
        <f>IF(Transactions!N176-Transactions!M176&lt;&gt;"",Transactions!N176-Transactions!M176,"")</f>
        <v>0</v>
      </c>
      <c r="N176">
        <f si="10" t="shared"/>
        <v>253</v>
      </c>
      <c r="O176" t="b">
        <f si="9" t="shared"/>
        <v>1</v>
      </c>
      <c r="P176" s="6"/>
      <c r="Q176">
        <f>IF(Transactions!Q176-Transactions!H176&lt;&gt;"",Transactions!Q176-Transactions!H176,"")</f>
        <v>2331</v>
      </c>
      <c r="R176">
        <f si="11" t="shared"/>
        <v>2584</v>
      </c>
    </row>
    <row r="177" spans="1:18" x14ac:dyDescent="0.3">
      <c r="A177" t="str">
        <f>IF(Transactions!A177&lt;&gt;"",Transactions!A177,0)</f>
        <v>2018/09/05 14:57:23</v>
      </c>
      <c r="B177" t="str">
        <f>IF(Transactions!B177&lt;&gt;"",Transactions!B177,"")</f>
        <v>peer0.org1.ldegilde.com</v>
      </c>
      <c r="C177" t="str">
        <f>IF(Transactions!C177&lt;&gt;"",Transactions!C177,"")</f>
        <v>pmt-chaincode</v>
      </c>
      <c r="D177" t="str">
        <f>IF(Transactions!D177&lt;&gt;"",Transactions!D177,"")</f>
        <v>get</v>
      </c>
      <c r="E177" t="str">
        <f>IF(Transactions!E177&lt;&gt;"",Transactions!E177,"")</f>
        <v>249289724-eigen_risico</v>
      </c>
      <c r="F177" t="str">
        <f>IF(Transactions!F177&lt;&gt;"",Transactions!F177,"")</f>
        <v>385</v>
      </c>
      <c r="G177" s="6"/>
      <c r="H177">
        <f>IF(Transactions!H177-Transactions!G177&lt;&gt;"",Transactions!H177-Transactions!G177,"")</f>
        <v>255</v>
      </c>
      <c r="I177">
        <f>IF((Transactions!I177-Transactions!G177)-(Transactions!N177-Transactions!H177)&lt;&gt;"",(Transactions!I177-Transactions!G177)-(Transactions!N177-Transactions!H177),"")</f>
        <v>250</v>
      </c>
      <c r="J177">
        <f>IF(Transactions!J177-Transactions!I177&lt;&gt;"",Transactions!J177-Transactions!I177,"")</f>
        <v>0</v>
      </c>
      <c r="K177">
        <f>IF(Transactions!L177-Transactions!K177&lt;&gt;"",Transactions!L177-Transactions!K177,"")</f>
        <v>5</v>
      </c>
      <c r="L177">
        <f>IF(Transactions!N177-Transactions!M177&lt;&gt;"",Transactions!N177-Transactions!M177,"")</f>
        <v>0</v>
      </c>
      <c r="N177">
        <f si="10" t="shared"/>
        <v>255</v>
      </c>
      <c r="O177" t="b">
        <f si="9" t="shared"/>
        <v>1</v>
      </c>
      <c r="P177" s="6"/>
      <c r="Q177">
        <f>IF(Transactions!Q177-Transactions!H177&lt;&gt;"",Transactions!Q177-Transactions!H177,"")</f>
        <v>2352</v>
      </c>
      <c r="R177">
        <f si="11" t="shared"/>
        <v>2607</v>
      </c>
    </row>
    <row r="178" spans="1:18" x14ac:dyDescent="0.3">
      <c r="A178" t="str">
        <f>IF(Transactions!A178&lt;&gt;"",Transactions!A178,0)</f>
        <v>2018/09/05 14:57:25</v>
      </c>
      <c r="B178" t="str">
        <f>IF(Transactions!B178&lt;&gt;"",Transactions!B178,"")</f>
        <v>peer0.org1.ldegilde.com</v>
      </c>
      <c r="C178" t="str">
        <f>IF(Transactions!C178&lt;&gt;"",Transactions!C178,"")</f>
        <v>pmt-chaincode</v>
      </c>
      <c r="D178" t="str">
        <f>IF(Transactions!D178&lt;&gt;"",Transactions!D178,"")</f>
        <v>get</v>
      </c>
      <c r="E178" t="str">
        <f>IF(Transactions!E178&lt;&gt;"",Transactions!E178,"")</f>
        <v>249289724-eigen_risico</v>
      </c>
      <c r="F178" t="str">
        <f>IF(Transactions!F178&lt;&gt;"",Transactions!F178,"")</f>
        <v>385</v>
      </c>
      <c r="G178" s="6"/>
      <c r="H178">
        <f>IF(Transactions!H178-Transactions!G178&lt;&gt;"",Transactions!H178-Transactions!G178,"")</f>
        <v>199</v>
      </c>
      <c r="I178">
        <f>IF((Transactions!I178-Transactions!G178)-(Transactions!N178-Transactions!H178)&lt;&gt;"",(Transactions!I178-Transactions!G178)-(Transactions!N178-Transactions!H178),"")</f>
        <v>197</v>
      </c>
      <c r="J178">
        <f>IF(Transactions!J178-Transactions!I178&lt;&gt;"",Transactions!J178-Transactions!I178,"")</f>
        <v>0</v>
      </c>
      <c r="K178">
        <f>IF(Transactions!L178-Transactions!K178&lt;&gt;"",Transactions!L178-Transactions!K178,"")</f>
        <v>2</v>
      </c>
      <c r="L178">
        <f>IF(Transactions!N178-Transactions!M178&lt;&gt;"",Transactions!N178-Transactions!M178,"")</f>
        <v>0</v>
      </c>
      <c r="N178">
        <f si="10" t="shared"/>
        <v>199</v>
      </c>
      <c r="O178" t="b">
        <f si="9" t="shared"/>
        <v>1</v>
      </c>
      <c r="P178" s="6"/>
      <c r="Q178">
        <f>IF(Transactions!Q178-Transactions!H178&lt;&gt;"",Transactions!Q178-Transactions!H178,"")</f>
        <v>2926</v>
      </c>
      <c r="R178">
        <f si="11" t="shared"/>
        <v>3125</v>
      </c>
    </row>
    <row r="179" spans="1:18" x14ac:dyDescent="0.3">
      <c r="A179" t="str">
        <f>IF(Transactions!A179&lt;&gt;"",Transactions!A179,0)</f>
        <v>2018/09/05 14:57:25</v>
      </c>
      <c r="B179" t="str">
        <f>IF(Transactions!B179&lt;&gt;"",Transactions!B179,"")</f>
        <v>peer0.org1.ldegilde.com</v>
      </c>
      <c r="C179" t="str">
        <f>IF(Transactions!C179&lt;&gt;"",Transactions!C179,"")</f>
        <v>pmt-chaincode</v>
      </c>
      <c r="D179" t="str">
        <f>IF(Transactions!D179&lt;&gt;"",Transactions!D179,"")</f>
        <v>get</v>
      </c>
      <c r="E179" t="str">
        <f>IF(Transactions!E179&lt;&gt;"",Transactions!E179,"")</f>
        <v>249289724-eigen_risico</v>
      </c>
      <c r="F179" t="str">
        <f>IF(Transactions!F179&lt;&gt;"",Transactions!F179,"")</f>
        <v>385</v>
      </c>
      <c r="G179" s="6"/>
      <c r="H179">
        <f>IF(Transactions!H179-Transactions!G179&lt;&gt;"",Transactions!H179-Transactions!G179,"")</f>
        <v>199</v>
      </c>
      <c r="I179">
        <f>IF((Transactions!I179-Transactions!G179)-(Transactions!N179-Transactions!H179)&lt;&gt;"",(Transactions!I179-Transactions!G179)-(Transactions!N179-Transactions!H179),"")</f>
        <v>195</v>
      </c>
      <c r="J179">
        <f>IF(Transactions!J179-Transactions!I179&lt;&gt;"",Transactions!J179-Transactions!I179,"")</f>
        <v>1</v>
      </c>
      <c r="K179">
        <f>IF(Transactions!L179-Transactions!K179&lt;&gt;"",Transactions!L179-Transactions!K179,"")</f>
        <v>2</v>
      </c>
      <c r="L179">
        <f>IF(Transactions!N179-Transactions!M179&lt;&gt;"",Transactions!N179-Transactions!M179,"")</f>
        <v>1</v>
      </c>
      <c r="N179">
        <f si="10" t="shared"/>
        <v>199</v>
      </c>
      <c r="O179" t="b">
        <f si="9" t="shared"/>
        <v>1</v>
      </c>
      <c r="P179" s="6"/>
      <c r="Q179">
        <f>IF(Transactions!Q179-Transactions!H179&lt;&gt;"",Transactions!Q179-Transactions!H179,"")</f>
        <v>2532</v>
      </c>
      <c r="R179">
        <f si="11" t="shared"/>
        <v>2731</v>
      </c>
    </row>
    <row r="180" spans="1:18" x14ac:dyDescent="0.3">
      <c r="A180" t="str">
        <f>IF(Transactions!A180&lt;&gt;"",Transactions!A180,0)</f>
        <v>2018/09/05 14:57:25</v>
      </c>
      <c r="B180" t="str">
        <f>IF(Transactions!B180&lt;&gt;"",Transactions!B180,"")</f>
        <v>peer0.org1.ldegilde.com</v>
      </c>
      <c r="C180" t="str">
        <f>IF(Transactions!C180&lt;&gt;"",Transactions!C180,"")</f>
        <v>pmt-chaincode</v>
      </c>
      <c r="D180" t="str">
        <f>IF(Transactions!D180&lt;&gt;"",Transactions!D180,"")</f>
        <v>get</v>
      </c>
      <c r="E180" t="str">
        <f>IF(Transactions!E180&lt;&gt;"",Transactions!E180,"")</f>
        <v>249289724-eigen_risico</v>
      </c>
      <c r="F180" t="str">
        <f>IF(Transactions!F180&lt;&gt;"",Transactions!F180,"")</f>
        <v>385</v>
      </c>
      <c r="G180" s="6"/>
      <c r="H180">
        <f>IF(Transactions!H180-Transactions!G180&lt;&gt;"",Transactions!H180-Transactions!G180,"")</f>
        <v>205</v>
      </c>
      <c r="I180">
        <f>IF((Transactions!I180-Transactions!G180)-(Transactions!N180-Transactions!H180)&lt;&gt;"",(Transactions!I180-Transactions!G180)-(Transactions!N180-Transactions!H180),"")</f>
        <v>202</v>
      </c>
      <c r="J180">
        <f>IF(Transactions!J180-Transactions!I180&lt;&gt;"",Transactions!J180-Transactions!I180,"")</f>
        <v>0</v>
      </c>
      <c r="K180">
        <f>IF(Transactions!L180-Transactions!K180&lt;&gt;"",Transactions!L180-Transactions!K180,"")</f>
        <v>3</v>
      </c>
      <c r="L180">
        <f>IF(Transactions!N180-Transactions!M180&lt;&gt;"",Transactions!N180-Transactions!M180,"")</f>
        <v>0</v>
      </c>
      <c r="N180">
        <f si="10" t="shared"/>
        <v>205</v>
      </c>
      <c r="O180" t="b">
        <f si="9" t="shared"/>
        <v>1</v>
      </c>
      <c r="P180" s="6"/>
      <c r="Q180">
        <f>IF(Transactions!Q180-Transactions!H180&lt;&gt;"",Transactions!Q180-Transactions!H180,"")</f>
        <v>2141</v>
      </c>
      <c r="R180">
        <f si="11" t="shared"/>
        <v>2346</v>
      </c>
    </row>
    <row r="181" spans="1:18" x14ac:dyDescent="0.3">
      <c r="A181" t="str">
        <f>IF(Transactions!A181&lt;&gt;"",Transactions!A181,0)</f>
        <v>2018/09/05 14:57:25</v>
      </c>
      <c r="B181" t="str">
        <f>IF(Transactions!B181&lt;&gt;"",Transactions!B181,"")</f>
        <v>peer0.org1.ldegilde.com</v>
      </c>
      <c r="C181" t="str">
        <f>IF(Transactions!C181&lt;&gt;"",Transactions!C181,"")</f>
        <v>pmt-chaincode</v>
      </c>
      <c r="D181" t="str">
        <f>IF(Transactions!D181&lt;&gt;"",Transactions!D181,"")</f>
        <v>get</v>
      </c>
      <c r="E181" t="str">
        <f>IF(Transactions!E181&lt;&gt;"",Transactions!E181,"")</f>
        <v>249289724-eigen_risico</v>
      </c>
      <c r="F181" t="str">
        <f>IF(Transactions!F181&lt;&gt;"",Transactions!F181,"")</f>
        <v>385</v>
      </c>
      <c r="G181" s="6"/>
      <c r="H181">
        <f>IF(Transactions!H181-Transactions!G181&lt;&gt;"",Transactions!H181-Transactions!G181,"")</f>
        <v>258</v>
      </c>
      <c r="I181">
        <f>IF((Transactions!I181-Transactions!G181)-(Transactions!N181-Transactions!H181)&lt;&gt;"",(Transactions!I181-Transactions!G181)-(Transactions!N181-Transactions!H181),"")</f>
        <v>252</v>
      </c>
      <c r="J181">
        <f>IF(Transactions!J181-Transactions!I181&lt;&gt;"",Transactions!J181-Transactions!I181,"")</f>
        <v>0</v>
      </c>
      <c r="K181">
        <f>IF(Transactions!L181-Transactions!K181&lt;&gt;"",Transactions!L181-Transactions!K181,"")</f>
        <v>4</v>
      </c>
      <c r="L181">
        <f>IF(Transactions!N181-Transactions!M181&lt;&gt;"",Transactions!N181-Transactions!M181,"")</f>
        <v>2</v>
      </c>
      <c r="N181">
        <f si="10" t="shared"/>
        <v>258</v>
      </c>
      <c r="O181" t="b">
        <f si="9" t="shared"/>
        <v>1</v>
      </c>
      <c r="P181" s="6"/>
      <c r="Q181">
        <f>IF(Transactions!Q181-Transactions!H181&lt;&gt;"",Transactions!Q181-Transactions!H181,"")</f>
        <v>1887</v>
      </c>
      <c r="R181">
        <f si="11" t="shared"/>
        <v>2145</v>
      </c>
    </row>
    <row r="182" spans="1:18" x14ac:dyDescent="0.3">
      <c r="A182" t="str">
        <f>IF(Transactions!A182&lt;&gt;"",Transactions!A182,0)</f>
        <v>2018/09/05 14:57:25</v>
      </c>
      <c r="B182" t="str">
        <f>IF(Transactions!B182&lt;&gt;"",Transactions!B182,"")</f>
        <v>peer0.org1.ldegilde.com</v>
      </c>
      <c r="C182" t="str">
        <f>IF(Transactions!C182&lt;&gt;"",Transactions!C182,"")</f>
        <v>pmt-chaincode</v>
      </c>
      <c r="D182" t="str">
        <f>IF(Transactions!D182&lt;&gt;"",Transactions!D182,"")</f>
        <v>get</v>
      </c>
      <c r="E182" t="str">
        <f>IF(Transactions!E182&lt;&gt;"",Transactions!E182,"")</f>
        <v>249289724-eigen_risico</v>
      </c>
      <c r="F182" t="str">
        <f>IF(Transactions!F182&lt;&gt;"",Transactions!F182,"")</f>
        <v>385</v>
      </c>
      <c r="G182" s="6"/>
      <c r="H182">
        <f>IF(Transactions!H182-Transactions!G182&lt;&gt;"",Transactions!H182-Transactions!G182,"")</f>
        <v>265</v>
      </c>
      <c r="I182">
        <f>IF((Transactions!I182-Transactions!G182)-(Transactions!N182-Transactions!H182)&lt;&gt;"",(Transactions!I182-Transactions!G182)-(Transactions!N182-Transactions!H182),"")</f>
        <v>255</v>
      </c>
      <c r="J182">
        <f>IF(Transactions!J182-Transactions!I182&lt;&gt;"",Transactions!J182-Transactions!I182,"")</f>
        <v>0</v>
      </c>
      <c r="K182">
        <f>IF(Transactions!L182-Transactions!K182&lt;&gt;"",Transactions!L182-Transactions!K182,"")</f>
        <v>10</v>
      </c>
      <c r="L182">
        <f>IF(Transactions!N182-Transactions!M182&lt;&gt;"",Transactions!N182-Transactions!M182,"")</f>
        <v>0</v>
      </c>
      <c r="N182">
        <f si="10" t="shared"/>
        <v>265</v>
      </c>
      <c r="O182" t="b">
        <f si="9" t="shared"/>
        <v>1</v>
      </c>
      <c r="P182" s="6"/>
      <c r="Q182">
        <f>IF(Transactions!Q182-Transactions!H182&lt;&gt;"",Transactions!Q182-Transactions!H182,"")</f>
        <v>1886</v>
      </c>
      <c r="R182">
        <f si="11" t="shared"/>
        <v>2151</v>
      </c>
    </row>
    <row r="183" spans="1:18" x14ac:dyDescent="0.3">
      <c r="A183" t="str">
        <f>IF(Transactions!A183&lt;&gt;"",Transactions!A183,0)</f>
        <v>2018/09/05 14:57:25</v>
      </c>
      <c r="B183" t="str">
        <f>IF(Transactions!B183&lt;&gt;"",Transactions!B183,"")</f>
        <v>peer0.org1.ldegilde.com</v>
      </c>
      <c r="C183" t="str">
        <f>IF(Transactions!C183&lt;&gt;"",Transactions!C183,"")</f>
        <v>pmt-chaincode</v>
      </c>
      <c r="D183" t="str">
        <f>IF(Transactions!D183&lt;&gt;"",Transactions!D183,"")</f>
        <v>get</v>
      </c>
      <c r="E183" t="str">
        <f>IF(Transactions!E183&lt;&gt;"",Transactions!E183,"")</f>
        <v>249289724-eigen_risico</v>
      </c>
      <c r="F183" t="str">
        <f>IF(Transactions!F183&lt;&gt;"",Transactions!F183,"")</f>
        <v>385</v>
      </c>
      <c r="G183" s="6"/>
      <c r="H183">
        <f>IF(Transactions!H183-Transactions!G183&lt;&gt;"",Transactions!H183-Transactions!G183,"")</f>
        <v>263</v>
      </c>
      <c r="I183">
        <f>IF((Transactions!I183-Transactions!G183)-(Transactions!N183-Transactions!H183)&lt;&gt;"",(Transactions!I183-Transactions!G183)-(Transactions!N183-Transactions!H183),"")</f>
        <v>255</v>
      </c>
      <c r="J183">
        <f>IF(Transactions!J183-Transactions!I183&lt;&gt;"",Transactions!J183-Transactions!I183,"")</f>
        <v>0</v>
      </c>
      <c r="K183">
        <f>IF(Transactions!L183-Transactions!K183&lt;&gt;"",Transactions!L183-Transactions!K183,"")</f>
        <v>8</v>
      </c>
      <c r="L183">
        <f>IF(Transactions!N183-Transactions!M183&lt;&gt;"",Transactions!N183-Transactions!M183,"")</f>
        <v>0</v>
      </c>
      <c r="N183">
        <f si="10" t="shared"/>
        <v>263</v>
      </c>
      <c r="O183" t="b">
        <f si="9" t="shared"/>
        <v>1</v>
      </c>
      <c r="P183" s="6"/>
      <c r="Q183">
        <f>IF(Transactions!Q183-Transactions!H183&lt;&gt;"",Transactions!Q183-Transactions!H183,"")</f>
        <v>1885</v>
      </c>
      <c r="R183">
        <f si="11" t="shared"/>
        <v>2148</v>
      </c>
    </row>
    <row r="184" spans="1:18" x14ac:dyDescent="0.3">
      <c r="A184" t="str">
        <f>IF(Transactions!A184&lt;&gt;"",Transactions!A184,0)</f>
        <v>2018/09/05 14:57:25</v>
      </c>
      <c r="B184" t="str">
        <f>IF(Transactions!B184&lt;&gt;"",Transactions!B184,"")</f>
        <v>peer0.org1.ldegilde.com</v>
      </c>
      <c r="C184" t="str">
        <f>IF(Transactions!C184&lt;&gt;"",Transactions!C184,"")</f>
        <v>pmt-chaincode</v>
      </c>
      <c r="D184" t="str">
        <f>IF(Transactions!D184&lt;&gt;"",Transactions!D184,"")</f>
        <v>get</v>
      </c>
      <c r="E184" t="str">
        <f>IF(Transactions!E184&lt;&gt;"",Transactions!E184,"")</f>
        <v>249289724-eigen_risico</v>
      </c>
      <c r="F184" t="str">
        <f>IF(Transactions!F184&lt;&gt;"",Transactions!F184,"")</f>
        <v>385</v>
      </c>
      <c r="G184" s="6"/>
      <c r="H184">
        <f>IF(Transactions!H184-Transactions!G184&lt;&gt;"",Transactions!H184-Transactions!G184,"")</f>
        <v>260</v>
      </c>
      <c r="I184">
        <f>IF((Transactions!I184-Transactions!G184)-(Transactions!N184-Transactions!H184)&lt;&gt;"",(Transactions!I184-Transactions!G184)-(Transactions!N184-Transactions!H184),"")</f>
        <v>243</v>
      </c>
      <c r="J184">
        <f>IF(Transactions!J184-Transactions!I184&lt;&gt;"",Transactions!J184-Transactions!I184,"")</f>
        <v>0</v>
      </c>
      <c r="K184">
        <f>IF(Transactions!L184-Transactions!K184&lt;&gt;"",Transactions!L184-Transactions!K184,"")</f>
        <v>10</v>
      </c>
      <c r="L184">
        <f>IF(Transactions!N184-Transactions!M184&lt;&gt;"",Transactions!N184-Transactions!M184,"")</f>
        <v>7</v>
      </c>
      <c r="N184">
        <f si="10" t="shared"/>
        <v>260</v>
      </c>
      <c r="O184" t="b">
        <f si="9" t="shared"/>
        <v>1</v>
      </c>
      <c r="P184" s="6"/>
      <c r="Q184">
        <f>IF(Transactions!Q184-Transactions!H184&lt;&gt;"",Transactions!Q184-Transactions!H184,"")</f>
        <v>1884</v>
      </c>
      <c r="R184">
        <f si="11" t="shared"/>
        <v>2144</v>
      </c>
    </row>
    <row r="185" spans="1:18" x14ac:dyDescent="0.3">
      <c r="A185" t="str">
        <f>IF(Transactions!A185&lt;&gt;"",Transactions!A185,0)</f>
        <v>2018/09/05 14:57:25</v>
      </c>
      <c r="B185" t="str">
        <f>IF(Transactions!B185&lt;&gt;"",Transactions!B185,"")</f>
        <v>peer0.org1.ldegilde.com</v>
      </c>
      <c r="C185" t="str">
        <f>IF(Transactions!C185&lt;&gt;"",Transactions!C185,"")</f>
        <v>pmt-chaincode</v>
      </c>
      <c r="D185" t="str">
        <f>IF(Transactions!D185&lt;&gt;"",Transactions!D185,"")</f>
        <v>get</v>
      </c>
      <c r="E185" t="str">
        <f>IF(Transactions!E185&lt;&gt;"",Transactions!E185,"")</f>
        <v>249289724-eigen_risico</v>
      </c>
      <c r="F185" t="str">
        <f>IF(Transactions!F185&lt;&gt;"",Transactions!F185,"")</f>
        <v>385</v>
      </c>
      <c r="G185" s="6"/>
      <c r="H185">
        <f>IF(Transactions!H185-Transactions!G185&lt;&gt;"",Transactions!H185-Transactions!G185,"")</f>
        <v>322</v>
      </c>
      <c r="I185">
        <f>IF((Transactions!I185-Transactions!G185)-(Transactions!N185-Transactions!H185)&lt;&gt;"",(Transactions!I185-Transactions!G185)-(Transactions!N185-Transactions!H185),"")</f>
        <v>313</v>
      </c>
      <c r="J185">
        <f>IF(Transactions!J185-Transactions!I185&lt;&gt;"",Transactions!J185-Transactions!I185,"")</f>
        <v>0</v>
      </c>
      <c r="K185">
        <f>IF(Transactions!L185-Transactions!K185&lt;&gt;"",Transactions!L185-Transactions!K185,"")</f>
        <v>9</v>
      </c>
      <c r="L185">
        <f>IF(Transactions!N185-Transactions!M185&lt;&gt;"",Transactions!N185-Transactions!M185,"")</f>
        <v>0</v>
      </c>
      <c r="N185">
        <f si="10" t="shared"/>
        <v>322</v>
      </c>
      <c r="O185" t="b">
        <f si="9" t="shared"/>
        <v>1</v>
      </c>
      <c r="P185" s="6"/>
      <c r="Q185">
        <f>IF(Transactions!Q185-Transactions!H185&lt;&gt;"",Transactions!Q185-Transactions!H185,"")</f>
        <v>1804</v>
      </c>
      <c r="R185">
        <f si="11" t="shared"/>
        <v>2126</v>
      </c>
    </row>
    <row r="186" spans="1:18" x14ac:dyDescent="0.3">
      <c r="A186" t="str">
        <f>IF(Transactions!A186&lt;&gt;"",Transactions!A186,0)</f>
        <v>2018/09/05 14:57:25</v>
      </c>
      <c r="B186" t="str">
        <f>IF(Transactions!B186&lt;&gt;"",Transactions!B186,"")</f>
        <v>peer0.org1.ldegilde.com</v>
      </c>
      <c r="C186" t="str">
        <f>IF(Transactions!C186&lt;&gt;"",Transactions!C186,"")</f>
        <v>pmt-chaincode</v>
      </c>
      <c r="D186" t="str">
        <f>IF(Transactions!D186&lt;&gt;"",Transactions!D186,"")</f>
        <v>get</v>
      </c>
      <c r="E186" t="str">
        <f>IF(Transactions!E186&lt;&gt;"",Transactions!E186,"")</f>
        <v>249289724-eigen_risico</v>
      </c>
      <c r="F186" t="str">
        <f>IF(Transactions!F186&lt;&gt;"",Transactions!F186,"")</f>
        <v>385</v>
      </c>
      <c r="G186" s="6"/>
      <c r="H186">
        <f>IF(Transactions!H186-Transactions!G186&lt;&gt;"",Transactions!H186-Transactions!G186,"")</f>
        <v>419</v>
      </c>
      <c r="I186">
        <f>IF((Transactions!I186-Transactions!G186)-(Transactions!N186-Transactions!H186)&lt;&gt;"",(Transactions!I186-Transactions!G186)-(Transactions!N186-Transactions!H186),"")</f>
        <v>409</v>
      </c>
      <c r="J186">
        <f>IF(Transactions!J186-Transactions!I186&lt;&gt;"",Transactions!J186-Transactions!I186,"")</f>
        <v>0</v>
      </c>
      <c r="K186">
        <f>IF(Transactions!L186-Transactions!K186&lt;&gt;"",Transactions!L186-Transactions!K186,"")</f>
        <v>10</v>
      </c>
      <c r="L186">
        <f>IF(Transactions!N186-Transactions!M186&lt;&gt;"",Transactions!N186-Transactions!M186,"")</f>
        <v>0</v>
      </c>
      <c r="N186">
        <f si="10" t="shared"/>
        <v>419</v>
      </c>
      <c r="O186" t="b">
        <f si="9" t="shared"/>
        <v>1</v>
      </c>
      <c r="P186" s="6"/>
      <c r="Q186">
        <f>IF(Transactions!Q186-Transactions!H186&lt;&gt;"",Transactions!Q186-Transactions!H186,"")</f>
        <v>1733</v>
      </c>
      <c r="R186">
        <f si="11" t="shared"/>
        <v>2152</v>
      </c>
    </row>
    <row r="187" spans="1:18" x14ac:dyDescent="0.3">
      <c r="A187" t="str">
        <f>IF(Transactions!A187&lt;&gt;"",Transactions!A187,0)</f>
        <v>2018/09/05 14:57:25</v>
      </c>
      <c r="B187" t="str">
        <f>IF(Transactions!B187&lt;&gt;"",Transactions!B187,"")</f>
        <v>peer0.org1.ldegilde.com</v>
      </c>
      <c r="C187" t="str">
        <f>IF(Transactions!C187&lt;&gt;"",Transactions!C187,"")</f>
        <v>pmt-chaincode</v>
      </c>
      <c r="D187" t="str">
        <f>IF(Transactions!D187&lt;&gt;"",Transactions!D187,"")</f>
        <v>get</v>
      </c>
      <c r="E187" t="str">
        <f>IF(Transactions!E187&lt;&gt;"",Transactions!E187,"")</f>
        <v>249289724-eigen_risico</v>
      </c>
      <c r="F187" t="str">
        <f>IF(Transactions!F187&lt;&gt;"",Transactions!F187,"")</f>
        <v>385</v>
      </c>
      <c r="G187" s="6"/>
      <c r="H187">
        <f>IF(Transactions!H187-Transactions!G187&lt;&gt;"",Transactions!H187-Transactions!G187,"")</f>
        <v>420</v>
      </c>
      <c r="I187">
        <f>IF((Transactions!I187-Transactions!G187)-(Transactions!N187-Transactions!H187)&lt;&gt;"",(Transactions!I187-Transactions!G187)-(Transactions!N187-Transactions!H187),"")</f>
        <v>409</v>
      </c>
      <c r="J187">
        <f>IF(Transactions!J187-Transactions!I187&lt;&gt;"",Transactions!J187-Transactions!I187,"")</f>
        <v>0</v>
      </c>
      <c r="K187">
        <f>IF(Transactions!L187-Transactions!K187&lt;&gt;"",Transactions!L187-Transactions!K187,"")</f>
        <v>11</v>
      </c>
      <c r="L187">
        <f>IF(Transactions!N187-Transactions!M187&lt;&gt;"",Transactions!N187-Transactions!M187,"")</f>
        <v>0</v>
      </c>
      <c r="N187">
        <f si="10" t="shared"/>
        <v>420</v>
      </c>
      <c r="O187" t="b">
        <f si="9" t="shared"/>
        <v>1</v>
      </c>
      <c r="P187" s="6"/>
      <c r="Q187">
        <f>IF(Transactions!Q187-Transactions!H187&lt;&gt;"",Transactions!Q187-Transactions!H187,"")</f>
        <v>1732</v>
      </c>
      <c r="R187">
        <f si="11" t="shared"/>
        <v>2152</v>
      </c>
    </row>
    <row r="188" spans="1:18" x14ac:dyDescent="0.3">
      <c r="A188" t="str">
        <f>IF(Transactions!A188&lt;&gt;"",Transactions!A188,0)</f>
        <v>2018/09/05 14:57:25</v>
      </c>
      <c r="B188" t="str">
        <f>IF(Transactions!B188&lt;&gt;"",Transactions!B188,"")</f>
        <v>peer0.org1.ldegilde.com</v>
      </c>
      <c r="C188" t="str">
        <f>IF(Transactions!C188&lt;&gt;"",Transactions!C188,"")</f>
        <v>pmt-chaincode</v>
      </c>
      <c r="D188" t="str">
        <f>IF(Transactions!D188&lt;&gt;"",Transactions!D188,"")</f>
        <v>get</v>
      </c>
      <c r="E188" t="str">
        <f>IF(Transactions!E188&lt;&gt;"",Transactions!E188,"")</f>
        <v>249289724-eigen_risico</v>
      </c>
      <c r="F188" t="str">
        <f>IF(Transactions!F188&lt;&gt;"",Transactions!F188,"")</f>
        <v>385</v>
      </c>
      <c r="G188" s="6"/>
      <c r="H188">
        <f>IF(Transactions!H188-Transactions!G188&lt;&gt;"",Transactions!H188-Transactions!G188,"")</f>
        <v>400</v>
      </c>
      <c r="I188">
        <f>IF((Transactions!I188-Transactions!G188)-(Transactions!N188-Transactions!H188)&lt;&gt;"",(Transactions!I188-Transactions!G188)-(Transactions!N188-Transactions!H188),"")</f>
        <v>368</v>
      </c>
      <c r="J188">
        <f>IF(Transactions!J188-Transactions!I188&lt;&gt;"",Transactions!J188-Transactions!I188,"")</f>
        <v>0</v>
      </c>
      <c r="K188">
        <f>IF(Transactions!L188-Transactions!K188&lt;&gt;"",Transactions!L188-Transactions!K188,"")</f>
        <v>31</v>
      </c>
      <c r="L188">
        <f>IF(Transactions!N188-Transactions!M188&lt;&gt;"",Transactions!N188-Transactions!M188,"")</f>
        <v>1</v>
      </c>
      <c r="N188">
        <f si="10" t="shared"/>
        <v>400</v>
      </c>
      <c r="O188" t="b">
        <f si="9" t="shared"/>
        <v>1</v>
      </c>
      <c r="P188" s="6"/>
      <c r="Q188">
        <f>IF(Transactions!Q188-Transactions!H188&lt;&gt;"",Transactions!Q188-Transactions!H188,"")</f>
        <v>1723</v>
      </c>
      <c r="R188">
        <f si="11" t="shared"/>
        <v>2123</v>
      </c>
    </row>
    <row r="189" spans="1:18" x14ac:dyDescent="0.3">
      <c r="A189" t="str">
        <f>IF(Transactions!A189&lt;&gt;"",Transactions!A189,0)</f>
        <v>2018/09/05 14:57:25</v>
      </c>
      <c r="B189" t="str">
        <f>IF(Transactions!B189&lt;&gt;"",Transactions!B189,"")</f>
        <v>peer0.org1.ldegilde.com</v>
      </c>
      <c r="C189" t="str">
        <f>IF(Transactions!C189&lt;&gt;"",Transactions!C189,"")</f>
        <v>pmt-chaincode</v>
      </c>
      <c r="D189" t="str">
        <f>IF(Transactions!D189&lt;&gt;"",Transactions!D189,"")</f>
        <v>get</v>
      </c>
      <c r="E189" t="str">
        <f>IF(Transactions!E189&lt;&gt;"",Transactions!E189,"")</f>
        <v>249289724-eigen_risico</v>
      </c>
      <c r="F189" t="str">
        <f>IF(Transactions!F189&lt;&gt;"",Transactions!F189,"")</f>
        <v>385</v>
      </c>
      <c r="G189" s="6"/>
      <c r="H189">
        <f>IF(Transactions!H189-Transactions!G189&lt;&gt;"",Transactions!H189-Transactions!G189,"")</f>
        <v>405</v>
      </c>
      <c r="I189">
        <f>IF((Transactions!I189-Transactions!G189)-(Transactions!N189-Transactions!H189)&lt;&gt;"",(Transactions!I189-Transactions!G189)-(Transactions!N189-Transactions!H189),"")</f>
        <v>383</v>
      </c>
      <c r="J189">
        <f>IF(Transactions!J189-Transactions!I189&lt;&gt;"",Transactions!J189-Transactions!I189,"")</f>
        <v>0</v>
      </c>
      <c r="K189">
        <f>IF(Transactions!L189-Transactions!K189&lt;&gt;"",Transactions!L189-Transactions!K189,"")</f>
        <v>22</v>
      </c>
      <c r="L189">
        <f>IF(Transactions!N189-Transactions!M189&lt;&gt;"",Transactions!N189-Transactions!M189,"")</f>
        <v>0</v>
      </c>
      <c r="N189">
        <f si="10" t="shared"/>
        <v>405</v>
      </c>
      <c r="O189" t="b">
        <f si="9" t="shared"/>
        <v>1</v>
      </c>
      <c r="P189" s="6"/>
      <c r="Q189">
        <f>IF(Transactions!Q189-Transactions!H189&lt;&gt;"",Transactions!Q189-Transactions!H189,"")</f>
        <v>1725</v>
      </c>
      <c r="R189">
        <f si="11" t="shared"/>
        <v>2130</v>
      </c>
    </row>
    <row r="190" spans="1:18" x14ac:dyDescent="0.3">
      <c r="A190" t="str">
        <f>IF(Transactions!A190&lt;&gt;"",Transactions!A190,0)</f>
        <v>2018/09/05 14:57:25</v>
      </c>
      <c r="B190" t="str">
        <f>IF(Transactions!B190&lt;&gt;"",Transactions!B190,"")</f>
        <v>peer0.org1.ldegilde.com</v>
      </c>
      <c r="C190" t="str">
        <f>IF(Transactions!C190&lt;&gt;"",Transactions!C190,"")</f>
        <v>pmt-chaincode</v>
      </c>
      <c r="D190" t="str">
        <f>IF(Transactions!D190&lt;&gt;"",Transactions!D190,"")</f>
        <v>get</v>
      </c>
      <c r="E190" t="str">
        <f>IF(Transactions!E190&lt;&gt;"",Transactions!E190,"")</f>
        <v>249289724-eigen_risico</v>
      </c>
      <c r="F190" t="str">
        <f>IF(Transactions!F190&lt;&gt;"",Transactions!F190,"")</f>
        <v>385</v>
      </c>
      <c r="G190" s="6"/>
      <c r="H190">
        <f>IF(Transactions!H190-Transactions!G190&lt;&gt;"",Transactions!H190-Transactions!G190,"")</f>
        <v>400</v>
      </c>
      <c r="I190">
        <f>IF((Transactions!I190-Transactions!G190)-(Transactions!N190-Transactions!H190)&lt;&gt;"",(Transactions!I190-Transactions!G190)-(Transactions!N190-Transactions!H190),"")</f>
        <v>384</v>
      </c>
      <c r="J190">
        <f>IF(Transactions!J190-Transactions!I190&lt;&gt;"",Transactions!J190-Transactions!I190,"")</f>
        <v>1</v>
      </c>
      <c r="K190">
        <f>IF(Transactions!L190-Transactions!K190&lt;&gt;"",Transactions!L190-Transactions!K190,"")</f>
        <v>15</v>
      </c>
      <c r="L190">
        <f>IF(Transactions!N190-Transactions!M190&lt;&gt;"",Transactions!N190-Transactions!M190,"")</f>
        <v>0</v>
      </c>
      <c r="N190">
        <f si="10" t="shared"/>
        <v>400</v>
      </c>
      <c r="O190" t="b">
        <f si="9" t="shared"/>
        <v>1</v>
      </c>
      <c r="P190" s="6"/>
      <c r="Q190">
        <f>IF(Transactions!Q190-Transactions!H190&lt;&gt;"",Transactions!Q190-Transactions!H190,"")</f>
        <v>1729</v>
      </c>
      <c r="R190">
        <f si="11" t="shared"/>
        <v>2129</v>
      </c>
    </row>
    <row r="191" spans="1:18" x14ac:dyDescent="0.3">
      <c r="A191" t="str">
        <f>IF(Transactions!A191&lt;&gt;"",Transactions!A191,0)</f>
        <v>2018/09/05 14:57:25</v>
      </c>
      <c r="B191" t="str">
        <f>IF(Transactions!B191&lt;&gt;"",Transactions!B191,"")</f>
        <v>peer0.org1.ldegilde.com</v>
      </c>
      <c r="C191" t="str">
        <f>IF(Transactions!C191&lt;&gt;"",Transactions!C191,"")</f>
        <v>pmt-chaincode</v>
      </c>
      <c r="D191" t="str">
        <f>IF(Transactions!D191&lt;&gt;"",Transactions!D191,"")</f>
        <v>get</v>
      </c>
      <c r="E191" t="str">
        <f>IF(Transactions!E191&lt;&gt;"",Transactions!E191,"")</f>
        <v>249289724-eigen_risico</v>
      </c>
      <c r="F191" t="str">
        <f>IF(Transactions!F191&lt;&gt;"",Transactions!F191,"")</f>
        <v>385</v>
      </c>
      <c r="G191" s="6"/>
      <c r="H191">
        <f>IF(Transactions!H191-Transactions!G191&lt;&gt;"",Transactions!H191-Transactions!G191,"")</f>
        <v>433</v>
      </c>
      <c r="I191">
        <f>IF((Transactions!I191-Transactions!G191)-(Transactions!N191-Transactions!H191)&lt;&gt;"",(Transactions!I191-Transactions!G191)-(Transactions!N191-Transactions!H191),"")</f>
        <v>411</v>
      </c>
      <c r="J191">
        <f>IF(Transactions!J191-Transactions!I191&lt;&gt;"",Transactions!J191-Transactions!I191,"")</f>
        <v>0</v>
      </c>
      <c r="K191">
        <f>IF(Transactions!L191-Transactions!K191&lt;&gt;"",Transactions!L191-Transactions!K191,"")</f>
        <v>22</v>
      </c>
      <c r="L191">
        <f>IF(Transactions!N191-Transactions!M191&lt;&gt;"",Transactions!N191-Transactions!M191,"")</f>
        <v>0</v>
      </c>
      <c r="N191">
        <f si="10" t="shared"/>
        <v>433</v>
      </c>
      <c r="O191" t="b">
        <f si="9" t="shared"/>
        <v>1</v>
      </c>
      <c r="P191" s="6"/>
      <c r="Q191">
        <f>IF(Transactions!Q191-Transactions!H191&lt;&gt;"",Transactions!Q191-Transactions!H191,"")</f>
        <v>1721</v>
      </c>
      <c r="R191">
        <f si="11" t="shared"/>
        <v>2154</v>
      </c>
    </row>
    <row r="192" spans="1:18" x14ac:dyDescent="0.3">
      <c r="A192" t="str">
        <f>IF(Transactions!A192&lt;&gt;"",Transactions!A192,0)</f>
        <v>2018/09/05 14:57:25</v>
      </c>
      <c r="B192" t="str">
        <f>IF(Transactions!B192&lt;&gt;"",Transactions!B192,"")</f>
        <v>peer0.org1.ldegilde.com</v>
      </c>
      <c r="C192" t="str">
        <f>IF(Transactions!C192&lt;&gt;"",Transactions!C192,"")</f>
        <v>pmt-chaincode</v>
      </c>
      <c r="D192" t="str">
        <f>IF(Transactions!D192&lt;&gt;"",Transactions!D192,"")</f>
        <v>get</v>
      </c>
      <c r="E192" t="str">
        <f>IF(Transactions!E192&lt;&gt;"",Transactions!E192,"")</f>
        <v>249289724-eigen_risico</v>
      </c>
      <c r="F192" t="str">
        <f>IF(Transactions!F192&lt;&gt;"",Transactions!F192,"")</f>
        <v>385</v>
      </c>
      <c r="G192" s="6"/>
      <c r="H192">
        <f>IF(Transactions!H192-Transactions!G192&lt;&gt;"",Transactions!H192-Transactions!G192,"")</f>
        <v>425</v>
      </c>
      <c r="I192">
        <f>IF((Transactions!I192-Transactions!G192)-(Transactions!N192-Transactions!H192)&lt;&gt;"",(Transactions!I192-Transactions!G192)-(Transactions!N192-Transactions!H192),"")</f>
        <v>400</v>
      </c>
      <c r="J192">
        <f>IF(Transactions!J192-Transactions!I192&lt;&gt;"",Transactions!J192-Transactions!I192,"")</f>
        <v>0</v>
      </c>
      <c r="K192">
        <f>IF(Transactions!L192-Transactions!K192&lt;&gt;"",Transactions!L192-Transactions!K192,"")</f>
        <v>25</v>
      </c>
      <c r="L192">
        <f>IF(Transactions!N192-Transactions!M192&lt;&gt;"",Transactions!N192-Transactions!M192,"")</f>
        <v>0</v>
      </c>
      <c r="N192">
        <f si="10" t="shared"/>
        <v>425</v>
      </c>
      <c r="O192" t="b">
        <f si="9" t="shared"/>
        <v>1</v>
      </c>
      <c r="P192" s="6"/>
      <c r="Q192">
        <f>IF(Transactions!Q192-Transactions!H192&lt;&gt;"",Transactions!Q192-Transactions!H192,"")</f>
        <v>1719</v>
      </c>
      <c r="R192">
        <f si="11" t="shared"/>
        <v>2144</v>
      </c>
    </row>
    <row r="193" spans="1:18" x14ac:dyDescent="0.3">
      <c r="A193" t="str">
        <f>IF(Transactions!A193&lt;&gt;"",Transactions!A193,0)</f>
        <v>2018/09/05 14:57:25</v>
      </c>
      <c r="B193" t="str">
        <f>IF(Transactions!B193&lt;&gt;"",Transactions!B193,"")</f>
        <v>peer0.org1.ldegilde.com</v>
      </c>
      <c r="C193" t="str">
        <f>IF(Transactions!C193&lt;&gt;"",Transactions!C193,"")</f>
        <v>pmt-chaincode</v>
      </c>
      <c r="D193" t="str">
        <f>IF(Transactions!D193&lt;&gt;"",Transactions!D193,"")</f>
        <v>get</v>
      </c>
      <c r="E193" t="str">
        <f>IF(Transactions!E193&lt;&gt;"",Transactions!E193,"")</f>
        <v>249289724-eigen_risico</v>
      </c>
      <c r="F193" t="str">
        <f>IF(Transactions!F193&lt;&gt;"",Transactions!F193,"")</f>
        <v>385</v>
      </c>
      <c r="G193" s="6"/>
      <c r="H193">
        <f>IF(Transactions!H193-Transactions!G193&lt;&gt;"",Transactions!H193-Transactions!G193,"")</f>
        <v>405</v>
      </c>
      <c r="I193">
        <f>IF((Transactions!I193-Transactions!G193)-(Transactions!N193-Transactions!H193)&lt;&gt;"",(Transactions!I193-Transactions!G193)-(Transactions!N193-Transactions!H193),"")</f>
        <v>396</v>
      </c>
      <c r="J193">
        <f>IF(Transactions!J193-Transactions!I193&lt;&gt;"",Transactions!J193-Transactions!I193,"")</f>
        <v>0</v>
      </c>
      <c r="K193">
        <f>IF(Transactions!L193-Transactions!K193&lt;&gt;"",Transactions!L193-Transactions!K193,"")</f>
        <v>9</v>
      </c>
      <c r="L193">
        <f>IF(Transactions!N193-Transactions!M193&lt;&gt;"",Transactions!N193-Transactions!M193,"")</f>
        <v>0</v>
      </c>
      <c r="N193">
        <f si="10" t="shared"/>
        <v>405</v>
      </c>
      <c r="O193" t="b">
        <f si="9" t="shared"/>
        <v>1</v>
      </c>
      <c r="P193" s="6"/>
      <c r="Q193">
        <f>IF(Transactions!Q193-Transactions!H193&lt;&gt;"",Transactions!Q193-Transactions!H193,"")</f>
        <v>1733</v>
      </c>
      <c r="R193">
        <f si="11" t="shared"/>
        <v>2138</v>
      </c>
    </row>
    <row r="194" spans="1:18" x14ac:dyDescent="0.3">
      <c r="A194" t="str">
        <f>IF(Transactions!A194&lt;&gt;"",Transactions!A194,0)</f>
        <v>2018/09/05 14:57:25</v>
      </c>
      <c r="B194" t="str">
        <f>IF(Transactions!B194&lt;&gt;"",Transactions!B194,"")</f>
        <v>peer0.org1.ldegilde.com</v>
      </c>
      <c r="C194" t="str">
        <f>IF(Transactions!C194&lt;&gt;"",Transactions!C194,"")</f>
        <v>pmt-chaincode</v>
      </c>
      <c r="D194" t="str">
        <f>IF(Transactions!D194&lt;&gt;"",Transactions!D194,"")</f>
        <v>get</v>
      </c>
      <c r="E194" t="str">
        <f>IF(Transactions!E194&lt;&gt;"",Transactions!E194,"")</f>
        <v>249289724-eigen_risico</v>
      </c>
      <c r="F194" t="str">
        <f>IF(Transactions!F194&lt;&gt;"",Transactions!F194,"")</f>
        <v>385</v>
      </c>
      <c r="G194" s="6"/>
      <c r="H194">
        <f>IF(Transactions!H194-Transactions!G194&lt;&gt;"",Transactions!H194-Transactions!G194,"")</f>
        <v>421</v>
      </c>
      <c r="I194">
        <f>IF((Transactions!I194-Transactions!G194)-(Transactions!N194-Transactions!H194)&lt;&gt;"",(Transactions!I194-Transactions!G194)-(Transactions!N194-Transactions!H194),"")</f>
        <v>397</v>
      </c>
      <c r="J194">
        <f>IF(Transactions!J194-Transactions!I194&lt;&gt;"",Transactions!J194-Transactions!I194,"")</f>
        <v>0</v>
      </c>
      <c r="K194">
        <f>IF(Transactions!L194-Transactions!K194&lt;&gt;"",Transactions!L194-Transactions!K194,"")</f>
        <v>24</v>
      </c>
      <c r="L194">
        <f>IF(Transactions!N194-Transactions!M194&lt;&gt;"",Transactions!N194-Transactions!M194,"")</f>
        <v>0</v>
      </c>
      <c r="N194">
        <f si="10" t="shared"/>
        <v>421</v>
      </c>
      <c r="O194" t="b">
        <f si="9" t="shared"/>
        <v>1</v>
      </c>
      <c r="P194" s="6"/>
      <c r="Q194">
        <f>IF(Transactions!Q194-Transactions!H194&lt;&gt;"",Transactions!Q194-Transactions!H194,"")</f>
        <v>1717</v>
      </c>
      <c r="R194">
        <f si="11" t="shared"/>
        <v>2138</v>
      </c>
    </row>
    <row r="195" spans="1:18" x14ac:dyDescent="0.3">
      <c r="A195" t="str">
        <f>IF(Transactions!A195&lt;&gt;"",Transactions!A195,0)</f>
        <v>2018/09/05 14:57:25</v>
      </c>
      <c r="B195" t="str">
        <f>IF(Transactions!B195&lt;&gt;"",Transactions!B195,"")</f>
        <v>peer0.org1.ldegilde.com</v>
      </c>
      <c r="C195" t="str">
        <f>IF(Transactions!C195&lt;&gt;"",Transactions!C195,"")</f>
        <v>pmt-chaincode</v>
      </c>
      <c r="D195" t="str">
        <f>IF(Transactions!D195&lt;&gt;"",Transactions!D195,"")</f>
        <v>get</v>
      </c>
      <c r="E195" t="str">
        <f>IF(Transactions!E195&lt;&gt;"",Transactions!E195,"")</f>
        <v>249289724-eigen_risico</v>
      </c>
      <c r="F195" t="str">
        <f>IF(Transactions!F195&lt;&gt;"",Transactions!F195,"")</f>
        <v>385</v>
      </c>
      <c r="G195" s="6"/>
      <c r="H195">
        <f>IF(Transactions!H195-Transactions!G195&lt;&gt;"",Transactions!H195-Transactions!G195,"")</f>
        <v>413</v>
      </c>
      <c r="I195">
        <f>IF((Transactions!I195-Transactions!G195)-(Transactions!N195-Transactions!H195)&lt;&gt;"",(Transactions!I195-Transactions!G195)-(Transactions!N195-Transactions!H195),"")</f>
        <v>377</v>
      </c>
      <c r="J195">
        <f>IF(Transactions!J195-Transactions!I195&lt;&gt;"",Transactions!J195-Transactions!I195,"")</f>
        <v>0</v>
      </c>
      <c r="K195">
        <f>IF(Transactions!L195-Transactions!K195&lt;&gt;"",Transactions!L195-Transactions!K195,"")</f>
        <v>35</v>
      </c>
      <c r="L195">
        <f>IF(Transactions!N195-Transactions!M195&lt;&gt;"",Transactions!N195-Transactions!M195,"")</f>
        <v>1</v>
      </c>
      <c r="N195">
        <f si="10" t="shared"/>
        <v>413</v>
      </c>
      <c r="O195" t="b">
        <f si="9" t="shared"/>
        <v>1</v>
      </c>
      <c r="P195" s="6"/>
      <c r="Q195">
        <f>IF(Transactions!Q195-Transactions!H195&lt;&gt;"",Transactions!Q195-Transactions!H195,"")</f>
        <v>1716</v>
      </c>
      <c r="R195">
        <f si="11" t="shared"/>
        <v>2129</v>
      </c>
    </row>
    <row r="196" spans="1:18" x14ac:dyDescent="0.3">
      <c r="A196" t="str">
        <f>IF(Transactions!A196&lt;&gt;"",Transactions!A196,0)</f>
        <v>2018/09/05 14:57:25</v>
      </c>
      <c r="B196" t="str">
        <f>IF(Transactions!B196&lt;&gt;"",Transactions!B196,"")</f>
        <v>peer0.org1.ldegilde.com</v>
      </c>
      <c r="C196" t="str">
        <f>IF(Transactions!C196&lt;&gt;"",Transactions!C196,"")</f>
        <v>pmt-chaincode</v>
      </c>
      <c r="D196" t="str">
        <f>IF(Transactions!D196&lt;&gt;"",Transactions!D196,"")</f>
        <v>get</v>
      </c>
      <c r="E196" t="str">
        <f>IF(Transactions!E196&lt;&gt;"",Transactions!E196,"")</f>
        <v>249289724-eigen_risico</v>
      </c>
      <c r="F196" t="str">
        <f>IF(Transactions!F196&lt;&gt;"",Transactions!F196,"")</f>
        <v>385</v>
      </c>
      <c r="G196" s="6"/>
      <c r="H196">
        <f>IF(Transactions!H196-Transactions!G196&lt;&gt;"",Transactions!H196-Transactions!G196,"")</f>
        <v>433</v>
      </c>
      <c r="I196">
        <f>IF((Transactions!I196-Transactions!G196)-(Transactions!N196-Transactions!H196)&lt;&gt;"",(Transactions!I196-Transactions!G196)-(Transactions!N196-Transactions!H196),"")</f>
        <v>412</v>
      </c>
      <c r="J196">
        <f>IF(Transactions!J196-Transactions!I196&lt;&gt;"",Transactions!J196-Transactions!I196,"")</f>
        <v>0</v>
      </c>
      <c r="K196">
        <f>IF(Transactions!L196-Transactions!K196&lt;&gt;"",Transactions!L196-Transactions!K196,"")</f>
        <v>21</v>
      </c>
      <c r="L196">
        <f>IF(Transactions!N196-Transactions!M196&lt;&gt;"",Transactions!N196-Transactions!M196,"")</f>
        <v>0</v>
      </c>
      <c r="N196">
        <f si="10" t="shared"/>
        <v>433</v>
      </c>
      <c r="O196" t="b">
        <f ref="O196:O202" si="12" t="shared">N196=H196</f>
        <v>1</v>
      </c>
      <c r="P196" s="6"/>
      <c r="Q196">
        <f>IF(Transactions!Q196-Transactions!H196&lt;&gt;"",Transactions!Q196-Transactions!H196,"")</f>
        <v>1709</v>
      </c>
      <c r="R196">
        <f si="11" t="shared"/>
        <v>2142</v>
      </c>
    </row>
    <row r="197" spans="1:18" x14ac:dyDescent="0.3">
      <c r="A197" t="str">
        <f>IF(Transactions!A197&lt;&gt;"",Transactions!A197,0)</f>
        <v>2018/09/05 14:57:25</v>
      </c>
      <c r="B197" t="str">
        <f>IF(Transactions!B197&lt;&gt;"",Transactions!B197,"")</f>
        <v>peer0.org1.ldegilde.com</v>
      </c>
      <c r="C197" t="str">
        <f>IF(Transactions!C197&lt;&gt;"",Transactions!C197,"")</f>
        <v>pmt-chaincode</v>
      </c>
      <c r="D197" t="str">
        <f>IF(Transactions!D197&lt;&gt;"",Transactions!D197,"")</f>
        <v>get</v>
      </c>
      <c r="E197" t="str">
        <f>IF(Transactions!E197&lt;&gt;"",Transactions!E197,"")</f>
        <v>249289724-eigen_risico</v>
      </c>
      <c r="F197" t="str">
        <f>IF(Transactions!F197&lt;&gt;"",Transactions!F197,"")</f>
        <v>385</v>
      </c>
      <c r="G197" s="6"/>
      <c r="H197">
        <f>IF(Transactions!H197-Transactions!G197&lt;&gt;"",Transactions!H197-Transactions!G197,"")</f>
        <v>420</v>
      </c>
      <c r="I197">
        <f>IF((Transactions!I197-Transactions!G197)-(Transactions!N197-Transactions!H197)&lt;&gt;"",(Transactions!I197-Transactions!G197)-(Transactions!N197-Transactions!H197),"")</f>
        <v>383</v>
      </c>
      <c r="J197">
        <f>IF(Transactions!J197-Transactions!I197&lt;&gt;"",Transactions!J197-Transactions!I197,"")</f>
        <v>0</v>
      </c>
      <c r="K197">
        <f>IF(Transactions!L197-Transactions!K197&lt;&gt;"",Transactions!L197-Transactions!K197,"")</f>
        <v>37</v>
      </c>
      <c r="L197">
        <f>IF(Transactions!N197-Transactions!M197&lt;&gt;"",Transactions!N197-Transactions!M197,"")</f>
        <v>0</v>
      </c>
      <c r="N197">
        <f si="10" t="shared"/>
        <v>420</v>
      </c>
      <c r="O197" t="b">
        <f si="12" t="shared"/>
        <v>1</v>
      </c>
      <c r="P197" s="6"/>
      <c r="Q197">
        <f>IF(Transactions!Q197-Transactions!H197&lt;&gt;"",Transactions!Q197-Transactions!H197,"")</f>
        <v>1706</v>
      </c>
      <c r="R197">
        <f si="11" t="shared"/>
        <v>2126</v>
      </c>
    </row>
    <row r="198" spans="1:18" x14ac:dyDescent="0.3">
      <c r="A198" t="str">
        <f>IF(Transactions!A198&lt;&gt;"",Transactions!A198,0)</f>
        <v>2018/09/05 14:57:25</v>
      </c>
      <c r="B198" t="str">
        <f>IF(Transactions!B198&lt;&gt;"",Transactions!B198,"")</f>
        <v>peer0.org1.ldegilde.com</v>
      </c>
      <c r="C198" t="str">
        <f>IF(Transactions!C198&lt;&gt;"",Transactions!C198,"")</f>
        <v>pmt-chaincode</v>
      </c>
      <c r="D198" t="str">
        <f>IF(Transactions!D198&lt;&gt;"",Transactions!D198,"")</f>
        <v>get</v>
      </c>
      <c r="E198" t="str">
        <f>IF(Transactions!E198&lt;&gt;"",Transactions!E198,"")</f>
        <v>249289724-eigen_risico</v>
      </c>
      <c r="F198" t="str">
        <f>IF(Transactions!F198&lt;&gt;"",Transactions!F198,"")</f>
        <v>385</v>
      </c>
      <c r="G198" s="6"/>
      <c r="H198">
        <f>IF(Transactions!H198-Transactions!G198&lt;&gt;"",Transactions!H198-Transactions!G198,"")</f>
        <v>492</v>
      </c>
      <c r="I198">
        <f>IF((Transactions!I198-Transactions!G198)-(Transactions!N198-Transactions!H198)&lt;&gt;"",(Transactions!I198-Transactions!G198)-(Transactions!N198-Transactions!H198),"")</f>
        <v>462</v>
      </c>
      <c r="J198">
        <f>IF(Transactions!J198-Transactions!I198&lt;&gt;"",Transactions!J198-Transactions!I198,"")</f>
        <v>0</v>
      </c>
      <c r="K198">
        <f>IF(Transactions!L198-Transactions!K198&lt;&gt;"",Transactions!L198-Transactions!K198,"")</f>
        <v>30</v>
      </c>
      <c r="L198">
        <f>IF(Transactions!N198-Transactions!M198&lt;&gt;"",Transactions!N198-Transactions!M198,"")</f>
        <v>0</v>
      </c>
      <c r="N198">
        <f si="10" t="shared"/>
        <v>492</v>
      </c>
      <c r="O198" t="b">
        <f si="12" t="shared"/>
        <v>1</v>
      </c>
      <c r="P198" s="6"/>
      <c r="Q198">
        <f>IF(Transactions!Q198-Transactions!H198&lt;&gt;"",Transactions!Q198-Transactions!H198,"")</f>
        <v>1637</v>
      </c>
      <c r="R198">
        <f si="11" t="shared"/>
        <v>2129</v>
      </c>
    </row>
    <row r="199" spans="1:18" x14ac:dyDescent="0.3">
      <c r="A199" t="str">
        <f>IF(Transactions!A199&lt;&gt;"",Transactions!A199,0)</f>
        <v>2018/09/05 14:57:25</v>
      </c>
      <c r="B199" t="str">
        <f>IF(Transactions!B199&lt;&gt;"",Transactions!B199,"")</f>
        <v>peer0.org1.ldegilde.com</v>
      </c>
      <c r="C199" t="str">
        <f>IF(Transactions!C199&lt;&gt;"",Transactions!C199,"")</f>
        <v>pmt-chaincode</v>
      </c>
      <c r="D199" t="str">
        <f>IF(Transactions!D199&lt;&gt;"",Transactions!D199,"")</f>
        <v>get</v>
      </c>
      <c r="E199" t="str">
        <f>IF(Transactions!E199&lt;&gt;"",Transactions!E199,"")</f>
        <v>249289724-eigen_risico</v>
      </c>
      <c r="F199" t="str">
        <f>IF(Transactions!F199&lt;&gt;"",Transactions!F199,"")</f>
        <v>385</v>
      </c>
      <c r="G199" s="6"/>
      <c r="H199">
        <f>IF(Transactions!H199-Transactions!G199&lt;&gt;"",Transactions!H199-Transactions!G199,"")</f>
        <v>502</v>
      </c>
      <c r="I199">
        <f>IF((Transactions!I199-Transactions!G199)-(Transactions!N199-Transactions!H199)&lt;&gt;"",(Transactions!I199-Transactions!G199)-(Transactions!N199-Transactions!H199),"")</f>
        <v>455</v>
      </c>
      <c r="J199">
        <f>IF(Transactions!J199-Transactions!I199&lt;&gt;"",Transactions!J199-Transactions!I199,"")</f>
        <v>0</v>
      </c>
      <c r="K199">
        <f>IF(Transactions!L199-Transactions!K199&lt;&gt;"",Transactions!L199-Transactions!K199,"")</f>
        <v>47</v>
      </c>
      <c r="L199">
        <f>IF(Transactions!N199-Transactions!M199&lt;&gt;"",Transactions!N199-Transactions!M199,"")</f>
        <v>0</v>
      </c>
      <c r="N199">
        <f si="10" t="shared"/>
        <v>502</v>
      </c>
      <c r="O199" t="b">
        <f si="12" t="shared"/>
        <v>1</v>
      </c>
      <c r="P199" s="6"/>
      <c r="Q199">
        <f>IF(Transactions!Q199-Transactions!H199&lt;&gt;"",Transactions!Q199-Transactions!H199,"")</f>
        <v>1638</v>
      </c>
      <c r="R199">
        <f si="11" t="shared"/>
        <v>2140</v>
      </c>
    </row>
    <row r="200" spans="1:18" x14ac:dyDescent="0.3">
      <c r="A200" t="str">
        <f>IF(Transactions!A200&lt;&gt;"",Transactions!A200,0)</f>
        <v>2018/09/05 14:57:25</v>
      </c>
      <c r="B200" t="str">
        <f>IF(Transactions!B200&lt;&gt;"",Transactions!B200,"")</f>
        <v>peer0.org1.ldegilde.com</v>
      </c>
      <c r="C200" t="str">
        <f>IF(Transactions!C200&lt;&gt;"",Transactions!C200,"")</f>
        <v>pmt-chaincode</v>
      </c>
      <c r="D200" t="str">
        <f>IF(Transactions!D200&lt;&gt;"",Transactions!D200,"")</f>
        <v>get</v>
      </c>
      <c r="E200" t="str">
        <f>IF(Transactions!E200&lt;&gt;"",Transactions!E200,"")</f>
        <v>249289724-eigen_risico</v>
      </c>
      <c r="F200" t="str">
        <f>IF(Transactions!F200&lt;&gt;"",Transactions!F200,"")</f>
        <v>385</v>
      </c>
      <c r="G200" s="6"/>
      <c r="H200">
        <f>IF(Transactions!H200-Transactions!G200&lt;&gt;"",Transactions!H200-Transactions!G200,"")</f>
        <v>454</v>
      </c>
      <c r="I200">
        <f>IF((Transactions!I200-Transactions!G200)-(Transactions!N200-Transactions!H200)&lt;&gt;"",(Transactions!I200-Transactions!G200)-(Transactions!N200-Transactions!H200),"")</f>
        <v>418</v>
      </c>
      <c r="J200">
        <f>IF(Transactions!J200-Transactions!I200&lt;&gt;"",Transactions!J200-Transactions!I200,"")</f>
        <v>0</v>
      </c>
      <c r="K200">
        <f>IF(Transactions!L200-Transactions!K200&lt;&gt;"",Transactions!L200-Transactions!K200,"")</f>
        <v>35</v>
      </c>
      <c r="L200">
        <f>IF(Transactions!N200-Transactions!M200&lt;&gt;"",Transactions!N200-Transactions!M200,"")</f>
        <v>1</v>
      </c>
      <c r="N200">
        <f si="10" t="shared"/>
        <v>454</v>
      </c>
      <c r="O200" t="b">
        <f si="12" t="shared"/>
        <v>1</v>
      </c>
      <c r="P200" s="6"/>
      <c r="Q200">
        <f>IF(Transactions!Q200-Transactions!H200&lt;&gt;"",Transactions!Q200-Transactions!H200,"")</f>
        <v>1686</v>
      </c>
      <c r="R200">
        <f si="11" t="shared"/>
        <v>2140</v>
      </c>
    </row>
    <row r="201" spans="1:18" x14ac:dyDescent="0.3">
      <c r="A201" t="str">
        <f>IF(Transactions!A201&lt;&gt;"",Transactions!A201,0)</f>
        <v>2018/09/05 14:57:25</v>
      </c>
      <c r="B201" t="str">
        <f>IF(Transactions!B201&lt;&gt;"",Transactions!B201,"")</f>
        <v>peer0.org1.ldegilde.com</v>
      </c>
      <c r="C201" t="str">
        <f>IF(Transactions!C201&lt;&gt;"",Transactions!C201,"")</f>
        <v>pmt-chaincode</v>
      </c>
      <c r="D201" t="str">
        <f>IF(Transactions!D201&lt;&gt;"",Transactions!D201,"")</f>
        <v>get</v>
      </c>
      <c r="E201" t="str">
        <f>IF(Transactions!E201&lt;&gt;"",Transactions!E201,"")</f>
        <v>249289724-eigen_risico</v>
      </c>
      <c r="F201" t="str">
        <f>IF(Transactions!F201&lt;&gt;"",Transactions!F201,"")</f>
        <v>385</v>
      </c>
      <c r="G201" s="6"/>
      <c r="H201">
        <f>IF(Transactions!H201-Transactions!G201&lt;&gt;"",Transactions!H201-Transactions!G201,"")</f>
        <v>510</v>
      </c>
      <c r="I201">
        <f>IF((Transactions!I201-Transactions!G201)-(Transactions!N201-Transactions!H201)&lt;&gt;"",(Transactions!I201-Transactions!G201)-(Transactions!N201-Transactions!H201),"")</f>
        <v>470</v>
      </c>
      <c r="J201">
        <f>IF(Transactions!J201-Transactions!I201&lt;&gt;"",Transactions!J201-Transactions!I201,"")</f>
        <v>0</v>
      </c>
      <c r="K201">
        <f>IF(Transactions!L201-Transactions!K201&lt;&gt;"",Transactions!L201-Transactions!K201,"")</f>
        <v>40</v>
      </c>
      <c r="L201">
        <f>IF(Transactions!N201-Transactions!M201&lt;&gt;"",Transactions!N201-Transactions!M201,"")</f>
        <v>0</v>
      </c>
      <c r="N201">
        <f si="10" t="shared"/>
        <v>510</v>
      </c>
      <c r="O201" t="b">
        <f si="12" t="shared"/>
        <v>1</v>
      </c>
      <c r="P201" s="6"/>
      <c r="Q201">
        <f>IF(Transactions!Q201-Transactions!H201&lt;&gt;"",Transactions!Q201-Transactions!H201,"")</f>
        <v>1636</v>
      </c>
      <c r="R201">
        <f si="11" t="shared"/>
        <v>2146</v>
      </c>
    </row>
    <row r="202" spans="1:18" x14ac:dyDescent="0.3">
      <c r="A202" t="str">
        <f>IF(Transactions!A202&lt;&gt;"",Transactions!A202,0)</f>
        <v>2018/09/05 14:57:25</v>
      </c>
      <c r="B202" t="str">
        <f>IF(Transactions!B202&lt;&gt;"",Transactions!B202,"")</f>
        <v>peer0.org1.ldegilde.com</v>
      </c>
      <c r="C202" t="str">
        <f>IF(Transactions!C202&lt;&gt;"",Transactions!C202,"")</f>
        <v>pmt-chaincode</v>
      </c>
      <c r="D202" t="str">
        <f>IF(Transactions!D202&lt;&gt;"",Transactions!D202,"")</f>
        <v>get</v>
      </c>
      <c r="E202" t="str">
        <f>IF(Transactions!E202&lt;&gt;"",Transactions!E202,"")</f>
        <v>249289724-eigen_risico</v>
      </c>
      <c r="F202" t="str">
        <f>IF(Transactions!F202&lt;&gt;"",Transactions!F202,"")</f>
        <v>385</v>
      </c>
      <c r="G202" s="6"/>
      <c r="H202">
        <f>IF(Transactions!H202-Transactions!G202&lt;&gt;"",Transactions!H202-Transactions!G202,"")</f>
        <v>574</v>
      </c>
      <c r="I202">
        <f>IF((Transactions!I202-Transactions!G202)-(Transactions!N202-Transactions!H202)&lt;&gt;"",(Transactions!I202-Transactions!G202)-(Transactions!N202-Transactions!H202),"")</f>
        <v>522</v>
      </c>
      <c r="J202">
        <f>IF(Transactions!J202-Transactions!I202&lt;&gt;"",Transactions!J202-Transactions!I202,"")</f>
        <v>0</v>
      </c>
      <c r="K202">
        <f>IF(Transactions!L202-Transactions!K202&lt;&gt;"",Transactions!L202-Transactions!K202,"")</f>
        <v>52</v>
      </c>
      <c r="L202">
        <f>IF(Transactions!N202-Transactions!M202&lt;&gt;"",Transactions!N202-Transactions!M202,"")</f>
        <v>0</v>
      </c>
      <c r="N202">
        <f si="10" t="shared"/>
        <v>574</v>
      </c>
      <c r="O202" t="b">
        <f si="12" t="shared"/>
        <v>1</v>
      </c>
      <c r="P202" s="6"/>
      <c r="Q202">
        <f>IF(Transactions!Q202-Transactions!H202&lt;&gt;"",Transactions!Q202-Transactions!H202,"")</f>
        <v>1568</v>
      </c>
      <c r="R202">
        <f si="11" t="shared"/>
        <v>2142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F9" sqref="F9"/>
    </sheetView>
  </sheetViews>
  <sheetFormatPr defaultRowHeight="14.4" x14ac:dyDescent="0.3"/>
  <cols>
    <col min="1" max="1" bestFit="true" customWidth="true" width="16.5546875" collapsed="true"/>
    <col min="2" max="2" bestFit="true" customWidth="true" width="23.44140625" collapsed="true"/>
    <col min="3" max="3" style="6" width="8.88671875" collapsed="true"/>
    <col min="4" max="4" bestFit="true" customWidth="true" width="23.44140625" collapsed="true"/>
    <col min="5" max="5" bestFit="true" customWidth="true" width="23.44140625" collapsed="true"/>
    <col min="6" max="6" customWidth="true" width="11.5546875" collapsed="true"/>
  </cols>
  <sheetData>
    <row ht="15" r="1" spans="1:5" thickBot="1" x14ac:dyDescent="0.35">
      <c r="A1" s="10" t="s">
        <v>27</v>
      </c>
      <c r="B1" s="10"/>
      <c r="D1" s="9" t="s">
        <v>28</v>
      </c>
      <c r="E1" s="9"/>
    </row>
    <row r="2" spans="1:5" x14ac:dyDescent="0.3">
      <c r="A2" s="8" t="s">
        <v>34</v>
      </c>
      <c r="B2" t="s">
        <v>32</v>
      </c>
      <c r="D2" s="8" t="s">
        <v>35</v>
      </c>
      <c r="E2" t="s">
        <v>36</v>
      </c>
    </row>
    <row r="3" spans="1:5" x14ac:dyDescent="0.3">
      <c r="A3" s="7" t="s">
        <v>29</v>
      </c>
      <c r="D3" s="7" t="s">
        <v>29</v>
      </c>
    </row>
    <row r="4" spans="1:5" x14ac:dyDescent="0.3">
      <c r="A4" s="8" t="s">
        <v>30</v>
      </c>
      <c r="B4">
        <f>COUNTIFS('Transaction metrics'!C2:C202, "default-chaincode",'Transaction metrics'!D2:D202,"get")</f>
        <v>50</v>
      </c>
      <c r="D4" s="8" t="s">
        <v>30</v>
      </c>
      <c r="E4">
        <f>COUNTIFS('Transaction metrics'!C2:C202, "pmt-chaincode",'Transaction metrics'!D2:D202,"get")</f>
        <v>50</v>
      </c>
    </row>
    <row r="5" spans="1:5" x14ac:dyDescent="0.3">
      <c r="A5" s="8" t="s">
        <v>31</v>
      </c>
      <c r="B5">
        <f>AVERAGEIFS('Transaction metrics'!Q2:Q202, 'Transaction metrics'!C2:C202, "default-chaincode",'Transaction metrics'!D2:D202,"get")</f>
        <v>2151.3000000000002</v>
      </c>
      <c r="D5" s="8" t="s">
        <v>31</v>
      </c>
      <c r="E5">
        <f>AVERAGEIFS('Transaction metrics'!Q2:Q202, 'Transaction metrics'!C2:C202, "pmt-chaincode",'Transaction metrics'!D2:D202,"get")</f>
        <v>2191.06</v>
      </c>
    </row>
    <row r="7" spans="1:5" x14ac:dyDescent="0.3">
      <c r="A7" s="7" t="s">
        <v>33</v>
      </c>
      <c r="D7" s="7" t="s">
        <v>33</v>
      </c>
    </row>
    <row r="8" spans="1:5" x14ac:dyDescent="0.3">
      <c r="A8" s="8" t="s">
        <v>30</v>
      </c>
      <c r="B8">
        <f>COUNTIFS('Transaction metrics'!C2:C202, "default-chaincode",'Transaction metrics'!D2:D202,"put")</f>
        <v>50</v>
      </c>
      <c r="D8" s="8" t="s">
        <v>30</v>
      </c>
      <c r="E8">
        <f>COUNTIFS('Transaction metrics'!C2:C202, "pmt-chaincode",'Transaction metrics'!D2:D202,"put")</f>
        <v>50</v>
      </c>
    </row>
    <row r="9" spans="1:5" x14ac:dyDescent="0.3">
      <c r="A9" s="8" t="s">
        <v>31</v>
      </c>
      <c r="B9">
        <f>AVERAGEIFS('Transaction metrics'!Q2:Q202, 'Transaction metrics'!C2:C202, "default-chaincode",'Transaction metrics'!D2:D202,"put")</f>
        <v>2026.72</v>
      </c>
      <c r="D9" s="8" t="s">
        <v>31</v>
      </c>
      <c r="E9">
        <f>AVERAGEIFS('Transaction metrics'!Q2:Q202, 'Transaction metrics'!C2:C202, "pmt-chaincode",'Transaction metrics'!D2:D202,"put")</f>
        <v>2269.3200000000002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2018-08-31T13:50:16Z</dcterms:created>
  <dc:creator>Apache POI</dc:creator>
  <cp:lastModifiedBy>Laurens de Gilde</cp:lastModifiedBy>
  <dcterms:modified xsi:type="dcterms:W3CDTF">2018-09-06T06:56:26Z</dcterms:modified>
</cp:coreProperties>
</file>