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ventus-my.sharepoint.com/personal/207018_student_aventus_nl/Documents/Aventus leerjaar 1/periode 3/Rekenen &amp; Office/"/>
    </mc:Choice>
  </mc:AlternateContent>
  <xr:revisionPtr revIDLastSave="0" documentId="8_{D000D97B-FE47-4146-BEB7-BD8A336319E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26" i="1"/>
  <c r="C26" i="1"/>
  <c r="B26" i="1"/>
  <c r="D25" i="1"/>
  <c r="C25" i="1"/>
  <c r="B25" i="1"/>
  <c r="D17" i="1"/>
  <c r="D20" i="1" s="1"/>
  <c r="C17" i="1"/>
  <c r="C20" i="1" s="1"/>
  <c r="D15" i="1"/>
  <c r="C15" i="1"/>
  <c r="B15" i="1"/>
  <c r="B17" i="1" s="1"/>
  <c r="B20" i="1" s="1"/>
  <c r="B18" i="1" l="1"/>
  <c r="B19" i="1" s="1"/>
  <c r="C18" i="1"/>
  <c r="C19" i="1" s="1"/>
  <c r="D18" i="1"/>
  <c r="D19" i="1"/>
</calcChain>
</file>

<file path=xl/sharedStrings.xml><?xml version="1.0" encoding="utf-8"?>
<sst xmlns="http://schemas.openxmlformats.org/spreadsheetml/2006/main" count="20" uniqueCount="20">
  <si>
    <t>Stagebedrijf B.V.</t>
  </si>
  <si>
    <t>Datum uitgifte aandelen:</t>
  </si>
  <si>
    <t>Bedrijfsresultaat</t>
  </si>
  <si>
    <t>Jaar</t>
  </si>
  <si>
    <t>Omzet</t>
  </si>
  <si>
    <t>Kosten</t>
  </si>
  <si>
    <t>Inkoop</t>
  </si>
  <si>
    <t>Variabele kosten</t>
  </si>
  <si>
    <t>Constante kosten</t>
  </si>
  <si>
    <t>Reservering</t>
  </si>
  <si>
    <t>Totaal kosten</t>
  </si>
  <si>
    <t>Bruto winst</t>
  </si>
  <si>
    <t>Belasting</t>
  </si>
  <si>
    <t>Winst na belasting</t>
  </si>
  <si>
    <t>Rendement</t>
  </si>
  <si>
    <t>Aandelen (nom. € 50)</t>
  </si>
  <si>
    <t>Aantal</t>
  </si>
  <si>
    <t>Koers (per 31-12)</t>
  </si>
  <si>
    <t>Winst per aandeel</t>
  </si>
  <si>
    <t>Rendement per aandeel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</si>
</sst>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[$-F800]dddd\,\ mmmm\ dd\,\ yyyy"/>
    <numFmt numFmtId="165" formatCode="_ * #,##0_ ;_ * \-#,##0_ ;_ * &quot;-&quot;??_ ;_ @_ 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name val="Arial"/>
      <family val="2"/>
    </font>
    <font>
      <sz val="11"/>
      <color theme="5" tint="-0.249977111117893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6"/>
      <color indexed="17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8"/>
      <color indexed="17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0" fontId="3" fillId="0" borderId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1" applyNumberFormat="1" applyFont="1"/>
    <xf numFmtId="0" fontId="0" fillId="0" borderId="0" xfId="2" applyNumberFormat="1" applyFont="1"/>
    <xf numFmtId="0" fontId="2" fillId="0" borderId="0" xfId="0" applyFont="1"/>
    <xf numFmtId="164" fontId="4" fillId="0" borderId="0" xfId="0" applyNumberFormat="1" applyFont="1"/>
    <xf numFmtId="0" fontId="2" fillId="0" borderId="2" xfId="0" applyFont="1" applyBorder="1" applyAlignment="1">
      <alignment horizontal="right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2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2" xfId="0" applyBorder="1"/>
    <xf numFmtId="44" fontId="0" fillId="0" borderId="0" xfId="2" applyFont="1"/>
    <xf numFmtId="10" fontId="0" fillId="0" borderId="0" xfId="4" applyNumberFormat="1" applyFont="1"/>
    <xf numFmtId="165" fontId="2" fillId="3" borderId="0" xfId="1" applyNumberFormat="1" applyFont="1" applyFill="1"/>
    <xf numFmtId="165" fontId="0" fillId="0" borderId="0" xfId="1" applyNumberFormat="1" applyFont="1"/>
    <xf numFmtId="165" fontId="0" fillId="0" borderId="1" xfId="1" applyNumberFormat="1" applyFont="1" applyBorder="1"/>
    <xf numFmtId="165" fontId="2" fillId="4" borderId="0" xfId="1" applyNumberFormat="1" applyFont="1" applyFill="1"/>
    <xf numFmtId="166" fontId="6" fillId="5" borderId="0" xfId="4" applyNumberFormat="1" applyFont="1" applyFill="1"/>
    <xf numFmtId="10" fontId="8" fillId="4" borderId="0" xfId="4" applyNumberFormat="1" applyFont="1" applyFill="1"/>
    <xf numFmtId="14" fontId="0" fillId="0" borderId="0" xfId="0" applyNumberFormat="1"/>
    <xf numFmtId="0" fontId="7" fillId="0" borderId="2" xfId="0" applyFont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</cellXfs>
  <cellStyles count="5">
    <cellStyle name="Komma" xfId="1" builtinId="3"/>
    <cellStyle name="Procent" xfId="4" builtinId="5"/>
    <cellStyle name="Procent VC" xfId="3" xr:uid="{00000000-0005-0000-0000-000002000000}"/>
    <cellStyle name="Standaard" xfId="0" builtinId="0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85" zoomScaleNormal="85" workbookViewId="0">
      <selection activeCell="B4" sqref="B4"/>
    </sheetView>
  </sheetViews>
  <sheetFormatPr defaultRowHeight="14.4" x14ac:dyDescent="0.3"/>
  <cols>
    <col min="1" max="1" width="28.109375" bestFit="1" customWidth="1"/>
    <col min="2" max="4" width="13.5546875" customWidth="1"/>
    <col min="5" max="6" width="12.5546875" customWidth="1"/>
    <col min="256" max="256" width="27.88671875" customWidth="1"/>
    <col min="257" max="261" width="12.5546875" customWidth="1"/>
    <col min="512" max="512" width="27.88671875" customWidth="1"/>
    <col min="513" max="517" width="12.5546875" customWidth="1"/>
    <col min="768" max="768" width="27.88671875" customWidth="1"/>
    <col min="769" max="773" width="12.5546875" customWidth="1"/>
    <col min="1024" max="1024" width="27.88671875" customWidth="1"/>
    <col min="1025" max="1029" width="12.5546875" customWidth="1"/>
    <col min="1280" max="1280" width="27.88671875" customWidth="1"/>
    <col min="1281" max="1285" width="12.5546875" customWidth="1"/>
    <col min="1536" max="1536" width="27.88671875" customWidth="1"/>
    <col min="1537" max="1541" width="12.5546875" customWidth="1"/>
    <col min="1792" max="1792" width="27.88671875" customWidth="1"/>
    <col min="1793" max="1797" width="12.5546875" customWidth="1"/>
    <col min="2048" max="2048" width="27.88671875" customWidth="1"/>
    <col min="2049" max="2053" width="12.5546875" customWidth="1"/>
    <col min="2304" max="2304" width="27.88671875" customWidth="1"/>
    <col min="2305" max="2309" width="12.5546875" customWidth="1"/>
    <col min="2560" max="2560" width="27.88671875" customWidth="1"/>
    <col min="2561" max="2565" width="12.5546875" customWidth="1"/>
    <col min="2816" max="2816" width="27.88671875" customWidth="1"/>
    <col min="2817" max="2821" width="12.5546875" customWidth="1"/>
    <col min="3072" max="3072" width="27.88671875" customWidth="1"/>
    <col min="3073" max="3077" width="12.5546875" customWidth="1"/>
    <col min="3328" max="3328" width="27.88671875" customWidth="1"/>
    <col min="3329" max="3333" width="12.5546875" customWidth="1"/>
    <col min="3584" max="3584" width="27.88671875" customWidth="1"/>
    <col min="3585" max="3589" width="12.5546875" customWidth="1"/>
    <col min="3840" max="3840" width="27.88671875" customWidth="1"/>
    <col min="3841" max="3845" width="12.5546875" customWidth="1"/>
    <col min="4096" max="4096" width="27.88671875" customWidth="1"/>
    <col min="4097" max="4101" width="12.5546875" customWidth="1"/>
    <col min="4352" max="4352" width="27.88671875" customWidth="1"/>
    <col min="4353" max="4357" width="12.5546875" customWidth="1"/>
    <col min="4608" max="4608" width="27.88671875" customWidth="1"/>
    <col min="4609" max="4613" width="12.5546875" customWidth="1"/>
    <col min="4864" max="4864" width="27.88671875" customWidth="1"/>
    <col min="4865" max="4869" width="12.5546875" customWidth="1"/>
    <col min="5120" max="5120" width="27.88671875" customWidth="1"/>
    <col min="5121" max="5125" width="12.5546875" customWidth="1"/>
    <col min="5376" max="5376" width="27.88671875" customWidth="1"/>
    <col min="5377" max="5381" width="12.5546875" customWidth="1"/>
    <col min="5632" max="5632" width="27.88671875" customWidth="1"/>
    <col min="5633" max="5637" width="12.5546875" customWidth="1"/>
    <col min="5888" max="5888" width="27.88671875" customWidth="1"/>
    <col min="5889" max="5893" width="12.5546875" customWidth="1"/>
    <col min="6144" max="6144" width="27.88671875" customWidth="1"/>
    <col min="6145" max="6149" width="12.5546875" customWidth="1"/>
    <col min="6400" max="6400" width="27.88671875" customWidth="1"/>
    <col min="6401" max="6405" width="12.5546875" customWidth="1"/>
    <col min="6656" max="6656" width="27.88671875" customWidth="1"/>
    <col min="6657" max="6661" width="12.5546875" customWidth="1"/>
    <col min="6912" max="6912" width="27.88671875" customWidth="1"/>
    <col min="6913" max="6917" width="12.5546875" customWidth="1"/>
    <col min="7168" max="7168" width="27.88671875" customWidth="1"/>
    <col min="7169" max="7173" width="12.5546875" customWidth="1"/>
    <col min="7424" max="7424" width="27.88671875" customWidth="1"/>
    <col min="7425" max="7429" width="12.5546875" customWidth="1"/>
    <col min="7680" max="7680" width="27.88671875" customWidth="1"/>
    <col min="7681" max="7685" width="12.5546875" customWidth="1"/>
    <col min="7936" max="7936" width="27.88671875" customWidth="1"/>
    <col min="7937" max="7941" width="12.5546875" customWidth="1"/>
    <col min="8192" max="8192" width="27.88671875" customWidth="1"/>
    <col min="8193" max="8197" width="12.5546875" customWidth="1"/>
    <col min="8448" max="8448" width="27.88671875" customWidth="1"/>
    <col min="8449" max="8453" width="12.5546875" customWidth="1"/>
    <col min="8704" max="8704" width="27.88671875" customWidth="1"/>
    <col min="8705" max="8709" width="12.5546875" customWidth="1"/>
    <col min="8960" max="8960" width="27.88671875" customWidth="1"/>
    <col min="8961" max="8965" width="12.5546875" customWidth="1"/>
    <col min="9216" max="9216" width="27.88671875" customWidth="1"/>
    <col min="9217" max="9221" width="12.5546875" customWidth="1"/>
    <col min="9472" max="9472" width="27.88671875" customWidth="1"/>
    <col min="9473" max="9477" width="12.5546875" customWidth="1"/>
    <col min="9728" max="9728" width="27.88671875" customWidth="1"/>
    <col min="9729" max="9733" width="12.5546875" customWidth="1"/>
    <col min="9984" max="9984" width="27.88671875" customWidth="1"/>
    <col min="9985" max="9989" width="12.5546875" customWidth="1"/>
    <col min="10240" max="10240" width="27.88671875" customWidth="1"/>
    <col min="10241" max="10245" width="12.5546875" customWidth="1"/>
    <col min="10496" max="10496" width="27.88671875" customWidth="1"/>
    <col min="10497" max="10501" width="12.5546875" customWidth="1"/>
    <col min="10752" max="10752" width="27.88671875" customWidth="1"/>
    <col min="10753" max="10757" width="12.5546875" customWidth="1"/>
    <col min="11008" max="11008" width="27.88671875" customWidth="1"/>
    <col min="11009" max="11013" width="12.5546875" customWidth="1"/>
    <col min="11264" max="11264" width="27.88671875" customWidth="1"/>
    <col min="11265" max="11269" width="12.5546875" customWidth="1"/>
    <col min="11520" max="11520" width="27.88671875" customWidth="1"/>
    <col min="11521" max="11525" width="12.5546875" customWidth="1"/>
    <col min="11776" max="11776" width="27.88671875" customWidth="1"/>
    <col min="11777" max="11781" width="12.5546875" customWidth="1"/>
    <col min="12032" max="12032" width="27.88671875" customWidth="1"/>
    <col min="12033" max="12037" width="12.5546875" customWidth="1"/>
    <col min="12288" max="12288" width="27.88671875" customWidth="1"/>
    <col min="12289" max="12293" width="12.5546875" customWidth="1"/>
    <col min="12544" max="12544" width="27.88671875" customWidth="1"/>
    <col min="12545" max="12549" width="12.5546875" customWidth="1"/>
    <col min="12800" max="12800" width="27.88671875" customWidth="1"/>
    <col min="12801" max="12805" width="12.5546875" customWidth="1"/>
    <col min="13056" max="13056" width="27.88671875" customWidth="1"/>
    <col min="13057" max="13061" width="12.5546875" customWidth="1"/>
    <col min="13312" max="13312" width="27.88671875" customWidth="1"/>
    <col min="13313" max="13317" width="12.5546875" customWidth="1"/>
    <col min="13568" max="13568" width="27.88671875" customWidth="1"/>
    <col min="13569" max="13573" width="12.5546875" customWidth="1"/>
    <col min="13824" max="13824" width="27.88671875" customWidth="1"/>
    <col min="13825" max="13829" width="12.5546875" customWidth="1"/>
    <col min="14080" max="14080" width="27.88671875" customWidth="1"/>
    <col min="14081" max="14085" width="12.5546875" customWidth="1"/>
    <col min="14336" max="14336" width="27.88671875" customWidth="1"/>
    <col min="14337" max="14341" width="12.5546875" customWidth="1"/>
    <col min="14592" max="14592" width="27.88671875" customWidth="1"/>
    <col min="14593" max="14597" width="12.5546875" customWidth="1"/>
    <col min="14848" max="14848" width="27.88671875" customWidth="1"/>
    <col min="14849" max="14853" width="12.5546875" customWidth="1"/>
    <col min="15104" max="15104" width="27.88671875" customWidth="1"/>
    <col min="15105" max="15109" width="12.5546875" customWidth="1"/>
    <col min="15360" max="15360" width="27.88671875" customWidth="1"/>
    <col min="15361" max="15365" width="12.5546875" customWidth="1"/>
    <col min="15616" max="15616" width="27.88671875" customWidth="1"/>
    <col min="15617" max="15621" width="12.5546875" customWidth="1"/>
    <col min="15872" max="15872" width="27.88671875" customWidth="1"/>
    <col min="15873" max="15877" width="12.5546875" customWidth="1"/>
    <col min="16128" max="16128" width="27.88671875" customWidth="1"/>
    <col min="16129" max="16133" width="12.5546875" customWidth="1"/>
  </cols>
  <sheetData>
    <row r="1" spans="1:5" ht="36.6" x14ac:dyDescent="0.7">
      <c r="A1" s="24" t="s">
        <v>0</v>
      </c>
      <c r="B1" s="25"/>
      <c r="C1" s="25"/>
      <c r="D1" s="26"/>
      <c r="E1" s="11"/>
    </row>
    <row r="3" spans="1:5" x14ac:dyDescent="0.3">
      <c r="A3" s="3" t="s">
        <v>1</v>
      </c>
      <c r="B3" s="22">
        <f ca="1">TODAY()</f>
        <v>45330</v>
      </c>
    </row>
    <row r="5" spans="1:5" ht="18.600000000000001" thickBot="1" x14ac:dyDescent="0.4">
      <c r="B5" s="27" t="s">
        <v>2</v>
      </c>
      <c r="C5" s="27"/>
      <c r="D5" s="27"/>
    </row>
    <row r="6" spans="1:5" ht="15" customHeight="1" thickBot="1" x14ac:dyDescent="0.35">
      <c r="A6" s="5" t="s">
        <v>3</v>
      </c>
      <c r="B6" s="10">
        <v>2021</v>
      </c>
      <c r="C6" s="10">
        <v>2022</v>
      </c>
      <c r="D6" s="10">
        <v>2023</v>
      </c>
    </row>
    <row r="7" spans="1:5" ht="15" customHeight="1" thickTop="1" x14ac:dyDescent="0.3"/>
    <row r="8" spans="1:5" ht="15" customHeight="1" x14ac:dyDescent="0.3">
      <c r="A8" s="9" t="s">
        <v>4</v>
      </c>
      <c r="B8" s="16">
        <v>26020000</v>
      </c>
      <c r="C8" s="16">
        <v>29930000</v>
      </c>
      <c r="D8" s="16">
        <v>36735000</v>
      </c>
    </row>
    <row r="9" spans="1:5" ht="15" customHeight="1" x14ac:dyDescent="0.3">
      <c r="A9" s="12"/>
      <c r="B9" s="2"/>
      <c r="C9" s="2"/>
      <c r="D9" s="2"/>
    </row>
    <row r="10" spans="1:5" ht="15" customHeight="1" x14ac:dyDescent="0.3">
      <c r="A10" s="9" t="s">
        <v>5</v>
      </c>
      <c r="B10" s="2"/>
      <c r="C10" s="2"/>
      <c r="D10" s="2"/>
    </row>
    <row r="11" spans="1:5" ht="15" customHeight="1" x14ac:dyDescent="0.3">
      <c r="A11" t="s">
        <v>6</v>
      </c>
      <c r="B11" s="17">
        <v>12444000</v>
      </c>
      <c r="C11" s="17">
        <v>14655000</v>
      </c>
      <c r="D11" s="17">
        <v>18856000</v>
      </c>
    </row>
    <row r="12" spans="1:5" ht="15" customHeight="1" x14ac:dyDescent="0.3">
      <c r="A12" t="s">
        <v>7</v>
      </c>
      <c r="B12" s="17">
        <v>5342600</v>
      </c>
      <c r="C12" s="17">
        <v>6035300</v>
      </c>
      <c r="D12" s="17">
        <v>6825400</v>
      </c>
    </row>
    <row r="13" spans="1:5" ht="15" customHeight="1" x14ac:dyDescent="0.3">
      <c r="A13" t="s">
        <v>8</v>
      </c>
      <c r="B13" s="17">
        <v>5427200</v>
      </c>
      <c r="C13" s="17">
        <v>5358100</v>
      </c>
      <c r="D13" s="17">
        <v>5905200</v>
      </c>
    </row>
    <row r="14" spans="1:5" ht="15" customHeight="1" thickBot="1" x14ac:dyDescent="0.35">
      <c r="A14" t="s">
        <v>9</v>
      </c>
      <c r="B14" s="18">
        <v>755000</v>
      </c>
      <c r="C14" s="18">
        <v>1040000</v>
      </c>
      <c r="D14" s="18">
        <v>770000</v>
      </c>
    </row>
    <row r="15" spans="1:5" ht="15" customHeight="1" x14ac:dyDescent="0.3">
      <c r="A15" s="9" t="s">
        <v>10</v>
      </c>
      <c r="B15" s="16">
        <f>B11+B12+B13+B14</f>
        <v>23968800</v>
      </c>
      <c r="C15" s="16">
        <f>C11+C12+C13+C14</f>
        <v>27088400</v>
      </c>
      <c r="D15" s="16">
        <f>D11+D12+D13+D14</f>
        <v>32356600</v>
      </c>
    </row>
    <row r="16" spans="1:5" ht="15" customHeight="1" x14ac:dyDescent="0.3">
      <c r="D16" s="1"/>
    </row>
    <row r="17" spans="1:6" ht="15" customHeight="1" x14ac:dyDescent="0.3">
      <c r="A17" s="3" t="s">
        <v>11</v>
      </c>
      <c r="B17" s="17">
        <f>B8-B15</f>
        <v>2051200</v>
      </c>
      <c r="C17" s="17">
        <f>C8-C15</f>
        <v>2841600</v>
      </c>
      <c r="D17" s="17">
        <f>D8-D15</f>
        <v>4378400</v>
      </c>
    </row>
    <row r="18" spans="1:6" ht="15" customHeight="1" x14ac:dyDescent="0.3">
      <c r="A18" t="s">
        <v>12</v>
      </c>
      <c r="B18" s="17">
        <f>B17*F18</f>
        <v>564080</v>
      </c>
      <c r="C18" s="17">
        <f>C17*F18</f>
        <v>781440.00000000012</v>
      </c>
      <c r="D18" s="17">
        <f>D17*F18</f>
        <v>1204060</v>
      </c>
      <c r="F18" s="15">
        <v>0.27500000000000002</v>
      </c>
    </row>
    <row r="19" spans="1:6" ht="15" customHeight="1" x14ac:dyDescent="0.3">
      <c r="A19" s="8" t="s">
        <v>13</v>
      </c>
      <c r="B19" s="19">
        <f>B17-B18</f>
        <v>1487120</v>
      </c>
      <c r="C19" s="19">
        <f>C17-C18</f>
        <v>2060160</v>
      </c>
      <c r="D19" s="19">
        <f>D17-D18</f>
        <v>3174340</v>
      </c>
    </row>
    <row r="20" spans="1:6" ht="15" customHeight="1" x14ac:dyDescent="0.3">
      <c r="A20" s="6" t="s">
        <v>14</v>
      </c>
      <c r="B20" s="20">
        <f>B17/B8</f>
        <v>7.8831667947732512E-2</v>
      </c>
      <c r="C20" s="20">
        <f>C17/C8</f>
        <v>9.4941530237220184E-2</v>
      </c>
      <c r="D20" s="20">
        <f>D17/D8</f>
        <v>0.11918878453790663</v>
      </c>
    </row>
    <row r="21" spans="1:6" ht="15" customHeight="1" x14ac:dyDescent="0.3"/>
    <row r="22" spans="1:6" ht="21.6" thickBot="1" x14ac:dyDescent="0.45">
      <c r="A22" s="13"/>
      <c r="B22" s="23" t="s">
        <v>15</v>
      </c>
      <c r="C22" s="23"/>
      <c r="D22" s="23"/>
    </row>
    <row r="23" spans="1:6" ht="15" customHeight="1" thickTop="1" x14ac:dyDescent="0.3">
      <c r="A23" t="s">
        <v>16</v>
      </c>
      <c r="B23" s="17">
        <v>100000</v>
      </c>
      <c r="C23" s="17">
        <v>100000</v>
      </c>
      <c r="D23" s="17">
        <v>150000</v>
      </c>
    </row>
    <row r="24" spans="1:6" ht="15" customHeight="1" x14ac:dyDescent="0.3">
      <c r="A24" t="s">
        <v>17</v>
      </c>
      <c r="B24" s="14">
        <v>120.3</v>
      </c>
      <c r="C24" s="14">
        <v>125.5</v>
      </c>
      <c r="D24" s="14">
        <v>144.6</v>
      </c>
    </row>
    <row r="25" spans="1:6" ht="15" customHeight="1" x14ac:dyDescent="0.3">
      <c r="A25" t="s">
        <v>18</v>
      </c>
      <c r="B25" s="14">
        <f>B19/B23</f>
        <v>14.8712</v>
      </c>
      <c r="C25" s="14">
        <f>C19/C23</f>
        <v>20.601600000000001</v>
      </c>
      <c r="D25" s="14">
        <f>D19/D23</f>
        <v>21.162266666666667</v>
      </c>
    </row>
    <row r="26" spans="1:6" ht="18" x14ac:dyDescent="0.35">
      <c r="A26" s="7" t="s">
        <v>19</v>
      </c>
      <c r="B26" s="21">
        <f>B25/B24</f>
        <v>0.12361762261014132</v>
      </c>
      <c r="C26" s="21">
        <f>C25/C24</f>
        <v>0.1641561752988048</v>
      </c>
      <c r="D26" s="21">
        <f>D25/D24</f>
        <v>0.1463503918856616</v>
      </c>
    </row>
    <row r="27" spans="1:6" ht="15" customHeight="1" x14ac:dyDescent="0.3"/>
    <row r="28" spans="1:6" ht="15" customHeight="1" x14ac:dyDescent="0.3"/>
    <row r="29" spans="1:6" x14ac:dyDescent="0.3">
      <c r="A29" s="4"/>
    </row>
  </sheetData>
  <mergeCells count="3">
    <mergeCell ref="B22:D22"/>
    <mergeCell ref="A1:D1"/>
    <mergeCell ref="B5:D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705e2f8-8232-4d63-ad7b-d5d515380e5c" xsi:nil="true"/>
    <TaxCatchAll xmlns="bdfbdd02-5de3-4c38-83d9-b604774493cc" xsi:nil="true"/>
    <lcf76f155ced4ddcb4097134ff3c332f xmlns="d705e2f8-8232-4d63-ad7b-d5d515380e5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7A1883E343B46917D91B4D8663C18" ma:contentTypeVersion="12" ma:contentTypeDescription="Een nieuw document maken." ma:contentTypeScope="" ma:versionID="6cb78e67ec4e41d904cfd8415c14942d">
  <xsd:schema xmlns:xsd="http://www.w3.org/2001/XMLSchema" xmlns:xs="http://www.w3.org/2001/XMLSchema" xmlns:p="http://schemas.microsoft.com/office/2006/metadata/properties" xmlns:ns2="d705e2f8-8232-4d63-ad7b-d5d515380e5c" xmlns:ns3="bdfbdd02-5de3-4c38-83d9-b604774493cc" targetNamespace="http://schemas.microsoft.com/office/2006/metadata/properties" ma:root="true" ma:fieldsID="e16a03a92b61a380a4a1c667cbbe36a6" ns2:_="" ns3:_="">
    <xsd:import namespace="d705e2f8-8232-4d63-ad7b-d5d515380e5c"/>
    <xsd:import namespace="bdfbdd02-5de3-4c38-83d9-b604774493c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5e2f8-8232-4d63-ad7b-d5d515380e5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326ff767-adaa-4201-a4eb-e1f8fdc4e2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bdd02-5de3-4c38-83d9-b604774493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8c4ab6-7028-490f-96a0-46fb7755f762}" ma:internalName="TaxCatchAll" ma:showField="CatchAllData" ma:web="bdfbdd02-5de3-4c38-83d9-b604774493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C3CACE-DF13-4DDC-92AE-AE9673E6933A}">
  <ds:schemaRefs>
    <ds:schemaRef ds:uri="http://purl.org/dc/elements/1.1/"/>
    <ds:schemaRef ds:uri="http://purl.org/dc/terms/"/>
    <ds:schemaRef ds:uri="http://schemas.microsoft.com/office/2006/documentManagement/types"/>
    <ds:schemaRef ds:uri="bdfbdd02-5de3-4c38-83d9-b604774493cc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705e2f8-8232-4d63-ad7b-d5d515380e5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CC8436B-3E22-4490-B906-A2C02DD293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5e2f8-8232-4d63-ad7b-d5d515380e5c"/>
    <ds:schemaRef ds:uri="bdfbdd02-5de3-4c38-83d9-b60477449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062E7E-1910-4792-BA1B-4473713BF4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>www.vanbuurteducatief.nl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Oefenbestand Excel</dc:subject>
  <dc:creator>vanbuurtEDUCATIEF</dc:creator>
  <cp:keywords/>
  <dc:description/>
  <cp:lastModifiedBy>Laurens Segaar</cp:lastModifiedBy>
  <cp:revision>1</cp:revision>
  <dcterms:created xsi:type="dcterms:W3CDTF">2019-07-31T23:00:00Z</dcterms:created>
  <dcterms:modified xsi:type="dcterms:W3CDTF">2024-02-08T11:49:43Z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0x01010045E7A1883E343B46917D91B4D8663C18</vt:lpwstr>
  </property>
  <property fmtid="{D5CDD505-2E9C-101B-9397-08002B2CF9AE}" pid="3" name="Order">
    <vt:r8>5100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