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tumGenius/Desktop/"/>
    </mc:Choice>
  </mc:AlternateContent>
  <xr:revisionPtr revIDLastSave="0" documentId="13_ncr:1_{021F3EAE-9D05-1348-BD5A-0808F9D527CC}" xr6:coauthVersionLast="43" xr6:coauthVersionMax="43" xr10:uidLastSave="{00000000-0000-0000-0000-000000000000}"/>
  <bookViews>
    <workbookView xWindow="540" yWindow="480" windowWidth="26780" windowHeight="15900" activeTab="3" xr2:uid="{C8C12FF6-7179-8A48-8536-43692F3D24EE}"/>
  </bookViews>
  <sheets>
    <sheet name="Sensitivity Report 1" sheetId="6" r:id="rId1"/>
    <sheet name="Q1" sheetId="1" r:id="rId2"/>
    <sheet name="Sensitivity Report 2" sheetId="10" r:id="rId3"/>
    <sheet name="Q2" sheetId="7" r:id="rId4"/>
  </sheets>
  <definedNames>
    <definedName name="solver_adj" localSheetId="1" hidden="1">'Q1'!$B$2:$D$2</definedName>
    <definedName name="solver_adj" localSheetId="3" hidden="1">'Q2'!$B$2:$K$2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itr" localSheetId="1" hidden="1">2147483647</definedName>
    <definedName name="solver_itr" localSheetId="3" hidden="1">2147483647</definedName>
    <definedName name="solver_lhs1" localSheetId="1" hidden="1">'Q1'!$E$6</definedName>
    <definedName name="solver_lhs1" localSheetId="3" hidden="1">'Q2'!$L$10</definedName>
    <definedName name="solver_lhs2" localSheetId="1" hidden="1">'Q1'!$E$7</definedName>
    <definedName name="solver_lhs2" localSheetId="3" hidden="1">'Q2'!$L$11</definedName>
    <definedName name="solver_lhs3" localSheetId="1" hidden="1">'Q1'!$E$8</definedName>
    <definedName name="solver_lhs3" localSheetId="3" hidden="1">'Q2'!$L$6</definedName>
    <definedName name="solver_lhs4" localSheetId="1" hidden="1">'Q1'!$E$9</definedName>
    <definedName name="solver_lhs4" localSheetId="3" hidden="1">'Q2'!$L$7</definedName>
    <definedName name="solver_lhs5" localSheetId="3" hidden="1">'Q2'!$L$8</definedName>
    <definedName name="solver_lhs6" localSheetId="3" hidden="1">'Q2'!$L$9</definedName>
    <definedName name="solver_lin" localSheetId="1" hidden="1">1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4</definedName>
    <definedName name="solver_num" localSheetId="3" hidden="1">6</definedName>
    <definedName name="solver_opt" localSheetId="1" hidden="1">'Q1'!$E$4</definedName>
    <definedName name="solver_opt" localSheetId="3" hidden="1">'Q2'!$L$4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3</definedName>
    <definedName name="solver_rel3" localSheetId="1" hidden="1">1</definedName>
    <definedName name="solver_rel3" localSheetId="3" hidden="1">1</definedName>
    <definedName name="solver_rel4" localSheetId="1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1" hidden="1">'Q1'!$G$6</definedName>
    <definedName name="solver_rhs1" localSheetId="3" hidden="1">'Q2'!$N$10</definedName>
    <definedName name="solver_rhs2" localSheetId="1" hidden="1">'Q1'!$G$7</definedName>
    <definedName name="solver_rhs2" localSheetId="3" hidden="1">'Q2'!$N$11</definedName>
    <definedName name="solver_rhs3" localSheetId="1" hidden="1">'Q1'!$G$8</definedName>
    <definedName name="solver_rhs3" localSheetId="3" hidden="1">'Q2'!$N$6</definedName>
    <definedName name="solver_rhs4" localSheetId="1" hidden="1">'Q1'!$G$9</definedName>
    <definedName name="solver_rhs4" localSheetId="3" hidden="1">'Q2'!$N$7</definedName>
    <definedName name="solver_rhs5" localSheetId="3" hidden="1">'Q2'!$N$8</definedName>
    <definedName name="solver_rhs6" localSheetId="3" hidden="1">'Q2'!$N$9</definedName>
    <definedName name="solver_rlx" localSheetId="1" hidden="1">1</definedName>
    <definedName name="solver_rlx" localSheetId="3" hidden="1">1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1</definedName>
    <definedName name="solver_val" localSheetId="1" hidden="1">0</definedName>
    <definedName name="solver_val" localSheetId="3" hidden="1">0</definedName>
    <definedName name="solver_ver" localSheetId="1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4" i="7"/>
  <c r="E6" i="1"/>
  <c r="E9" i="1"/>
  <c r="E4" i="1"/>
  <c r="E8" i="1"/>
  <c r="E7" i="1"/>
</calcChain>
</file>

<file path=xl/sharedStrings.xml><?xml version="1.0" encoding="utf-8"?>
<sst xmlns="http://schemas.openxmlformats.org/spreadsheetml/2006/main" count="147" uniqueCount="71">
  <si>
    <t>&lt;=</t>
  </si>
  <si>
    <t>peanut butter</t>
  </si>
  <si>
    <t>chocolate</t>
  </si>
  <si>
    <t>muesli</t>
  </si>
  <si>
    <t>min</t>
  </si>
  <si>
    <t>protein</t>
  </si>
  <si>
    <t>carbohydrates</t>
  </si>
  <si>
    <t>saturated fats</t>
  </si>
  <si>
    <t>&gt;=</t>
  </si>
  <si>
    <t>Lauren Low</t>
  </si>
  <si>
    <t>student ID: 250348618</t>
  </si>
  <si>
    <t>Cell</t>
  </si>
  <si>
    <t>Name</t>
  </si>
  <si>
    <t>Microsoft Excel 16.27 Sensitivity Report</t>
  </si>
  <si>
    <t>Variable Cells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</si>
  <si>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</si>
  <si>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</si>
  <si>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</si>
  <si>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</si>
  <si>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</si>
  <si>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</si>
  <si>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</si>
  <si>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</si>
  <si>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</si>
  <si>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</si>
  <si>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</si>
  <si>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</si>
  <si>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</si>
  <si>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</si>
  <si>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$B$2</t>
  </si>
  <si>
    <t>$C$2</t>
  </si>
  <si>
    <t>$D$2</t>
  </si>
  <si>
    <t>$E$6</t>
  </si>
  <si>
    <t>$E$7</t>
  </si>
  <si>
    <t>$E$8</t>
  </si>
  <si>
    <t>chocolate constraint</t>
  </si>
  <si>
    <t>Report Created: 8/6/19 10:18:29 AM</t>
  </si>
  <si>
    <t>$E$9</t>
  </si>
  <si>
    <t>Worksheet: [hw1.xlsx]Sheet1</t>
  </si>
  <si>
    <t>max</t>
  </si>
  <si>
    <t>budget</t>
  </si>
  <si>
    <t>10 share packs of wittakers</t>
  </si>
  <si>
    <t>5 share packs of cadbury</t>
  </si>
  <si>
    <t>5 share packs of mars</t>
  </si>
  <si>
    <t>5 share packs of nestle</t>
  </si>
  <si>
    <t>milky dairy</t>
  </si>
  <si>
    <t>crunchy</t>
  </si>
  <si>
    <t>prime cherry</t>
  </si>
  <si>
    <t>hokey pokey</t>
  </si>
  <si>
    <t>lime + gore</t>
  </si>
  <si>
    <t>snackers</t>
  </si>
  <si>
    <t>twist</t>
  </si>
  <si>
    <t>venus</t>
  </si>
  <si>
    <t>blocky milk</t>
  </si>
  <si>
    <t>wit-wat</t>
  </si>
  <si>
    <t>50% constraint</t>
  </si>
  <si>
    <t>Worksheet: [hw1.xlsx]Q2</t>
  </si>
  <si>
    <t>$E$2</t>
  </si>
  <si>
    <t>$F$2</t>
  </si>
  <si>
    <t>$G$2</t>
  </si>
  <si>
    <t>$H$2</t>
  </si>
  <si>
    <t>$I$2</t>
  </si>
  <si>
    <t>$J$2</t>
  </si>
  <si>
    <t>$K$2</t>
  </si>
  <si>
    <t>$L$10</t>
  </si>
  <si>
    <t>$L$11</t>
  </si>
  <si>
    <t>$L$6</t>
  </si>
  <si>
    <t>$L$7</t>
  </si>
  <si>
    <t>$L$8</t>
  </si>
  <si>
    <t>$L$9</t>
  </si>
  <si>
    <t>Report Created: 8/6/19 9:49:28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</si>
</sst>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375D-384A-E84C-820A-E631EEFC33E0}">
  <dimension ref="A1:J19"/>
  <sheetViews>
    <sheetView showGridLines="0" workbookViewId="0">
      <selection activeCell="O19" sqref="O19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17.832031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10" x14ac:dyDescent="0.2">
      <c r="A1" s="4" t="s">
        <v>13</v>
      </c>
      <c r="J1" t="s">
        <v>9</v>
      </c>
    </row>
    <row r="2" spans="1:10" x14ac:dyDescent="0.2">
      <c r="A2" s="4" t="s">
        <v>38</v>
      </c>
      <c r="J2" t="s">
        <v>10</v>
      </c>
    </row>
    <row r="3" spans="1:10" x14ac:dyDescent="0.2">
      <c r="A3" s="4" t="s">
        <v>36</v>
      </c>
    </row>
    <row r="6" spans="1:10" ht="17" thickBot="1" x14ac:dyDescent="0.25">
      <c r="A6" t="s">
        <v>14</v>
      </c>
    </row>
    <row r="7" spans="1:10" x14ac:dyDescent="0.2">
      <c r="B7" s="7"/>
      <c r="C7" s="7"/>
      <c r="D7" s="7" t="s">
        <v>15</v>
      </c>
      <c r="E7" s="7" t="s">
        <v>17</v>
      </c>
      <c r="F7" s="7" t="s">
        <v>19</v>
      </c>
      <c r="G7" s="7" t="s">
        <v>21</v>
      </c>
      <c r="H7" s="7" t="s">
        <v>21</v>
      </c>
    </row>
    <row r="8" spans="1:10" ht="17" thickBot="1" x14ac:dyDescent="0.25">
      <c r="B8" s="8" t="s">
        <v>11</v>
      </c>
      <c r="C8" s="8" t="s">
        <v>12</v>
      </c>
      <c r="D8" s="8" t="s">
        <v>16</v>
      </c>
      <c r="E8" s="8" t="s">
        <v>18</v>
      </c>
      <c r="F8" s="8" t="s">
        <v>20</v>
      </c>
      <c r="G8" s="8" t="s">
        <v>22</v>
      </c>
      <c r="H8" s="8" t="s">
        <v>23</v>
      </c>
    </row>
    <row r="9" spans="1:10" x14ac:dyDescent="0.2">
      <c r="B9" s="5" t="s">
        <v>29</v>
      </c>
      <c r="C9" s="5" t="s">
        <v>1</v>
      </c>
      <c r="D9" s="5">
        <v>0.81673003802281374</v>
      </c>
      <c r="E9" s="5">
        <v>0</v>
      </c>
      <c r="F9" s="5">
        <v>0.1</v>
      </c>
      <c r="G9" s="5">
        <v>0.88613445378151301</v>
      </c>
      <c r="H9" s="5">
        <v>2.0000000000000018E-2</v>
      </c>
    </row>
    <row r="10" spans="1:10" x14ac:dyDescent="0.2">
      <c r="B10" s="5" t="s">
        <v>30</v>
      </c>
      <c r="C10" s="5" t="s">
        <v>2</v>
      </c>
      <c r="D10" s="5">
        <v>2</v>
      </c>
      <c r="E10" s="5">
        <v>0</v>
      </c>
      <c r="F10" s="5">
        <v>0.18000000000000002</v>
      </c>
      <c r="G10" s="5">
        <v>1E+30</v>
      </c>
      <c r="H10" s="5">
        <v>0.16038022813688216</v>
      </c>
    </row>
    <row r="11" spans="1:10" ht="17" thickBot="1" x14ac:dyDescent="0.25">
      <c r="B11" s="6" t="s">
        <v>31</v>
      </c>
      <c r="C11" s="6" t="s">
        <v>3</v>
      </c>
      <c r="D11" s="6">
        <v>5.3231939163498082E-2</v>
      </c>
      <c r="E11" s="6">
        <v>0</v>
      </c>
      <c r="F11" s="6">
        <v>4.9999999999999989E-2</v>
      </c>
      <c r="G11" s="6">
        <v>1.2500000000000011E-2</v>
      </c>
      <c r="H11" s="6">
        <v>1E+30</v>
      </c>
    </row>
    <row r="13" spans="1:10" ht="17" thickBot="1" x14ac:dyDescent="0.25">
      <c r="A13" t="s">
        <v>24</v>
      </c>
    </row>
    <row r="14" spans="1:10" x14ac:dyDescent="0.2">
      <c r="B14" s="7"/>
      <c r="C14" s="7"/>
      <c r="D14" s="7" t="s">
        <v>15</v>
      </c>
      <c r="E14" s="7" t="s">
        <v>25</v>
      </c>
      <c r="F14" s="7" t="s">
        <v>27</v>
      </c>
      <c r="G14" s="7" t="s">
        <v>21</v>
      </c>
      <c r="H14" s="7" t="s">
        <v>21</v>
      </c>
    </row>
    <row r="15" spans="1:10" ht="17" thickBot="1" x14ac:dyDescent="0.25">
      <c r="B15" s="8" t="s">
        <v>11</v>
      </c>
      <c r="C15" s="8" t="s">
        <v>12</v>
      </c>
      <c r="D15" s="8" t="s">
        <v>16</v>
      </c>
      <c r="E15" s="8" t="s">
        <v>26</v>
      </c>
      <c r="F15" s="8" t="s">
        <v>28</v>
      </c>
      <c r="G15" s="8" t="s">
        <v>22</v>
      </c>
      <c r="H15" s="8" t="s">
        <v>23</v>
      </c>
    </row>
    <row r="16" spans="1:10" x14ac:dyDescent="0.2">
      <c r="B16" s="5" t="s">
        <v>32</v>
      </c>
      <c r="C16" s="5" t="s">
        <v>5</v>
      </c>
      <c r="D16" s="5">
        <v>5.0000000000000009</v>
      </c>
      <c r="E16" s="5">
        <v>2.5475285171102664E-2</v>
      </c>
      <c r="F16" s="5">
        <v>5</v>
      </c>
      <c r="G16" s="5">
        <v>0.65390070921985777</v>
      </c>
      <c r="H16" s="5">
        <v>2.9833333333333334</v>
      </c>
    </row>
    <row r="17" spans="2:8" x14ac:dyDescent="0.2">
      <c r="B17" s="5" t="s">
        <v>33</v>
      </c>
      <c r="C17" s="5" t="s">
        <v>6</v>
      </c>
      <c r="D17" s="5">
        <v>5</v>
      </c>
      <c r="E17" s="5">
        <v>-7.6045627376425927E-4</v>
      </c>
      <c r="F17" s="5">
        <v>5</v>
      </c>
      <c r="G17" s="5">
        <v>21.48</v>
      </c>
      <c r="H17" s="5">
        <v>0.87499999999999978</v>
      </c>
    </row>
    <row r="18" spans="2:8" x14ac:dyDescent="0.2">
      <c r="B18" s="5" t="s">
        <v>34</v>
      </c>
      <c r="C18" s="5" t="s">
        <v>7</v>
      </c>
      <c r="D18" s="5">
        <v>2.649429657794677</v>
      </c>
      <c r="E18" s="5">
        <v>0</v>
      </c>
      <c r="F18" s="5">
        <v>3</v>
      </c>
      <c r="G18" s="5">
        <v>1E+30</v>
      </c>
      <c r="H18" s="5">
        <v>0.35057034220532302</v>
      </c>
    </row>
    <row r="19" spans="2:8" ht="17" thickBot="1" x14ac:dyDescent="0.25">
      <c r="B19" s="6" t="s">
        <v>37</v>
      </c>
      <c r="C19" s="6" t="s">
        <v>35</v>
      </c>
      <c r="D19" s="6">
        <v>2</v>
      </c>
      <c r="E19" s="6">
        <v>0.16038022813688216</v>
      </c>
      <c r="F19" s="6">
        <v>2</v>
      </c>
      <c r="G19" s="6">
        <v>1.7499999999999991</v>
      </c>
      <c r="H19" s="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663F-6D01-7845-9175-9024EF798693}">
  <dimension ref="A1:G13"/>
  <sheetViews>
    <sheetView showFormulas="1" workbookViewId="0">
      <selection activeCell="G15" sqref="G15"/>
    </sheetView>
  </sheetViews>
  <sheetFormatPr baseColWidth="10" defaultRowHeight="16" x14ac:dyDescent="0.2"/>
  <cols>
    <col min="1" max="1" width="18.1640625" customWidth="1"/>
    <col min="2" max="2" width="13.1640625" customWidth="1"/>
    <col min="5" max="5" width="14" customWidth="1"/>
    <col min="9" max="9" width="19.83203125" customWidth="1"/>
    <col min="10" max="10" width="32.5" customWidth="1"/>
  </cols>
  <sheetData>
    <row r="1" spans="1:7" x14ac:dyDescent="0.2">
      <c r="B1" t="s">
        <v>1</v>
      </c>
      <c r="C1" t="s">
        <v>2</v>
      </c>
      <c r="D1" t="s">
        <v>3</v>
      </c>
      <c r="G1" t="s">
        <v>9</v>
      </c>
    </row>
    <row r="2" spans="1:7" x14ac:dyDescent="0.2">
      <c r="B2" s="2">
        <v>0.81673003802281374</v>
      </c>
      <c r="C2" s="2">
        <v>2</v>
      </c>
      <c r="D2" s="2">
        <v>5.3231939163498082E-2</v>
      </c>
      <c r="G2" t="s">
        <v>10</v>
      </c>
    </row>
    <row r="4" spans="1:7" x14ac:dyDescent="0.2">
      <c r="A4" t="s">
        <v>4</v>
      </c>
      <c r="B4" s="3">
        <v>0.1</v>
      </c>
      <c r="C4" s="3">
        <v>0.18</v>
      </c>
      <c r="D4" s="3">
        <v>0.05</v>
      </c>
      <c r="E4">
        <f>SUMPRODUCT(B$2:D$2,B4:D4)</f>
        <v>0.44433460076045628</v>
      </c>
    </row>
    <row r="5" spans="1:7" x14ac:dyDescent="0.2">
      <c r="B5" s="3"/>
      <c r="C5" s="3"/>
      <c r="D5" s="3"/>
    </row>
    <row r="6" spans="1:7" x14ac:dyDescent="0.2">
      <c r="A6" t="s">
        <v>5</v>
      </c>
      <c r="B6" s="3">
        <v>4</v>
      </c>
      <c r="C6" s="3">
        <v>0.8</v>
      </c>
      <c r="D6" s="3">
        <v>2.5</v>
      </c>
      <c r="E6">
        <f>SUMPRODUCT(B$2:D$2,B6:D6)</f>
        <v>5.0000000000000009</v>
      </c>
      <c r="F6" t="s">
        <v>8</v>
      </c>
      <c r="G6" s="3">
        <v>5</v>
      </c>
    </row>
    <row r="7" spans="1:7" x14ac:dyDescent="0.2">
      <c r="A7" t="s">
        <v>6</v>
      </c>
      <c r="B7" s="3">
        <v>2.5</v>
      </c>
      <c r="C7" s="3">
        <v>1</v>
      </c>
      <c r="D7" s="3">
        <v>18</v>
      </c>
      <c r="E7">
        <f>SUMPRODUCT(B$2:D$2,B7:D7)</f>
        <v>5</v>
      </c>
      <c r="F7" t="s">
        <v>0</v>
      </c>
      <c r="G7" s="3">
        <v>5</v>
      </c>
    </row>
    <row r="8" spans="1:7" x14ac:dyDescent="0.2">
      <c r="A8" t="s">
        <v>7</v>
      </c>
      <c r="B8" s="3">
        <v>2</v>
      </c>
      <c r="C8" s="3">
        <v>0.5</v>
      </c>
      <c r="D8" s="3">
        <v>0.3</v>
      </c>
      <c r="E8">
        <f>SUMPRODUCT(B$2:D$2,B8:D8)</f>
        <v>2.649429657794677</v>
      </c>
      <c r="F8" s="1" t="s">
        <v>0</v>
      </c>
      <c r="G8" s="3">
        <v>3</v>
      </c>
    </row>
    <row r="9" spans="1:7" x14ac:dyDescent="0.2">
      <c r="A9" t="s">
        <v>35</v>
      </c>
      <c r="B9" s="3">
        <v>0</v>
      </c>
      <c r="C9" s="3">
        <v>1</v>
      </c>
      <c r="D9" s="3">
        <v>0</v>
      </c>
      <c r="E9">
        <f>SUMPRODUCT(B$2:D$2,B9:D9)</f>
        <v>2</v>
      </c>
      <c r="F9" t="s">
        <v>8</v>
      </c>
      <c r="G9" s="3">
        <v>2</v>
      </c>
    </row>
    <row r="10" spans="1:7" x14ac:dyDescent="0.2">
      <c r="B10" s="3"/>
      <c r="C10" s="3"/>
      <c r="D10" s="3"/>
    </row>
    <row r="11" spans="1:7" x14ac:dyDescent="0.2">
      <c r="B11" s="3"/>
      <c r="C11" s="3"/>
      <c r="D11" s="3"/>
    </row>
    <row r="12" spans="1:7" x14ac:dyDescent="0.2">
      <c r="B12" s="3"/>
      <c r="C12" s="3"/>
      <c r="D12" s="3"/>
    </row>
    <row r="13" spans="1:7" x14ac:dyDescent="0.2">
      <c r="B13" s="3"/>
      <c r="C13" s="3"/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8589-2997-504C-9AA2-993D916270DB}">
  <dimension ref="A1:J28"/>
  <sheetViews>
    <sheetView showGridLines="0" workbookViewId="0">
      <selection activeCell="R22" sqref="R22"/>
    </sheetView>
  </sheetViews>
  <sheetFormatPr baseColWidth="10" defaultRowHeight="16" x14ac:dyDescent="0.2"/>
  <cols>
    <col min="1" max="1" width="2.33203125" customWidth="1"/>
    <col min="2" max="2" width="6" bestFit="1" customWidth="1"/>
    <col min="3" max="3" width="23.832031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10" x14ac:dyDescent="0.2">
      <c r="A1" s="4" t="s">
        <v>13</v>
      </c>
    </row>
    <row r="2" spans="1:10" x14ac:dyDescent="0.2">
      <c r="A2" s="4" t="s">
        <v>56</v>
      </c>
      <c r="J2" t="s">
        <v>9</v>
      </c>
    </row>
    <row r="3" spans="1:10" x14ac:dyDescent="0.2">
      <c r="A3" s="4" t="s">
        <v>70</v>
      </c>
      <c r="J3" t="s">
        <v>10</v>
      </c>
    </row>
    <row r="6" spans="1:10" ht="17" thickBot="1" x14ac:dyDescent="0.25">
      <c r="A6" t="s">
        <v>14</v>
      </c>
    </row>
    <row r="7" spans="1:10" x14ac:dyDescent="0.2">
      <c r="B7" s="7"/>
      <c r="C7" s="7"/>
      <c r="D7" s="7" t="s">
        <v>15</v>
      </c>
      <c r="E7" s="7" t="s">
        <v>17</v>
      </c>
      <c r="F7" s="7" t="s">
        <v>19</v>
      </c>
      <c r="G7" s="7" t="s">
        <v>21</v>
      </c>
      <c r="H7" s="7" t="s">
        <v>21</v>
      </c>
    </row>
    <row r="8" spans="1:10" ht="17" thickBot="1" x14ac:dyDescent="0.25">
      <c r="B8" s="8" t="s">
        <v>11</v>
      </c>
      <c r="C8" s="8" t="s">
        <v>12</v>
      </c>
      <c r="D8" s="8" t="s">
        <v>16</v>
      </c>
      <c r="E8" s="8" t="s">
        <v>18</v>
      </c>
      <c r="F8" s="8" t="s">
        <v>20</v>
      </c>
      <c r="G8" s="8" t="s">
        <v>22</v>
      </c>
      <c r="H8" s="8" t="s">
        <v>23</v>
      </c>
    </row>
    <row r="9" spans="1:10" x14ac:dyDescent="0.2">
      <c r="B9" s="5" t="s">
        <v>29</v>
      </c>
      <c r="C9" s="5" t="s">
        <v>45</v>
      </c>
      <c r="D9" s="5">
        <v>0</v>
      </c>
      <c r="E9" s="5">
        <v>-0.27272727272727343</v>
      </c>
      <c r="F9" s="5">
        <v>15</v>
      </c>
      <c r="G9" s="5">
        <v>0.27272727272727343</v>
      </c>
      <c r="H9" s="5">
        <v>1E+30</v>
      </c>
    </row>
    <row r="10" spans="1:10" x14ac:dyDescent="0.2">
      <c r="B10" s="5" t="s">
        <v>30</v>
      </c>
      <c r="C10" s="5" t="s">
        <v>46</v>
      </c>
      <c r="D10" s="5">
        <v>0</v>
      </c>
      <c r="E10" s="5">
        <v>-3.2727272727272734</v>
      </c>
      <c r="F10" s="5">
        <v>12</v>
      </c>
      <c r="G10" s="5">
        <v>3.2727272727272734</v>
      </c>
      <c r="H10" s="5">
        <v>1E+30</v>
      </c>
    </row>
    <row r="11" spans="1:10" x14ac:dyDescent="0.2">
      <c r="B11" s="5" t="s">
        <v>31</v>
      </c>
      <c r="C11" s="5" t="s">
        <v>47</v>
      </c>
      <c r="D11" s="5">
        <v>21.090909090909093</v>
      </c>
      <c r="E11" s="5">
        <v>0</v>
      </c>
      <c r="F11" s="5">
        <v>12</v>
      </c>
      <c r="G11" s="5">
        <v>1E+30</v>
      </c>
      <c r="H11" s="5">
        <v>0.21428571428571483</v>
      </c>
    </row>
    <row r="12" spans="1:10" x14ac:dyDescent="0.2">
      <c r="B12" s="5" t="s">
        <v>57</v>
      </c>
      <c r="C12" s="5" t="s">
        <v>48</v>
      </c>
      <c r="D12" s="5">
        <v>0</v>
      </c>
      <c r="E12" s="5">
        <v>-0.8727272727272698</v>
      </c>
      <c r="F12" s="5">
        <v>12</v>
      </c>
      <c r="G12" s="5">
        <v>0.8727272727272698</v>
      </c>
      <c r="H12" s="5">
        <v>1E+30</v>
      </c>
    </row>
    <row r="13" spans="1:10" x14ac:dyDescent="0.2">
      <c r="B13" s="5" t="s">
        <v>58</v>
      </c>
      <c r="C13" s="5" t="s">
        <v>49</v>
      </c>
      <c r="D13" s="5">
        <v>10</v>
      </c>
      <c r="E13" s="5">
        <v>0</v>
      </c>
      <c r="F13" s="5">
        <v>12</v>
      </c>
      <c r="G13" s="5">
        <v>10.690909090909098</v>
      </c>
      <c r="H13" s="5">
        <v>0.8727272727272698</v>
      </c>
    </row>
    <row r="14" spans="1:10" x14ac:dyDescent="0.2">
      <c r="B14" s="5" t="s">
        <v>59</v>
      </c>
      <c r="C14" s="5" t="s">
        <v>50</v>
      </c>
      <c r="D14" s="5">
        <v>0</v>
      </c>
      <c r="E14" s="5">
        <v>-1.7454545454545396</v>
      </c>
      <c r="F14" s="5">
        <v>12</v>
      </c>
      <c r="G14" s="5">
        <v>1.7454545454545396</v>
      </c>
      <c r="H14" s="5">
        <v>1E+30</v>
      </c>
    </row>
    <row r="15" spans="1:10" x14ac:dyDescent="0.2">
      <c r="B15" s="5" t="s">
        <v>60</v>
      </c>
      <c r="C15" s="5" t="s">
        <v>51</v>
      </c>
      <c r="D15" s="5">
        <v>0</v>
      </c>
      <c r="E15" s="5">
        <v>-0.8727272727272698</v>
      </c>
      <c r="F15" s="5">
        <v>12</v>
      </c>
      <c r="G15" s="5">
        <v>0.8727272727272698</v>
      </c>
      <c r="H15" s="5">
        <v>1E+30</v>
      </c>
    </row>
    <row r="16" spans="1:10" x14ac:dyDescent="0.2">
      <c r="B16" s="5" t="s">
        <v>61</v>
      </c>
      <c r="C16" s="5" t="s">
        <v>52</v>
      </c>
      <c r="D16" s="5">
        <v>5.0000000000000009</v>
      </c>
      <c r="E16" s="5">
        <v>0</v>
      </c>
      <c r="F16" s="5">
        <v>12</v>
      </c>
      <c r="G16" s="5">
        <v>3.2727272727272743</v>
      </c>
      <c r="H16" s="5">
        <v>0.8727272727272698</v>
      </c>
    </row>
    <row r="17" spans="1:8" x14ac:dyDescent="0.2">
      <c r="B17" s="5" t="s">
        <v>62</v>
      </c>
      <c r="C17" s="5" t="s">
        <v>53</v>
      </c>
      <c r="D17" s="5">
        <v>0</v>
      </c>
      <c r="E17" s="5">
        <v>-1.3090909090909122</v>
      </c>
      <c r="F17" s="5">
        <v>11</v>
      </c>
      <c r="G17" s="5">
        <v>1.3090909090909122</v>
      </c>
      <c r="H17" s="5">
        <v>1E+30</v>
      </c>
    </row>
    <row r="18" spans="1:8" ht="17" thickBot="1" x14ac:dyDescent="0.25">
      <c r="B18" s="6" t="s">
        <v>63</v>
      </c>
      <c r="C18" s="6" t="s">
        <v>54</v>
      </c>
      <c r="D18" s="6">
        <v>5</v>
      </c>
      <c r="E18" s="6">
        <v>0</v>
      </c>
      <c r="F18" s="6">
        <v>11</v>
      </c>
      <c r="G18" s="6">
        <v>8.6363636363636438</v>
      </c>
      <c r="H18" s="6">
        <v>1.3090909090909122</v>
      </c>
    </row>
    <row r="20" spans="1:8" ht="17" thickBot="1" x14ac:dyDescent="0.25">
      <c r="A20" t="s">
        <v>24</v>
      </c>
    </row>
    <row r="21" spans="1:8" x14ac:dyDescent="0.2">
      <c r="B21" s="7"/>
      <c r="C21" s="7"/>
      <c r="D21" s="7" t="s">
        <v>15</v>
      </c>
      <c r="E21" s="7" t="s">
        <v>25</v>
      </c>
      <c r="F21" s="7" t="s">
        <v>27</v>
      </c>
      <c r="G21" s="7" t="s">
        <v>21</v>
      </c>
      <c r="H21" s="7" t="s">
        <v>21</v>
      </c>
    </row>
    <row r="22" spans="1:8" ht="17" thickBot="1" x14ac:dyDescent="0.25">
      <c r="B22" s="8" t="s">
        <v>11</v>
      </c>
      <c r="C22" s="8" t="s">
        <v>12</v>
      </c>
      <c r="D22" s="8" t="s">
        <v>16</v>
      </c>
      <c r="E22" s="8" t="s">
        <v>26</v>
      </c>
      <c r="F22" s="8" t="s">
        <v>28</v>
      </c>
      <c r="G22" s="8" t="s">
        <v>22</v>
      </c>
      <c r="H22" s="8" t="s">
        <v>23</v>
      </c>
    </row>
    <row r="23" spans="1:8" x14ac:dyDescent="0.2">
      <c r="B23" s="5" t="s">
        <v>64</v>
      </c>
      <c r="C23" s="5" t="s">
        <v>44</v>
      </c>
      <c r="D23" s="5">
        <v>5</v>
      </c>
      <c r="E23" s="5">
        <v>-8.6363636363636438</v>
      </c>
      <c r="F23" s="5">
        <v>5</v>
      </c>
      <c r="G23" s="5">
        <v>4.424999999999998</v>
      </c>
      <c r="H23" s="5">
        <v>5</v>
      </c>
    </row>
    <row r="24" spans="1:8" x14ac:dyDescent="0.2">
      <c r="B24" s="5" t="s">
        <v>65</v>
      </c>
      <c r="C24" s="5" t="s">
        <v>55</v>
      </c>
      <c r="D24" s="5">
        <v>8.0454545454545467</v>
      </c>
      <c r="E24" s="5">
        <v>0</v>
      </c>
      <c r="F24" s="5">
        <v>0</v>
      </c>
      <c r="G24" s="5">
        <v>8.045454545454545</v>
      </c>
      <c r="H24" s="5">
        <v>1E+30</v>
      </c>
    </row>
    <row r="25" spans="1:8" x14ac:dyDescent="0.2">
      <c r="B25" s="5" t="s">
        <v>66</v>
      </c>
      <c r="C25" s="5" t="s">
        <v>40</v>
      </c>
      <c r="D25" s="5">
        <v>150</v>
      </c>
      <c r="E25" s="5">
        <v>4.3636363636363633</v>
      </c>
      <c r="F25" s="5">
        <v>150</v>
      </c>
      <c r="G25" s="5">
        <v>1E+30</v>
      </c>
      <c r="H25" s="5">
        <v>44.249999999999993</v>
      </c>
    </row>
    <row r="26" spans="1:8" x14ac:dyDescent="0.2">
      <c r="B26" s="5" t="s">
        <v>67</v>
      </c>
      <c r="C26" s="5" t="s">
        <v>41</v>
      </c>
      <c r="D26" s="5">
        <v>10</v>
      </c>
      <c r="E26" s="5">
        <v>-10.690909090909098</v>
      </c>
      <c r="F26" s="5">
        <v>10</v>
      </c>
      <c r="G26" s="5">
        <v>8.5096153846153797</v>
      </c>
      <c r="H26" s="5">
        <v>10</v>
      </c>
    </row>
    <row r="27" spans="1:8" x14ac:dyDescent="0.2">
      <c r="B27" s="5" t="s">
        <v>68</v>
      </c>
      <c r="C27" s="5" t="s">
        <v>42</v>
      </c>
      <c r="D27" s="5">
        <v>21.090909090909093</v>
      </c>
      <c r="E27" s="5">
        <v>0</v>
      </c>
      <c r="F27" s="5">
        <v>5</v>
      </c>
      <c r="G27" s="5">
        <v>16.09090909090909</v>
      </c>
      <c r="H27" s="5">
        <v>1E+30</v>
      </c>
    </row>
    <row r="28" spans="1:8" ht="17" thickBot="1" x14ac:dyDescent="0.25">
      <c r="B28" s="6" t="s">
        <v>69</v>
      </c>
      <c r="C28" s="6" t="s">
        <v>43</v>
      </c>
      <c r="D28" s="6">
        <v>5.0000000000000009</v>
      </c>
      <c r="E28" s="6">
        <v>-3.2727272727272743</v>
      </c>
      <c r="F28" s="6">
        <v>5</v>
      </c>
      <c r="G28" s="6">
        <v>12.642857142857142</v>
      </c>
      <c r="H28" s="6">
        <v>5.0000000000000009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5EA7-AB6A-0846-961B-26CF17A11405}">
  <dimension ref="A1:N11"/>
  <sheetViews>
    <sheetView showFormulas="1" tabSelected="1" zoomScale="90" zoomScaleNormal="90" workbookViewId="0">
      <selection activeCell="O15" sqref="O15"/>
    </sheetView>
  </sheetViews>
  <sheetFormatPr baseColWidth="10" defaultRowHeight="16" x14ac:dyDescent="0.2"/>
  <cols>
    <col min="1" max="1" width="24.1640625" customWidth="1"/>
    <col min="2" max="2" width="7.6640625" customWidth="1"/>
    <col min="3" max="3" width="6" customWidth="1"/>
    <col min="4" max="4" width="9.6640625" customWidth="1"/>
    <col min="5" max="5" width="6.5" customWidth="1"/>
    <col min="6" max="6" width="6.83203125" customWidth="1"/>
    <col min="7" max="7" width="5.6640625" customWidth="1"/>
    <col min="8" max="8" width="6" customWidth="1"/>
    <col min="9" max="9" width="5" customWidth="1"/>
    <col min="10" max="10" width="6.83203125" customWidth="1"/>
    <col min="11" max="11" width="5.83203125" customWidth="1"/>
    <col min="12" max="12" width="15" customWidth="1"/>
    <col min="13" max="13" width="5.1640625" customWidth="1"/>
  </cols>
  <sheetData>
    <row r="1" spans="1:14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N1" t="s">
        <v>9</v>
      </c>
    </row>
    <row r="2" spans="1:14" x14ac:dyDescent="0.2">
      <c r="B2" s="2">
        <v>0</v>
      </c>
      <c r="C2" s="2">
        <v>0</v>
      </c>
      <c r="D2" s="2">
        <v>21.090909090909093</v>
      </c>
      <c r="E2" s="2">
        <v>0</v>
      </c>
      <c r="F2" s="2">
        <v>10</v>
      </c>
      <c r="G2" s="2">
        <v>0</v>
      </c>
      <c r="H2" s="2">
        <v>0</v>
      </c>
      <c r="I2" s="2">
        <v>5.0000000000000009</v>
      </c>
      <c r="J2" s="2">
        <v>0</v>
      </c>
      <c r="K2" s="2">
        <v>5</v>
      </c>
      <c r="N2" t="s">
        <v>10</v>
      </c>
    </row>
    <row r="4" spans="1:14" x14ac:dyDescent="0.2">
      <c r="A4" t="s">
        <v>39</v>
      </c>
      <c r="B4" s="3">
        <v>15</v>
      </c>
      <c r="C4" s="3">
        <v>12</v>
      </c>
      <c r="D4" s="3">
        <v>12</v>
      </c>
      <c r="E4" s="3">
        <v>12</v>
      </c>
      <c r="F4" s="3">
        <v>12</v>
      </c>
      <c r="G4" s="3">
        <v>12</v>
      </c>
      <c r="H4" s="3">
        <v>12</v>
      </c>
      <c r="I4" s="3">
        <v>12</v>
      </c>
      <c r="J4" s="3">
        <v>11</v>
      </c>
      <c r="K4" s="3">
        <v>11</v>
      </c>
      <c r="L4" s="3">
        <f>SUMPRODUCT(B$2:K$2,B4:K4)</f>
        <v>488.09090909090912</v>
      </c>
    </row>
    <row r="5" spans="1:14" x14ac:dyDescent="0.2">
      <c r="B5" s="3"/>
      <c r="C5" s="3"/>
      <c r="D5" s="3"/>
    </row>
    <row r="6" spans="1:14" x14ac:dyDescent="0.2">
      <c r="A6" t="s">
        <v>40</v>
      </c>
      <c r="B6" s="3">
        <v>3.5</v>
      </c>
      <c r="C6" s="3">
        <v>3.5</v>
      </c>
      <c r="D6" s="3">
        <v>2.75</v>
      </c>
      <c r="E6" s="3">
        <v>5.4</v>
      </c>
      <c r="F6" s="3">
        <v>5.2</v>
      </c>
      <c r="G6" s="3">
        <v>3.9</v>
      </c>
      <c r="H6" s="3">
        <v>3.7</v>
      </c>
      <c r="I6" s="3">
        <v>3.5</v>
      </c>
      <c r="J6" s="3">
        <v>4.8</v>
      </c>
      <c r="K6" s="3">
        <v>4.5</v>
      </c>
      <c r="L6">
        <f t="shared" ref="L6:L11" si="0">SUMPRODUCT(B$2:K$2,B6:K6)</f>
        <v>150</v>
      </c>
      <c r="M6" t="s">
        <v>0</v>
      </c>
      <c r="N6" s="3">
        <v>150</v>
      </c>
    </row>
    <row r="7" spans="1:14" x14ac:dyDescent="0.2">
      <c r="A7" t="s">
        <v>41</v>
      </c>
      <c r="B7" s="3">
        <v>0</v>
      </c>
      <c r="C7" s="3">
        <v>0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>
        <f t="shared" si="0"/>
        <v>10</v>
      </c>
      <c r="M7" t="s">
        <v>8</v>
      </c>
      <c r="N7" s="3">
        <v>10</v>
      </c>
    </row>
    <row r="8" spans="1:14" x14ac:dyDescent="0.2">
      <c r="A8" t="s">
        <v>42</v>
      </c>
      <c r="B8" s="3">
        <v>1</v>
      </c>
      <c r="C8" s="3">
        <v>1</v>
      </c>
      <c r="D8" s="3">
        <v>1</v>
      </c>
      <c r="E8" s="3">
        <v>0</v>
      </c>
      <c r="F8" s="9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>
        <f t="shared" si="0"/>
        <v>21.090909090909093</v>
      </c>
      <c r="M8" t="s">
        <v>8</v>
      </c>
      <c r="N8" s="3">
        <v>5</v>
      </c>
    </row>
    <row r="9" spans="1:14" x14ac:dyDescent="0.2">
      <c r="A9" t="s">
        <v>43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1</v>
      </c>
      <c r="I9" s="3">
        <v>1</v>
      </c>
      <c r="J9" s="3">
        <v>0</v>
      </c>
      <c r="K9" s="3">
        <v>0</v>
      </c>
      <c r="L9">
        <f t="shared" si="0"/>
        <v>5.0000000000000009</v>
      </c>
      <c r="M9" t="s">
        <v>8</v>
      </c>
      <c r="N9" s="3">
        <v>5</v>
      </c>
    </row>
    <row r="10" spans="1:14" x14ac:dyDescent="0.2">
      <c r="A10" t="s">
        <v>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1</v>
      </c>
      <c r="L10">
        <f t="shared" si="0"/>
        <v>5</v>
      </c>
      <c r="M10" t="s">
        <v>8</v>
      </c>
      <c r="N10" s="3">
        <v>5</v>
      </c>
    </row>
    <row r="11" spans="1:14" x14ac:dyDescent="0.2">
      <c r="A11" s="10" t="s">
        <v>55</v>
      </c>
      <c r="B11" s="3">
        <v>0.5</v>
      </c>
      <c r="C11" s="3">
        <v>0.5</v>
      </c>
      <c r="D11" s="3">
        <v>0.5</v>
      </c>
      <c r="E11" s="3">
        <v>0</v>
      </c>
      <c r="F11" s="3">
        <v>0</v>
      </c>
      <c r="G11" s="3">
        <v>0.5</v>
      </c>
      <c r="H11" s="3">
        <v>0.5</v>
      </c>
      <c r="I11" s="3">
        <v>0.5</v>
      </c>
      <c r="J11" s="3">
        <v>-1</v>
      </c>
      <c r="K11" s="3">
        <v>-1</v>
      </c>
      <c r="L11">
        <f t="shared" si="0"/>
        <v>8.0454545454545467</v>
      </c>
      <c r="M11" t="s">
        <v>8</v>
      </c>
      <c r="N1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Q1</vt:lpstr>
      <vt:lpstr>Sensitivity Report 2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Low Low</dc:creator>
  <cp:lastModifiedBy>Lauren Low Low</cp:lastModifiedBy>
  <dcterms:created xsi:type="dcterms:W3CDTF">2019-07-30T00:08:37Z</dcterms:created>
  <dcterms:modified xsi:type="dcterms:W3CDTF">2019-08-07T09:36:24Z</dcterms:modified>
</cp:coreProperties>
</file>