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umGenius/Desktop/"/>
    </mc:Choice>
  </mc:AlternateContent>
  <xr:revisionPtr revIDLastSave="0" documentId="13_ncr:1_{ECEDBB1F-F8F0-5947-8360-89B9D9489CEC}" xr6:coauthVersionLast="44" xr6:coauthVersionMax="44" xr10:uidLastSave="{00000000-0000-0000-0000-000000000000}"/>
  <bookViews>
    <workbookView xWindow="8240" yWindow="460" windowWidth="15900" windowHeight="15260" xr2:uid="{8C5CA469-893B-FE4B-8E78-E29E275EEBBB}"/>
  </bookViews>
  <sheets>
    <sheet name="Sensitivity Report 1" sheetId="7" r:id="rId1"/>
    <sheet name="Sensitivity Report 2" sheetId="11" r:id="rId2"/>
    <sheet name="Sheet5" sheetId="8" r:id="rId3"/>
    <sheet name="Sheet1" sheetId="1" r:id="rId4"/>
  </sheets>
  <definedNames>
    <definedName name="solver_adj" localSheetId="3" hidden="1">Sheet1!$B$2:$G$2</definedName>
    <definedName name="solver_adj" localSheetId="2" hidden="1">Sheet5!$C$6:$E$7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itr" localSheetId="3" hidden="1">2147483647</definedName>
    <definedName name="solver_itr" localSheetId="2" hidden="1">2147483647</definedName>
    <definedName name="solver_lhs1" localSheetId="3" hidden="1">Sheet1!$H$10</definedName>
    <definedName name="solver_lhs1" localSheetId="2" hidden="1">Sheet5!$C$8:$E$8</definedName>
    <definedName name="solver_lhs2" localSheetId="3" hidden="1">Sheet1!$H$11</definedName>
    <definedName name="solver_lhs2" localSheetId="2" hidden="1">Sheet5!$F$6:$F$7</definedName>
    <definedName name="solver_lhs3" localSheetId="3" hidden="1">Sheet1!$H$12</definedName>
    <definedName name="solver_lhs4" localSheetId="3" hidden="1">Sheet1!$H$13</definedName>
    <definedName name="solver_lhs5" localSheetId="3" hidden="1">Sheet1!$H$14</definedName>
    <definedName name="solver_lhs6" localSheetId="3" hidden="1">Sheet1!$H$6</definedName>
    <definedName name="solver_lhs7" localSheetId="3" hidden="1">Sheet1!$H$7</definedName>
    <definedName name="solver_lhs8" localSheetId="3" hidden="1">Sheet1!$H$8</definedName>
    <definedName name="solver_lhs9" localSheetId="3" hidden="1">Sheet1!$H$9</definedName>
    <definedName name="solver_lin" localSheetId="3" hidden="1">1</definedName>
    <definedName name="solver_lin" localSheetId="2" hidden="1">1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9</definedName>
    <definedName name="solver_num" localSheetId="2" hidden="1">2</definedName>
    <definedName name="solver_opt" localSheetId="3" hidden="1">Sheet1!$H$4</definedName>
    <definedName name="solver_opt" localSheetId="2" hidden="1">Sheet5!$F$3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3</definedName>
    <definedName name="solver_rel1" localSheetId="2" hidden="1">2</definedName>
    <definedName name="solver_rel2" localSheetId="3" hidden="1">3</definedName>
    <definedName name="solver_rel2" localSheetId="2" hidden="1">1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el9" localSheetId="3" hidden="1">3</definedName>
    <definedName name="solver_rhs1" localSheetId="3" hidden="1">Sheet1!$J$10</definedName>
    <definedName name="solver_rhs1" localSheetId="2" hidden="1">Sheet5!$C$10:$E$10</definedName>
    <definedName name="solver_rhs2" localSheetId="3" hidden="1">Sheet1!$J$11</definedName>
    <definedName name="solver_rhs2" localSheetId="2" hidden="1">Sheet5!$H$6:$H$7</definedName>
    <definedName name="solver_rhs3" localSheetId="3" hidden="1">Sheet1!$J$12</definedName>
    <definedName name="solver_rhs4" localSheetId="3" hidden="1">Sheet1!$J$13</definedName>
    <definedName name="solver_rhs5" localSheetId="3" hidden="1">Sheet1!$J$14</definedName>
    <definedName name="solver_rhs6" localSheetId="3" hidden="1">Sheet1!$J$6</definedName>
    <definedName name="solver_rhs7" localSheetId="3" hidden="1">Sheet1!$J$7</definedName>
    <definedName name="solver_rhs8" localSheetId="3" hidden="1">Sheet1!$J$8</definedName>
    <definedName name="solver_rhs9" localSheetId="3" hidden="1">Sheet1!$J$9</definedName>
    <definedName name="solver_rlx" localSheetId="3" hidden="1">1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7" i="8"/>
  <c r="F6" i="8"/>
  <c r="E8" i="8" l="1"/>
  <c r="D8" i="8"/>
  <c r="C8" i="8"/>
  <c r="H14" i="1"/>
  <c r="H12" i="1" l="1"/>
  <c r="H6" i="1"/>
  <c r="H13" i="1"/>
  <c r="H11" i="1"/>
  <c r="H10" i="1"/>
  <c r="H8" i="1"/>
  <c r="H7" i="1"/>
  <c r="H4" i="1"/>
  <c r="H9" i="1" l="1"/>
</calcChain>
</file>

<file path=xl/sharedStrings.xml><?xml version="1.0" encoding="utf-8"?>
<sst xmlns="http://schemas.openxmlformats.org/spreadsheetml/2006/main" count="165" uniqueCount="91">
  <si>
    <t>Lauren Low</t>
  </si>
  <si>
    <t>student ID: 250348618</t>
  </si>
  <si>
    <t>min</t>
  </si>
  <si>
    <t>&gt;=</t>
  </si>
  <si>
    <t>E1</t>
  </si>
  <si>
    <t>E2</t>
  </si>
  <si>
    <t>I1</t>
  </si>
  <si>
    <t>I2</t>
  </si>
  <si>
    <t>I3</t>
  </si>
  <si>
    <t>I4</t>
  </si>
  <si>
    <t>period 1 staffing</t>
  </si>
  <si>
    <t>period 2 staffing</t>
  </si>
  <si>
    <t>period 3 staffing</t>
  </si>
  <si>
    <t>period 4 staffing</t>
  </si>
  <si>
    <t>period 1 experienced staffing</t>
  </si>
  <si>
    <t>period 2 experienced staffing</t>
  </si>
  <si>
    <t>period 3 experienced staffing</t>
  </si>
  <si>
    <t>period 4 experienced staffing</t>
  </si>
  <si>
    <t>Worksheet: [hw2.xlsx]Sheet1</t>
  </si>
  <si>
    <t>Cell</t>
  </si>
  <si>
    <t>Name</t>
  </si>
  <si>
    <t>Variable Cells</t>
  </si>
  <si>
    <t>Constraints</t>
  </si>
  <si>
    <t>$B$2</t>
  </si>
  <si>
    <t>$C$2</t>
  </si>
  <si>
    <t>$D$2</t>
  </si>
  <si>
    <t>$E$2</t>
  </si>
  <si>
    <t>$F$2</t>
  </si>
  <si>
    <t>$G$2</t>
  </si>
  <si>
    <t>$H$10</t>
  </si>
  <si>
    <t>$H$11</t>
  </si>
  <si>
    <t>$H$12</t>
  </si>
  <si>
    <t>$H$13</t>
  </si>
  <si>
    <t>$H$6</t>
  </si>
  <si>
    <t>$H$7</t>
  </si>
  <si>
    <t>$H$8</t>
  </si>
  <si>
    <t>$H$9</t>
  </si>
  <si>
    <t>Microsoft Excel 16.27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</si>
  <si>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</si>
  <si>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</si>
  <si>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</si>
  <si>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</si>
  <si>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</si>
  <si>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</si>
  <si>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</si>
  <si>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</si>
  <si>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</si>
  <si>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</si>
  <si>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</si>
  <si>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</si>
  <si>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</si>
  <si>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$H$14</t>
  </si>
  <si>
    <t>four inexperienced staff at 12</t>
  </si>
  <si>
    <t>Report Created: 8/13/19 11:21:29 AM</t>
  </si>
  <si>
    <t>costs:</t>
  </si>
  <si>
    <t>cleveland</t>
  </si>
  <si>
    <t>detroit</t>
  </si>
  <si>
    <t>new york</t>
  </si>
  <si>
    <t>miami</t>
  </si>
  <si>
    <t>toronto</t>
  </si>
  <si>
    <t>constraints:</t>
  </si>
  <si>
    <t>VALUE</t>
  </si>
  <si>
    <t>=</t>
  </si>
  <si>
    <t>supply</t>
  </si>
  <si>
    <t>demand</t>
  </si>
  <si>
    <t>&lt;=</t>
  </si>
  <si>
    <t>Worksheet: [hw2.xlsx]Sheet5</t>
  </si>
  <si>
    <t>$C$6</t>
  </si>
  <si>
    <t>cleveland new york</t>
  </si>
  <si>
    <t>$D$6</t>
  </si>
  <si>
    <t>cleveland miami</t>
  </si>
  <si>
    <t>$E$6</t>
  </si>
  <si>
    <t>cleveland toronto</t>
  </si>
  <si>
    <t>$F$6</t>
  </si>
  <si>
    <t>cleveland VALUE</t>
  </si>
  <si>
    <t>$C$7</t>
  </si>
  <si>
    <t>detroit new york</t>
  </si>
  <si>
    <t>$D$7</t>
  </si>
  <si>
    <t>detroit miami</t>
  </si>
  <si>
    <t>$E$7</t>
  </si>
  <si>
    <t>detroit toronto</t>
  </si>
  <si>
    <t>$F$7</t>
  </si>
  <si>
    <t>detroit VALUE</t>
  </si>
  <si>
    <t>$C$8</t>
  </si>
  <si>
    <t>VALUE new york</t>
  </si>
  <si>
    <t>$D$8</t>
  </si>
  <si>
    <t>VALUE miami</t>
  </si>
  <si>
    <t>$E$8</t>
  </si>
  <si>
    <t>VALUE toronto</t>
  </si>
  <si>
    <t>Microsoft Excel 16.28 Sensitivity Report</t>
  </si>
  <si>
    <t>Report Created: 8/20/19 10:22:30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</si>
</sst>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780E-01B3-3140-A57E-9265FFADA052}">
  <dimension ref="A1:H27"/>
  <sheetViews>
    <sheetView showGridLines="0" tabSelected="1" workbookViewId="0">
      <selection activeCell="J8" sqref="J8"/>
    </sheetView>
  </sheetViews>
  <sheetFormatPr baseColWidth="10" defaultRowHeight="16"/>
  <cols>
    <col min="1" max="1" width="2.33203125" customWidth="1"/>
    <col min="2" max="2" width="6.33203125" bestFit="1" customWidth="1"/>
    <col min="3" max="3" width="25.6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>
      <c r="A1" s="4" t="s">
        <v>37</v>
      </c>
      <c r="H1" t="s">
        <v>0</v>
      </c>
    </row>
    <row r="2" spans="1:8">
      <c r="A2" s="4" t="s">
        <v>18</v>
      </c>
      <c r="H2" t="s">
        <v>1</v>
      </c>
    </row>
    <row r="3" spans="1:8">
      <c r="A3" s="4" t="s">
        <v>53</v>
      </c>
    </row>
    <row r="6" spans="1:8" ht="17" thickBot="1">
      <c r="A6" t="s">
        <v>21</v>
      </c>
    </row>
    <row r="7" spans="1:8">
      <c r="B7" s="7"/>
      <c r="C7" s="7"/>
      <c r="D7" s="7" t="s">
        <v>38</v>
      </c>
      <c r="E7" s="7" t="s">
        <v>40</v>
      </c>
      <c r="F7" s="7" t="s">
        <v>42</v>
      </c>
      <c r="G7" s="7" t="s">
        <v>44</v>
      </c>
      <c r="H7" s="7" t="s">
        <v>44</v>
      </c>
    </row>
    <row r="8" spans="1:8" ht="17" thickBot="1">
      <c r="B8" s="8" t="s">
        <v>19</v>
      </c>
      <c r="C8" s="8" t="s">
        <v>20</v>
      </c>
      <c r="D8" s="8" t="s">
        <v>39</v>
      </c>
      <c r="E8" s="8" t="s">
        <v>41</v>
      </c>
      <c r="F8" s="8" t="s">
        <v>43</v>
      </c>
      <c r="G8" s="8" t="s">
        <v>45</v>
      </c>
      <c r="H8" s="8" t="s">
        <v>46</v>
      </c>
    </row>
    <row r="9" spans="1:8">
      <c r="B9" s="6" t="s">
        <v>23</v>
      </c>
      <c r="C9" s="6" t="s">
        <v>4</v>
      </c>
      <c r="D9" s="6">
        <v>1</v>
      </c>
      <c r="E9" s="6">
        <v>0</v>
      </c>
      <c r="F9" s="6">
        <v>114</v>
      </c>
      <c r="G9" s="6">
        <v>1E+30</v>
      </c>
      <c r="H9" s="6">
        <v>36</v>
      </c>
    </row>
    <row r="10" spans="1:8">
      <c r="B10" s="6" t="s">
        <v>24</v>
      </c>
      <c r="C10" s="6" t="s">
        <v>5</v>
      </c>
      <c r="D10" s="6">
        <v>1</v>
      </c>
      <c r="E10" s="6">
        <v>0</v>
      </c>
      <c r="F10" s="6">
        <v>114</v>
      </c>
      <c r="G10" s="6">
        <v>1E+30</v>
      </c>
      <c r="H10" s="6">
        <v>36</v>
      </c>
    </row>
    <row r="11" spans="1:8">
      <c r="B11" s="6" t="s">
        <v>25</v>
      </c>
      <c r="C11" s="6" t="s">
        <v>6</v>
      </c>
      <c r="D11" s="6">
        <v>2</v>
      </c>
      <c r="E11" s="6">
        <v>0</v>
      </c>
      <c r="F11" s="6">
        <v>26</v>
      </c>
      <c r="G11" s="6">
        <v>36</v>
      </c>
      <c r="H11" s="6">
        <v>26</v>
      </c>
    </row>
    <row r="12" spans="1:8">
      <c r="B12" s="6" t="s">
        <v>26</v>
      </c>
      <c r="C12" s="6" t="s">
        <v>7</v>
      </c>
      <c r="D12" s="6">
        <v>6</v>
      </c>
      <c r="E12" s="6">
        <v>0</v>
      </c>
      <c r="F12" s="6">
        <v>26</v>
      </c>
      <c r="G12" s="6">
        <v>36</v>
      </c>
      <c r="H12" s="6">
        <v>26</v>
      </c>
    </row>
    <row r="13" spans="1:8">
      <c r="B13" s="6" t="s">
        <v>27</v>
      </c>
      <c r="C13" s="6" t="s">
        <v>8</v>
      </c>
      <c r="D13" s="6">
        <v>3</v>
      </c>
      <c r="E13" s="6">
        <v>0</v>
      </c>
      <c r="F13" s="6">
        <v>26</v>
      </c>
      <c r="G13" s="6">
        <v>36</v>
      </c>
      <c r="H13" s="6">
        <v>26</v>
      </c>
    </row>
    <row r="14" spans="1:8" ht="17" thickBot="1">
      <c r="B14" s="5" t="s">
        <v>28</v>
      </c>
      <c r="C14" s="5" t="s">
        <v>9</v>
      </c>
      <c r="D14" s="5">
        <v>8</v>
      </c>
      <c r="E14" s="5">
        <v>0</v>
      </c>
      <c r="F14" s="5">
        <v>26</v>
      </c>
      <c r="G14" s="5">
        <v>36</v>
      </c>
      <c r="H14" s="5">
        <v>26</v>
      </c>
    </row>
    <row r="16" spans="1:8" ht="17" thickBot="1">
      <c r="A16" t="s">
        <v>22</v>
      </c>
    </row>
    <row r="17" spans="2:8">
      <c r="B17" s="7"/>
      <c r="C17" s="7"/>
      <c r="D17" s="7" t="s">
        <v>38</v>
      </c>
      <c r="E17" s="7" t="s">
        <v>47</v>
      </c>
      <c r="F17" s="7" t="s">
        <v>49</v>
      </c>
      <c r="G17" s="7" t="s">
        <v>44</v>
      </c>
      <c r="H17" s="7" t="s">
        <v>44</v>
      </c>
    </row>
    <row r="18" spans="2:8" ht="17" thickBot="1">
      <c r="B18" s="8" t="s">
        <v>19</v>
      </c>
      <c r="C18" s="8" t="s">
        <v>20</v>
      </c>
      <c r="D18" s="8" t="s">
        <v>39</v>
      </c>
      <c r="E18" s="8" t="s">
        <v>48</v>
      </c>
      <c r="F18" s="8" t="s">
        <v>50</v>
      </c>
      <c r="G18" s="8" t="s">
        <v>45</v>
      </c>
      <c r="H18" s="8" t="s">
        <v>46</v>
      </c>
    </row>
    <row r="19" spans="2:8">
      <c r="B19" s="6" t="s">
        <v>29</v>
      </c>
      <c r="C19" s="6" t="s">
        <v>14</v>
      </c>
      <c r="D19" s="6">
        <v>1</v>
      </c>
      <c r="E19" s="6">
        <v>36</v>
      </c>
      <c r="F19" s="6">
        <v>1</v>
      </c>
      <c r="G19" s="6">
        <v>2</v>
      </c>
      <c r="H19" s="6">
        <v>1</v>
      </c>
    </row>
    <row r="20" spans="2:8">
      <c r="B20" s="6" t="s">
        <v>30</v>
      </c>
      <c r="C20" s="6" t="s">
        <v>15</v>
      </c>
      <c r="D20" s="6">
        <v>2</v>
      </c>
      <c r="E20" s="6">
        <v>0</v>
      </c>
      <c r="F20" s="6">
        <v>1</v>
      </c>
      <c r="G20" s="6">
        <v>1</v>
      </c>
      <c r="H20" s="6">
        <v>1E+30</v>
      </c>
    </row>
    <row r="21" spans="2:8">
      <c r="B21" s="6" t="s">
        <v>31</v>
      </c>
      <c r="C21" s="6" t="s">
        <v>16</v>
      </c>
      <c r="D21" s="6">
        <v>2</v>
      </c>
      <c r="E21" s="6">
        <v>0</v>
      </c>
      <c r="F21" s="6">
        <v>1</v>
      </c>
      <c r="G21" s="6">
        <v>1</v>
      </c>
      <c r="H21" s="6">
        <v>1E+30</v>
      </c>
    </row>
    <row r="22" spans="2:8">
      <c r="B22" s="6" t="s">
        <v>32</v>
      </c>
      <c r="C22" s="6" t="s">
        <v>17</v>
      </c>
      <c r="D22" s="6">
        <v>1</v>
      </c>
      <c r="E22" s="6">
        <v>36</v>
      </c>
      <c r="F22" s="6">
        <v>1</v>
      </c>
      <c r="G22" s="6">
        <v>2</v>
      </c>
      <c r="H22" s="6">
        <v>1</v>
      </c>
    </row>
    <row r="23" spans="2:8">
      <c r="B23" s="6" t="s">
        <v>51</v>
      </c>
      <c r="C23" s="6" t="s">
        <v>52</v>
      </c>
      <c r="D23" s="6">
        <v>6</v>
      </c>
      <c r="E23" s="6">
        <v>0</v>
      </c>
      <c r="F23" s="6">
        <v>4</v>
      </c>
      <c r="G23" s="6">
        <v>2</v>
      </c>
      <c r="H23" s="6">
        <v>1E+30</v>
      </c>
    </row>
    <row r="24" spans="2:8">
      <c r="B24" s="6" t="s">
        <v>33</v>
      </c>
      <c r="C24" s="6" t="s">
        <v>10</v>
      </c>
      <c r="D24" s="6">
        <v>3</v>
      </c>
      <c r="E24" s="6">
        <v>26</v>
      </c>
      <c r="F24" s="6">
        <v>3</v>
      </c>
      <c r="G24" s="6">
        <v>1E+30</v>
      </c>
      <c r="H24" s="6">
        <v>2</v>
      </c>
    </row>
    <row r="25" spans="2:8">
      <c r="B25" s="6" t="s">
        <v>34</v>
      </c>
      <c r="C25" s="6" t="s">
        <v>11</v>
      </c>
      <c r="D25" s="6">
        <v>8</v>
      </c>
      <c r="E25" s="6">
        <v>26</v>
      </c>
      <c r="F25" s="6">
        <v>8</v>
      </c>
      <c r="G25" s="6">
        <v>1E+30</v>
      </c>
      <c r="H25" s="6">
        <v>2</v>
      </c>
    </row>
    <row r="26" spans="2:8">
      <c r="B26" s="6" t="s">
        <v>35</v>
      </c>
      <c r="C26" s="6" t="s">
        <v>12</v>
      </c>
      <c r="D26" s="6">
        <v>5</v>
      </c>
      <c r="E26" s="6">
        <v>26</v>
      </c>
      <c r="F26" s="6">
        <v>5</v>
      </c>
      <c r="G26" s="6">
        <v>1E+30</v>
      </c>
      <c r="H26" s="6">
        <v>3</v>
      </c>
    </row>
    <row r="27" spans="2:8" ht="17" thickBot="1">
      <c r="B27" s="5" t="s">
        <v>36</v>
      </c>
      <c r="C27" s="5" t="s">
        <v>13</v>
      </c>
      <c r="D27" s="5">
        <v>9</v>
      </c>
      <c r="E27" s="5">
        <v>26</v>
      </c>
      <c r="F27" s="5">
        <v>9</v>
      </c>
      <c r="G27" s="5">
        <v>1E+30</v>
      </c>
      <c r="H27" s="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9414-54F2-8647-8023-FF5BC870AA3E}">
  <dimension ref="A1:H23"/>
  <sheetViews>
    <sheetView showGridLines="0" workbookViewId="0">
      <selection activeCell="H1" sqref="H1:H2"/>
    </sheetView>
  </sheetViews>
  <sheetFormatPr baseColWidth="10" defaultRowHeight="16"/>
  <cols>
    <col min="1" max="1" width="2.33203125" customWidth="1"/>
    <col min="2" max="2" width="5.33203125" bestFit="1" customWidth="1"/>
    <col min="3" max="3" width="16.832031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>
      <c r="A1" s="4" t="s">
        <v>89</v>
      </c>
      <c r="H1" t="s">
        <v>0</v>
      </c>
    </row>
    <row r="2" spans="1:8">
      <c r="A2" s="4" t="s">
        <v>66</v>
      </c>
      <c r="H2" t="s">
        <v>1</v>
      </c>
    </row>
    <row r="3" spans="1:8">
      <c r="A3" s="4" t="s">
        <v>90</v>
      </c>
    </row>
    <row r="6" spans="1:8" ht="17" thickBot="1">
      <c r="A6" t="s">
        <v>21</v>
      </c>
    </row>
    <row r="7" spans="1:8">
      <c r="B7" s="9"/>
      <c r="C7" s="9"/>
      <c r="D7" s="9" t="s">
        <v>38</v>
      </c>
      <c r="E7" s="9" t="s">
        <v>40</v>
      </c>
      <c r="F7" s="9" t="s">
        <v>42</v>
      </c>
      <c r="G7" s="9" t="s">
        <v>44</v>
      </c>
      <c r="H7" s="9" t="s">
        <v>44</v>
      </c>
    </row>
    <row r="8" spans="1:8" ht="17" thickBot="1">
      <c r="B8" s="10" t="s">
        <v>19</v>
      </c>
      <c r="C8" s="10" t="s">
        <v>20</v>
      </c>
      <c r="D8" s="10" t="s">
        <v>39</v>
      </c>
      <c r="E8" s="10" t="s">
        <v>41</v>
      </c>
      <c r="F8" s="10" t="s">
        <v>43</v>
      </c>
      <c r="G8" s="10" t="s">
        <v>45</v>
      </c>
      <c r="H8" s="10" t="s">
        <v>46</v>
      </c>
    </row>
    <row r="9" spans="1:8">
      <c r="B9" s="6" t="s">
        <v>67</v>
      </c>
      <c r="C9" s="6" t="s">
        <v>68</v>
      </c>
      <c r="D9" s="6">
        <v>20</v>
      </c>
      <c r="E9" s="6">
        <v>0</v>
      </c>
      <c r="F9" s="6">
        <v>15</v>
      </c>
      <c r="G9" s="6">
        <v>7</v>
      </c>
      <c r="H9" s="6">
        <v>2</v>
      </c>
    </row>
    <row r="10" spans="1:8">
      <c r="B10" s="6" t="s">
        <v>69</v>
      </c>
      <c r="C10" s="6" t="s">
        <v>70</v>
      </c>
      <c r="D10" s="6">
        <v>0</v>
      </c>
      <c r="E10" s="6">
        <v>8</v>
      </c>
      <c r="F10" s="6">
        <v>12</v>
      </c>
      <c r="G10" s="6">
        <v>1E+30</v>
      </c>
      <c r="H10" s="6">
        <v>8</v>
      </c>
    </row>
    <row r="11" spans="1:8">
      <c r="B11" s="6" t="s">
        <v>71</v>
      </c>
      <c r="C11" s="6" t="s">
        <v>72</v>
      </c>
      <c r="D11" s="6">
        <v>180</v>
      </c>
      <c r="E11" s="6">
        <v>0</v>
      </c>
      <c r="F11" s="6">
        <v>16</v>
      </c>
      <c r="G11" s="6">
        <v>2</v>
      </c>
      <c r="H11" s="6">
        <v>1E+30</v>
      </c>
    </row>
    <row r="12" spans="1:8">
      <c r="B12" s="6" t="s">
        <v>75</v>
      </c>
      <c r="C12" s="6" t="s">
        <v>76</v>
      </c>
      <c r="D12" s="6">
        <v>110</v>
      </c>
      <c r="E12" s="6">
        <v>0</v>
      </c>
      <c r="F12" s="6">
        <v>22</v>
      </c>
      <c r="G12" s="6">
        <v>2</v>
      </c>
      <c r="H12" s="6">
        <v>7</v>
      </c>
    </row>
    <row r="13" spans="1:8">
      <c r="B13" s="6" t="s">
        <v>77</v>
      </c>
      <c r="C13" s="6" t="s">
        <v>78</v>
      </c>
      <c r="D13" s="6">
        <v>80</v>
      </c>
      <c r="E13" s="6">
        <v>0</v>
      </c>
      <c r="F13" s="6">
        <v>11</v>
      </c>
      <c r="G13" s="6">
        <v>8</v>
      </c>
      <c r="H13" s="6">
        <v>1E+30</v>
      </c>
    </row>
    <row r="14" spans="1:8" ht="17" thickBot="1">
      <c r="B14" s="5" t="s">
        <v>79</v>
      </c>
      <c r="C14" s="5" t="s">
        <v>80</v>
      </c>
      <c r="D14" s="5">
        <v>0</v>
      </c>
      <c r="E14" s="5">
        <v>2</v>
      </c>
      <c r="F14" s="5">
        <v>25</v>
      </c>
      <c r="G14" s="5">
        <v>1E+30</v>
      </c>
      <c r="H14" s="5">
        <v>2</v>
      </c>
    </row>
    <row r="16" spans="1:8" ht="17" thickBot="1">
      <c r="A16" t="s">
        <v>22</v>
      </c>
    </row>
    <row r="17" spans="2:8">
      <c r="B17" s="9"/>
      <c r="C17" s="9"/>
      <c r="D17" s="9" t="s">
        <v>38</v>
      </c>
      <c r="E17" s="9" t="s">
        <v>47</v>
      </c>
      <c r="F17" s="9" t="s">
        <v>49</v>
      </c>
      <c r="G17" s="9" t="s">
        <v>44</v>
      </c>
      <c r="H17" s="9" t="s">
        <v>44</v>
      </c>
    </row>
    <row r="18" spans="2:8" ht="17" thickBot="1">
      <c r="B18" s="10" t="s">
        <v>19</v>
      </c>
      <c r="C18" s="10" t="s">
        <v>20</v>
      </c>
      <c r="D18" s="10" t="s">
        <v>39</v>
      </c>
      <c r="E18" s="10" t="s">
        <v>48</v>
      </c>
      <c r="F18" s="10" t="s">
        <v>50</v>
      </c>
      <c r="G18" s="10" t="s">
        <v>45</v>
      </c>
      <c r="H18" s="10" t="s">
        <v>46</v>
      </c>
    </row>
    <row r="19" spans="2:8">
      <c r="B19" s="6" t="s">
        <v>83</v>
      </c>
      <c r="C19" s="6" t="s">
        <v>84</v>
      </c>
      <c r="D19" s="6">
        <v>130</v>
      </c>
      <c r="E19" s="6">
        <v>22</v>
      </c>
      <c r="F19" s="6">
        <v>130</v>
      </c>
      <c r="G19" s="6">
        <v>60</v>
      </c>
      <c r="H19" s="6">
        <v>110</v>
      </c>
    </row>
    <row r="20" spans="2:8">
      <c r="B20" s="6" t="s">
        <v>85</v>
      </c>
      <c r="C20" s="6" t="s">
        <v>86</v>
      </c>
      <c r="D20" s="6">
        <v>80</v>
      </c>
      <c r="E20" s="6">
        <v>11</v>
      </c>
      <c r="F20" s="6">
        <v>80</v>
      </c>
      <c r="G20" s="6">
        <v>60</v>
      </c>
      <c r="H20" s="6">
        <v>80</v>
      </c>
    </row>
    <row r="21" spans="2:8">
      <c r="B21" s="6" t="s">
        <v>87</v>
      </c>
      <c r="C21" s="6" t="s">
        <v>88</v>
      </c>
      <c r="D21" s="6">
        <v>180</v>
      </c>
      <c r="E21" s="6">
        <v>23</v>
      </c>
      <c r="F21" s="6">
        <v>180</v>
      </c>
      <c r="G21" s="6">
        <v>20</v>
      </c>
      <c r="H21" s="6">
        <v>110</v>
      </c>
    </row>
    <row r="22" spans="2:8">
      <c r="B22" s="6" t="s">
        <v>73</v>
      </c>
      <c r="C22" s="6" t="s">
        <v>74</v>
      </c>
      <c r="D22" s="6">
        <v>200</v>
      </c>
      <c r="E22" s="6">
        <v>-7</v>
      </c>
      <c r="F22" s="6">
        <v>200</v>
      </c>
      <c r="G22" s="6">
        <v>110</v>
      </c>
      <c r="H22" s="6">
        <v>20</v>
      </c>
    </row>
    <row r="23" spans="2:8" ht="17" thickBot="1">
      <c r="B23" s="5" t="s">
        <v>81</v>
      </c>
      <c r="C23" s="5" t="s">
        <v>82</v>
      </c>
      <c r="D23" s="5">
        <v>190</v>
      </c>
      <c r="E23" s="5">
        <v>0</v>
      </c>
      <c r="F23" s="5">
        <v>250</v>
      </c>
      <c r="G23" s="5">
        <v>1E+30</v>
      </c>
      <c r="H23" s="5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1884-EEE2-8740-86DE-AF760238722F}">
  <dimension ref="A1:J10"/>
  <sheetViews>
    <sheetView workbookViewId="0">
      <selection activeCell="C16" sqref="C16"/>
    </sheetView>
  </sheetViews>
  <sheetFormatPr baseColWidth="10" defaultRowHeight="16"/>
  <sheetData>
    <row r="1" spans="1:10">
      <c r="A1" t="s">
        <v>54</v>
      </c>
      <c r="C1" t="s">
        <v>57</v>
      </c>
      <c r="D1" t="s">
        <v>58</v>
      </c>
      <c r="E1" t="s">
        <v>59</v>
      </c>
      <c r="F1" t="s">
        <v>61</v>
      </c>
      <c r="J1" t="s">
        <v>0</v>
      </c>
    </row>
    <row r="2" spans="1:10">
      <c r="B2" t="s">
        <v>55</v>
      </c>
      <c r="C2">
        <v>15</v>
      </c>
      <c r="D2">
        <v>12</v>
      </c>
      <c r="E2">
        <v>16</v>
      </c>
      <c r="J2" t="s">
        <v>1</v>
      </c>
    </row>
    <row r="3" spans="1:10">
      <c r="B3" t="s">
        <v>56</v>
      </c>
      <c r="C3">
        <v>22</v>
      </c>
      <c r="D3">
        <v>11</v>
      </c>
      <c r="E3">
        <v>25</v>
      </c>
      <c r="F3">
        <f>SUMPRODUCT(C2:E3,C6:E7)</f>
        <v>6480</v>
      </c>
    </row>
    <row r="5" spans="1:10">
      <c r="A5" t="s">
        <v>60</v>
      </c>
      <c r="C5" t="s">
        <v>57</v>
      </c>
      <c r="D5" t="s">
        <v>58</v>
      </c>
      <c r="E5" t="s">
        <v>59</v>
      </c>
      <c r="F5" t="s">
        <v>61</v>
      </c>
      <c r="H5" t="s">
        <v>63</v>
      </c>
    </row>
    <row r="6" spans="1:10">
      <c r="B6" t="s">
        <v>55</v>
      </c>
      <c r="C6">
        <v>20</v>
      </c>
      <c r="D6">
        <v>0</v>
      </c>
      <c r="E6">
        <v>180</v>
      </c>
      <c r="F6">
        <f>SUM(C6:E6)</f>
        <v>200</v>
      </c>
      <c r="G6" t="s">
        <v>65</v>
      </c>
      <c r="H6">
        <v>200</v>
      </c>
    </row>
    <row r="7" spans="1:10">
      <c r="B7" t="s">
        <v>56</v>
      </c>
      <c r="C7">
        <v>110</v>
      </c>
      <c r="D7">
        <v>80</v>
      </c>
      <c r="E7">
        <v>0</v>
      </c>
      <c r="F7">
        <f>SUM(C7:E7)</f>
        <v>190</v>
      </c>
      <c r="G7" t="s">
        <v>65</v>
      </c>
      <c r="H7">
        <v>250</v>
      </c>
    </row>
    <row r="8" spans="1:10">
      <c r="B8" t="s">
        <v>61</v>
      </c>
      <c r="C8">
        <f>SUM(C6:C7)</f>
        <v>130</v>
      </c>
      <c r="D8">
        <f>SUM(D6:D7)</f>
        <v>80</v>
      </c>
      <c r="E8">
        <f>SUM(E6:E7)</f>
        <v>180</v>
      </c>
    </row>
    <row r="9" spans="1:10">
      <c r="C9" t="s">
        <v>62</v>
      </c>
      <c r="D9" t="s">
        <v>62</v>
      </c>
      <c r="E9" t="s">
        <v>62</v>
      </c>
    </row>
    <row r="10" spans="1:10">
      <c r="B10" t="s">
        <v>64</v>
      </c>
      <c r="C10">
        <v>130</v>
      </c>
      <c r="D10">
        <v>80</v>
      </c>
      <c r="E10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CDCA-B797-D741-863E-86B1E5E253DD}">
  <dimension ref="A1:L14"/>
  <sheetViews>
    <sheetView topLeftCell="B1" workbookViewId="0">
      <selection activeCell="L1" sqref="L1:L2"/>
    </sheetView>
  </sheetViews>
  <sheetFormatPr baseColWidth="10" defaultRowHeight="16"/>
  <cols>
    <col min="1" max="1" width="26" customWidth="1"/>
  </cols>
  <sheetData>
    <row r="1" spans="1:1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L1" t="s">
        <v>0</v>
      </c>
    </row>
    <row r="2" spans="1:12">
      <c r="B2" s="1">
        <v>1</v>
      </c>
      <c r="C2" s="1">
        <v>1</v>
      </c>
      <c r="D2" s="1">
        <v>2</v>
      </c>
      <c r="E2" s="1">
        <v>6</v>
      </c>
      <c r="F2" s="1">
        <v>3</v>
      </c>
      <c r="G2" s="1">
        <v>8</v>
      </c>
      <c r="L2" t="s">
        <v>1</v>
      </c>
    </row>
    <row r="4" spans="1:12">
      <c r="A4" t="s">
        <v>2</v>
      </c>
      <c r="B4" s="2">
        <v>114</v>
      </c>
      <c r="C4" s="2">
        <v>114</v>
      </c>
      <c r="D4" s="2">
        <v>26</v>
      </c>
      <c r="E4" s="2">
        <v>26</v>
      </c>
      <c r="F4" s="2">
        <v>26</v>
      </c>
      <c r="G4" s="2">
        <v>26</v>
      </c>
      <c r="H4" s="2">
        <f>SUMPRODUCT(B$2:G$2,B4:G4)</f>
        <v>722</v>
      </c>
    </row>
    <row r="5" spans="1:12">
      <c r="B5" s="2"/>
      <c r="C5" s="2"/>
      <c r="D5" s="2"/>
      <c r="E5" s="2"/>
      <c r="F5" s="2"/>
      <c r="G5" s="2"/>
      <c r="H5" s="2"/>
    </row>
    <row r="6" spans="1:12">
      <c r="A6" t="s">
        <v>10</v>
      </c>
      <c r="B6" s="2">
        <v>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f>SUMPRODUCT(B$2:G$2,B6:G6)</f>
        <v>3</v>
      </c>
      <c r="I6" t="s">
        <v>3</v>
      </c>
      <c r="J6" s="2">
        <v>3</v>
      </c>
    </row>
    <row r="7" spans="1:12">
      <c r="A7" t="s">
        <v>11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f t="shared" ref="H7:H13" si="0">SUMPRODUCT(B$2:G$2,B7:G7)</f>
        <v>8</v>
      </c>
      <c r="I7" t="s">
        <v>3</v>
      </c>
      <c r="J7" s="2">
        <v>8</v>
      </c>
    </row>
    <row r="8" spans="1:12">
      <c r="A8" t="s">
        <v>12</v>
      </c>
      <c r="B8" s="2">
        <v>1</v>
      </c>
      <c r="C8" s="2">
        <v>1</v>
      </c>
      <c r="D8" s="2">
        <v>0</v>
      </c>
      <c r="E8" s="2">
        <v>0</v>
      </c>
      <c r="F8" s="3">
        <v>1</v>
      </c>
      <c r="G8" s="2">
        <v>0</v>
      </c>
      <c r="H8" s="2">
        <f t="shared" si="0"/>
        <v>5</v>
      </c>
      <c r="I8" t="s">
        <v>3</v>
      </c>
      <c r="J8" s="2">
        <v>5</v>
      </c>
    </row>
    <row r="9" spans="1:12">
      <c r="A9" t="s">
        <v>13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f t="shared" si="0"/>
        <v>9</v>
      </c>
      <c r="I9" t="s">
        <v>3</v>
      </c>
      <c r="J9" s="2">
        <v>9</v>
      </c>
    </row>
    <row r="10" spans="1:12">
      <c r="A10" t="s">
        <v>14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f t="shared" si="0"/>
        <v>1</v>
      </c>
      <c r="I10" t="s">
        <v>3</v>
      </c>
      <c r="J10" s="2">
        <v>1</v>
      </c>
    </row>
    <row r="11" spans="1:12">
      <c r="A11" t="s">
        <v>15</v>
      </c>
      <c r="B11" s="2">
        <v>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f t="shared" si="0"/>
        <v>2</v>
      </c>
      <c r="I11" t="s">
        <v>3</v>
      </c>
      <c r="J11" s="2">
        <v>1</v>
      </c>
    </row>
    <row r="12" spans="1:12">
      <c r="A12" t="s">
        <v>16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f>SUMPRODUCT(B$2:G$2,B12:G12)</f>
        <v>2</v>
      </c>
      <c r="I12" t="s">
        <v>3</v>
      </c>
      <c r="J12" s="2">
        <v>1</v>
      </c>
    </row>
    <row r="13" spans="1:12">
      <c r="A13" t="s">
        <v>17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f t="shared" si="0"/>
        <v>1</v>
      </c>
      <c r="I13" t="s">
        <v>3</v>
      </c>
      <c r="J13" s="2">
        <v>1</v>
      </c>
    </row>
    <row r="14" spans="1:12">
      <c r="A14" t="s">
        <v>52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f>SUMPRODUCT(B$2:G$2,B14:G14)</f>
        <v>6</v>
      </c>
      <c r="I14" t="s">
        <v>3</v>
      </c>
      <c r="J14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Sensitivity Report 2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Low Low</dc:creator>
  <cp:lastModifiedBy>Lauren Low Low</cp:lastModifiedBy>
  <dcterms:created xsi:type="dcterms:W3CDTF">2019-08-12T22:05:00Z</dcterms:created>
  <dcterms:modified xsi:type="dcterms:W3CDTF">2019-08-21T05:01:29Z</dcterms:modified>
</cp:coreProperties>
</file>