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ec\Desktop\Power BI Edx Course\Lab 1\"/>
    </mc:Choice>
  </mc:AlternateContent>
  <xr:revisionPtr revIDLastSave="0" documentId="13_ncr:1_{CD11CBD2-8BC4-470B-8506-46CEF1A67AC3}" xr6:coauthVersionLast="44" xr6:coauthVersionMax="44" xr10:uidLastSave="{00000000-0000-0000-0000-000000000000}"/>
  <bookViews>
    <workbookView xWindow="1428" yWindow="1428" windowWidth="17796" windowHeight="10200" xr2:uid="{B2AFB143-86D1-4DA2-B83D-92B164B75CDF}"/>
  </bookViews>
  <sheets>
    <sheet name="2017" sheetId="1" r:id="rId1"/>
    <sheet name="2018" sheetId="2" r:id="rId2"/>
    <sheet name="20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3" l="1"/>
  <c r="E49" i="3" s="1"/>
  <c r="G2" i="3"/>
  <c r="H2" i="3" s="1"/>
  <c r="G3" i="3"/>
  <c r="G59" i="3"/>
  <c r="H59" i="3" s="1"/>
  <c r="G60" i="3"/>
  <c r="H60" i="3" s="1"/>
  <c r="G61" i="3"/>
  <c r="H61" i="3" s="1"/>
  <c r="G62" i="3"/>
  <c r="H62" i="3" s="1"/>
  <c r="G58" i="3"/>
  <c r="H58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H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2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G54" i="1"/>
  <c r="G55" i="1"/>
  <c r="G56" i="1"/>
  <c r="G57" i="1"/>
  <c r="H57" i="1" s="1"/>
  <c r="G58" i="1"/>
  <c r="G59" i="1"/>
  <c r="G60" i="1"/>
  <c r="G53" i="1"/>
  <c r="H53" i="1" s="1"/>
  <c r="G46" i="1"/>
  <c r="G47" i="1"/>
  <c r="G48" i="1"/>
  <c r="G49" i="1"/>
  <c r="H49" i="1" s="1"/>
  <c r="G50" i="1"/>
  <c r="G51" i="1"/>
  <c r="G52" i="1"/>
  <c r="G45" i="1"/>
  <c r="H45" i="1" s="1"/>
  <c r="G42" i="1"/>
  <c r="G43" i="1"/>
  <c r="G44" i="1"/>
  <c r="G41" i="1"/>
  <c r="H41" i="1" s="1"/>
  <c r="G37" i="1"/>
  <c r="G38" i="1"/>
  <c r="G39" i="1"/>
  <c r="G40" i="1"/>
  <c r="H40" i="1" s="1"/>
  <c r="G36" i="1"/>
  <c r="H36" i="1" s="1"/>
  <c r="G29" i="1"/>
  <c r="G30" i="1"/>
  <c r="G31" i="1"/>
  <c r="H31" i="1" s="1"/>
  <c r="G32" i="1"/>
  <c r="H32" i="1" s="1"/>
  <c r="G33" i="1"/>
  <c r="G34" i="1"/>
  <c r="G35" i="1"/>
  <c r="H30" i="1"/>
  <c r="H34" i="1"/>
  <c r="G28" i="1"/>
  <c r="G19" i="1"/>
  <c r="G20" i="1"/>
  <c r="G21" i="1"/>
  <c r="G22" i="1"/>
  <c r="H22" i="1" s="1"/>
  <c r="G23" i="1"/>
  <c r="G24" i="1"/>
  <c r="G25" i="1"/>
  <c r="G26" i="1"/>
  <c r="H26" i="1" s="1"/>
  <c r="G27" i="1"/>
  <c r="G18" i="1"/>
  <c r="H16" i="1"/>
  <c r="H17" i="1"/>
  <c r="H18" i="1"/>
  <c r="H19" i="1"/>
  <c r="H20" i="1"/>
  <c r="H21" i="1"/>
  <c r="H23" i="1"/>
  <c r="H24" i="1"/>
  <c r="H25" i="1"/>
  <c r="H27" i="1"/>
  <c r="H28" i="1"/>
  <c r="H29" i="1"/>
  <c r="H33" i="1"/>
  <c r="H35" i="1"/>
  <c r="H37" i="1"/>
  <c r="H38" i="1"/>
  <c r="H39" i="1"/>
  <c r="H42" i="1"/>
  <c r="H43" i="1"/>
  <c r="H44" i="1"/>
  <c r="H46" i="1"/>
  <c r="H47" i="1"/>
  <c r="H48" i="1"/>
  <c r="H50" i="1"/>
  <c r="H51" i="1"/>
  <c r="H52" i="1"/>
  <c r="H54" i="1"/>
  <c r="H55" i="1"/>
  <c r="H56" i="1"/>
  <c r="H58" i="1"/>
  <c r="H59" i="1"/>
  <c r="H60" i="1"/>
  <c r="G17" i="1"/>
  <c r="H14" i="1"/>
  <c r="H15" i="1"/>
  <c r="G15" i="1"/>
  <c r="G13" i="1"/>
  <c r="H13" i="1"/>
  <c r="H7" i="1"/>
  <c r="H8" i="1"/>
  <c r="H9" i="1"/>
  <c r="H12" i="1"/>
  <c r="G7" i="1"/>
  <c r="G8" i="1"/>
  <c r="G9" i="1"/>
  <c r="G10" i="1"/>
  <c r="H10" i="1" s="1"/>
  <c r="G11" i="1"/>
  <c r="H11" i="1" s="1"/>
  <c r="G12" i="1"/>
  <c r="G6" i="1"/>
  <c r="H6" i="1" s="1"/>
  <c r="H3" i="1"/>
  <c r="H4" i="1"/>
  <c r="H5" i="1"/>
  <c r="G3" i="1"/>
  <c r="G4" i="1"/>
  <c r="G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4" i="1"/>
  <c r="E3" i="1"/>
  <c r="H2" i="1"/>
  <c r="G2" i="1"/>
</calcChain>
</file>

<file path=xl/sharedStrings.xml><?xml version="1.0" encoding="utf-8"?>
<sst xmlns="http://schemas.openxmlformats.org/spreadsheetml/2006/main" count="730" uniqueCount="67">
  <si>
    <t>Marca</t>
  </si>
  <si>
    <t>Modelo</t>
  </si>
  <si>
    <t>Año</t>
  </si>
  <si>
    <t>Fecha</t>
  </si>
  <si>
    <t>Abono</t>
  </si>
  <si>
    <t>Precio</t>
  </si>
  <si>
    <t>Financiamiento</t>
  </si>
  <si>
    <t>Segmento</t>
  </si>
  <si>
    <t>Cliente</t>
  </si>
  <si>
    <t>Vendedor</t>
  </si>
  <si>
    <t>Toyota</t>
  </si>
  <si>
    <t>Corolla</t>
  </si>
  <si>
    <t>Sedán</t>
  </si>
  <si>
    <t>Juan Gomez</t>
  </si>
  <si>
    <t>Yaris</t>
  </si>
  <si>
    <t>Prado</t>
  </si>
  <si>
    <t>Hilux</t>
  </si>
  <si>
    <t>Económico</t>
  </si>
  <si>
    <t>Lujo</t>
  </si>
  <si>
    <t>Utilitario</t>
  </si>
  <si>
    <t>Martina Diaz</t>
  </si>
  <si>
    <t>Isabelle Fonseca</t>
  </si>
  <si>
    <t>Erika Andrade</t>
  </si>
  <si>
    <t>Arrendadora Gatun</t>
  </si>
  <si>
    <t>Luis Borden</t>
  </si>
  <si>
    <t>Rosa Nielsen</t>
  </si>
  <si>
    <t>Cervecería Andrex</t>
  </si>
  <si>
    <t>Yelena Estevez</t>
  </si>
  <si>
    <t>Truckslogistic</t>
  </si>
  <si>
    <t>Leasing del Istmo</t>
  </si>
  <si>
    <t>Automercantil</t>
  </si>
  <si>
    <t>Seguridad Chosa</t>
  </si>
  <si>
    <t>Constructora GASA</t>
  </si>
  <si>
    <t>Rosario Gomez</t>
  </si>
  <si>
    <t>Carlos Diaz</t>
  </si>
  <si>
    <t>Eduardo Fonseca</t>
  </si>
  <si>
    <t>Julia Andrade</t>
  </si>
  <si>
    <t>Arrendadora Pacifico</t>
  </si>
  <si>
    <t>Luisa Borden</t>
  </si>
  <si>
    <t>Roberto Nielsen</t>
  </si>
  <si>
    <t>Cervecería Calex</t>
  </si>
  <si>
    <t>Yamani Estevez</t>
  </si>
  <si>
    <t>Ecologistic</t>
  </si>
  <si>
    <t>Leasing del Caribe</t>
  </si>
  <si>
    <t>Autoemocion</t>
  </si>
  <si>
    <t>Seguridad Lavas</t>
  </si>
  <si>
    <t>Magdalen Turner</t>
  </si>
  <si>
    <t>Jose Tunon</t>
  </si>
  <si>
    <t>Erika Moreno</t>
  </si>
  <si>
    <t>Julio Perez</t>
  </si>
  <si>
    <t>Arrendadora Supra</t>
  </si>
  <si>
    <t>Luisa Garcia</t>
  </si>
  <si>
    <t>Robert Downsey</t>
  </si>
  <si>
    <t>Grupo Calex</t>
  </si>
  <si>
    <t>Ivette Usuaga</t>
  </si>
  <si>
    <t>Ingenieria Robles</t>
  </si>
  <si>
    <t>Leasing 2000</t>
  </si>
  <si>
    <t>Leasing 2001</t>
  </si>
  <si>
    <t>Leasing 2002</t>
  </si>
  <si>
    <t>Leasing 2003</t>
  </si>
  <si>
    <t>Leasing 2004</t>
  </si>
  <si>
    <t>Leasing 2005</t>
  </si>
  <si>
    <t>Leasing 2006</t>
  </si>
  <si>
    <t>Leasing 2007</t>
  </si>
  <si>
    <t>Farmacias Supra</t>
  </si>
  <si>
    <t>Constructora LEXA</t>
  </si>
  <si>
    <t>Distribuidora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</si>
</sst>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765F-F416-4840-B2A8-17E321D8AB15}">
  <dimension ref="A1:J60"/>
  <sheetViews>
    <sheetView tabSelected="1" topLeftCell="F1" workbookViewId="0">
      <selection activeCell="L30" sqref="L30"/>
    </sheetView>
  </sheetViews>
  <sheetFormatPr defaultRowHeight="14.4" x14ac:dyDescent="0.3"/>
  <cols>
    <col min="4" max="4" width="9.88671875" customWidth="1"/>
    <col min="5" max="5" width="10.44140625" customWidth="1"/>
    <col min="8" max="8" width="13.33203125" customWidth="1"/>
    <col min="9" max="9" width="17.33203125" customWidth="1"/>
    <col min="10" max="10" width="1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2018</v>
      </c>
      <c r="D2" t="s">
        <v>12</v>
      </c>
      <c r="E2" s="1">
        <v>42752</v>
      </c>
      <c r="F2">
        <v>16000</v>
      </c>
      <c r="G2">
        <f>F2*0.15</f>
        <v>2400</v>
      </c>
      <c r="H2">
        <f>F2-G2</f>
        <v>13600</v>
      </c>
      <c r="I2" t="s">
        <v>13</v>
      </c>
      <c r="J2">
        <v>2</v>
      </c>
    </row>
    <row r="3" spans="1:10" x14ac:dyDescent="0.3">
      <c r="A3" t="s">
        <v>10</v>
      </c>
      <c r="B3" t="s">
        <v>11</v>
      </c>
      <c r="C3">
        <v>2018</v>
      </c>
      <c r="D3" t="s">
        <v>12</v>
      </c>
      <c r="E3" s="1">
        <f>E2+7</f>
        <v>42759</v>
      </c>
      <c r="F3">
        <v>16000</v>
      </c>
      <c r="G3">
        <f t="shared" ref="G3:G5" si="0">F3*0.15</f>
        <v>2400</v>
      </c>
      <c r="H3">
        <f t="shared" ref="H3:H60" si="1">F3-G3</f>
        <v>13600</v>
      </c>
      <c r="I3" t="s">
        <v>20</v>
      </c>
      <c r="J3">
        <v>1</v>
      </c>
    </row>
    <row r="4" spans="1:10" x14ac:dyDescent="0.3">
      <c r="A4" t="s">
        <v>10</v>
      </c>
      <c r="B4" t="s">
        <v>11</v>
      </c>
      <c r="C4">
        <v>2018</v>
      </c>
      <c r="D4" t="s">
        <v>12</v>
      </c>
      <c r="E4" s="1">
        <f>E3+6</f>
        <v>42765</v>
      </c>
      <c r="F4">
        <v>16000</v>
      </c>
      <c r="G4">
        <f t="shared" si="0"/>
        <v>2400</v>
      </c>
      <c r="H4">
        <f t="shared" si="1"/>
        <v>13600</v>
      </c>
      <c r="I4" t="s">
        <v>21</v>
      </c>
      <c r="J4">
        <v>1</v>
      </c>
    </row>
    <row r="5" spans="1:10" x14ac:dyDescent="0.3">
      <c r="A5" t="s">
        <v>10</v>
      </c>
      <c r="B5" t="s">
        <v>11</v>
      </c>
      <c r="C5">
        <v>2018</v>
      </c>
      <c r="D5" t="s">
        <v>12</v>
      </c>
      <c r="E5" s="1">
        <f t="shared" ref="E5:E60" si="2">E4+6</f>
        <v>42771</v>
      </c>
      <c r="F5">
        <v>16000</v>
      </c>
      <c r="G5">
        <f t="shared" si="0"/>
        <v>2400</v>
      </c>
      <c r="H5">
        <f t="shared" si="1"/>
        <v>13600</v>
      </c>
      <c r="I5" t="s">
        <v>22</v>
      </c>
      <c r="J5">
        <v>2</v>
      </c>
    </row>
    <row r="6" spans="1:10" x14ac:dyDescent="0.3">
      <c r="A6" t="s">
        <v>10</v>
      </c>
      <c r="B6" t="s">
        <v>14</v>
      </c>
      <c r="C6">
        <v>2018</v>
      </c>
      <c r="D6" t="s">
        <v>17</v>
      </c>
      <c r="E6" s="1">
        <f t="shared" si="2"/>
        <v>42777</v>
      </c>
      <c r="F6">
        <v>12000</v>
      </c>
      <c r="G6">
        <f>F6*0.3</f>
        <v>3600</v>
      </c>
      <c r="H6">
        <f t="shared" si="1"/>
        <v>8400</v>
      </c>
      <c r="I6" t="s">
        <v>23</v>
      </c>
      <c r="J6">
        <v>1</v>
      </c>
    </row>
    <row r="7" spans="1:10" x14ac:dyDescent="0.3">
      <c r="A7" t="s">
        <v>10</v>
      </c>
      <c r="B7" t="s">
        <v>14</v>
      </c>
      <c r="C7">
        <v>2018</v>
      </c>
      <c r="D7" t="s">
        <v>17</v>
      </c>
      <c r="E7" s="1">
        <f t="shared" si="2"/>
        <v>42783</v>
      </c>
      <c r="F7">
        <v>12000</v>
      </c>
      <c r="G7">
        <f t="shared" ref="G7:G12" si="3">F7*0.3</f>
        <v>3600</v>
      </c>
      <c r="H7">
        <f t="shared" si="1"/>
        <v>8400</v>
      </c>
      <c r="I7" t="s">
        <v>23</v>
      </c>
      <c r="J7">
        <v>1</v>
      </c>
    </row>
    <row r="8" spans="1:10" x14ac:dyDescent="0.3">
      <c r="A8" t="s">
        <v>10</v>
      </c>
      <c r="B8" t="s">
        <v>14</v>
      </c>
      <c r="C8">
        <v>2018</v>
      </c>
      <c r="D8" t="s">
        <v>17</v>
      </c>
      <c r="E8" s="1">
        <f t="shared" si="2"/>
        <v>42789</v>
      </c>
      <c r="F8">
        <v>12000</v>
      </c>
      <c r="G8">
        <f t="shared" si="3"/>
        <v>3600</v>
      </c>
      <c r="H8">
        <f t="shared" si="1"/>
        <v>8400</v>
      </c>
      <c r="I8" t="s">
        <v>23</v>
      </c>
      <c r="J8">
        <v>1</v>
      </c>
    </row>
    <row r="9" spans="1:10" x14ac:dyDescent="0.3">
      <c r="A9" t="s">
        <v>10</v>
      </c>
      <c r="B9" t="s">
        <v>14</v>
      </c>
      <c r="C9">
        <v>2018</v>
      </c>
      <c r="D9" t="s">
        <v>17</v>
      </c>
      <c r="E9" s="1">
        <f t="shared" si="2"/>
        <v>42795</v>
      </c>
      <c r="F9">
        <v>12000</v>
      </c>
      <c r="G9">
        <f t="shared" si="3"/>
        <v>3600</v>
      </c>
      <c r="H9">
        <f t="shared" si="1"/>
        <v>8400</v>
      </c>
      <c r="I9" t="s">
        <v>23</v>
      </c>
      <c r="J9">
        <v>1</v>
      </c>
    </row>
    <row r="10" spans="1:10" x14ac:dyDescent="0.3">
      <c r="A10" t="s">
        <v>10</v>
      </c>
      <c r="B10" t="s">
        <v>14</v>
      </c>
      <c r="C10">
        <v>2017</v>
      </c>
      <c r="D10" t="s">
        <v>17</v>
      </c>
      <c r="E10" s="1">
        <f t="shared" si="2"/>
        <v>42801</v>
      </c>
      <c r="F10">
        <v>10000</v>
      </c>
      <c r="G10">
        <f t="shared" si="3"/>
        <v>3000</v>
      </c>
      <c r="H10">
        <f t="shared" si="1"/>
        <v>7000</v>
      </c>
      <c r="I10" t="s">
        <v>23</v>
      </c>
      <c r="J10">
        <v>1</v>
      </c>
    </row>
    <row r="11" spans="1:10" x14ac:dyDescent="0.3">
      <c r="A11" t="s">
        <v>10</v>
      </c>
      <c r="B11" t="s">
        <v>14</v>
      </c>
      <c r="C11">
        <v>2017</v>
      </c>
      <c r="D11" t="s">
        <v>17</v>
      </c>
      <c r="E11" s="1">
        <f t="shared" si="2"/>
        <v>42807</v>
      </c>
      <c r="F11">
        <v>10000</v>
      </c>
      <c r="G11">
        <f t="shared" si="3"/>
        <v>3000</v>
      </c>
      <c r="H11">
        <f t="shared" si="1"/>
        <v>7000</v>
      </c>
      <c r="I11" t="s">
        <v>23</v>
      </c>
      <c r="J11">
        <v>1</v>
      </c>
    </row>
    <row r="12" spans="1:10" x14ac:dyDescent="0.3">
      <c r="A12" t="s">
        <v>10</v>
      </c>
      <c r="B12" t="s">
        <v>14</v>
      </c>
      <c r="C12">
        <v>2018</v>
      </c>
      <c r="D12" t="s">
        <v>17</v>
      </c>
      <c r="E12" s="1">
        <f t="shared" si="2"/>
        <v>42813</v>
      </c>
      <c r="F12">
        <v>12000</v>
      </c>
      <c r="G12">
        <f t="shared" si="3"/>
        <v>3600</v>
      </c>
      <c r="H12">
        <f t="shared" si="1"/>
        <v>8400</v>
      </c>
      <c r="I12" t="s">
        <v>23</v>
      </c>
      <c r="J12">
        <v>1</v>
      </c>
    </row>
    <row r="13" spans="1:10" x14ac:dyDescent="0.3">
      <c r="A13" t="s">
        <v>10</v>
      </c>
      <c r="B13" t="s">
        <v>15</v>
      </c>
      <c r="C13">
        <v>2018</v>
      </c>
      <c r="D13" t="s">
        <v>18</v>
      </c>
      <c r="E13" s="1">
        <f t="shared" si="2"/>
        <v>42819</v>
      </c>
      <c r="F13">
        <v>36000</v>
      </c>
      <c r="G13">
        <f>F13*0.15</f>
        <v>5400</v>
      </c>
      <c r="H13">
        <f t="shared" si="1"/>
        <v>30600</v>
      </c>
      <c r="I13" t="s">
        <v>24</v>
      </c>
      <c r="J13">
        <v>3</v>
      </c>
    </row>
    <row r="14" spans="1:10" x14ac:dyDescent="0.3">
      <c r="A14" t="s">
        <v>10</v>
      </c>
      <c r="B14" t="s">
        <v>15</v>
      </c>
      <c r="C14">
        <v>2018</v>
      </c>
      <c r="D14" t="s">
        <v>18</v>
      </c>
      <c r="E14" s="1">
        <f t="shared" si="2"/>
        <v>42825</v>
      </c>
      <c r="F14">
        <v>36000</v>
      </c>
      <c r="G14">
        <v>36000</v>
      </c>
      <c r="H14">
        <f t="shared" si="1"/>
        <v>0</v>
      </c>
      <c r="I14" t="s">
        <v>25</v>
      </c>
      <c r="J14">
        <v>3</v>
      </c>
    </row>
    <row r="15" spans="1:10" x14ac:dyDescent="0.3">
      <c r="A15" t="s">
        <v>10</v>
      </c>
      <c r="B15" t="s">
        <v>15</v>
      </c>
      <c r="C15">
        <v>2018</v>
      </c>
      <c r="D15" t="s">
        <v>18</v>
      </c>
      <c r="E15" s="1">
        <f t="shared" si="2"/>
        <v>42831</v>
      </c>
      <c r="F15">
        <v>36000</v>
      </c>
      <c r="G15">
        <f t="shared" ref="G15" si="4">F15*0.15</f>
        <v>5400</v>
      </c>
      <c r="H15">
        <f t="shared" si="1"/>
        <v>30600</v>
      </c>
      <c r="I15" t="s">
        <v>26</v>
      </c>
      <c r="J15">
        <v>3</v>
      </c>
    </row>
    <row r="16" spans="1:10" x14ac:dyDescent="0.3">
      <c r="A16" t="s">
        <v>10</v>
      </c>
      <c r="B16" t="s">
        <v>11</v>
      </c>
      <c r="C16">
        <v>2017</v>
      </c>
      <c r="D16" t="s">
        <v>12</v>
      </c>
      <c r="E16" s="1">
        <f t="shared" si="2"/>
        <v>42837</v>
      </c>
      <c r="F16">
        <v>10000</v>
      </c>
      <c r="G16">
        <v>10000</v>
      </c>
      <c r="H16">
        <f t="shared" si="1"/>
        <v>0</v>
      </c>
      <c r="I16" t="s">
        <v>27</v>
      </c>
      <c r="J16">
        <v>2</v>
      </c>
    </row>
    <row r="17" spans="1:10" x14ac:dyDescent="0.3">
      <c r="A17" t="s">
        <v>10</v>
      </c>
      <c r="B17" t="s">
        <v>14</v>
      </c>
      <c r="C17">
        <v>2018</v>
      </c>
      <c r="D17" t="s">
        <v>17</v>
      </c>
      <c r="E17" s="1">
        <f t="shared" si="2"/>
        <v>42843</v>
      </c>
      <c r="F17">
        <v>12000</v>
      </c>
      <c r="G17">
        <f>F17*0.15</f>
        <v>1800</v>
      </c>
      <c r="H17">
        <f t="shared" si="1"/>
        <v>10200</v>
      </c>
      <c r="I17" t="s">
        <v>28</v>
      </c>
      <c r="J17">
        <v>2</v>
      </c>
    </row>
    <row r="18" spans="1:10" x14ac:dyDescent="0.3">
      <c r="A18" t="s">
        <v>10</v>
      </c>
      <c r="B18" t="s">
        <v>16</v>
      </c>
      <c r="C18">
        <v>2017</v>
      </c>
      <c r="D18" t="s">
        <v>19</v>
      </c>
      <c r="E18" s="1">
        <f t="shared" si="2"/>
        <v>42849</v>
      </c>
      <c r="F18">
        <v>17000</v>
      </c>
      <c r="G18">
        <f>F18*0.25</f>
        <v>4250</v>
      </c>
      <c r="H18">
        <f t="shared" si="1"/>
        <v>12750</v>
      </c>
      <c r="I18" t="s">
        <v>28</v>
      </c>
      <c r="J18">
        <v>2</v>
      </c>
    </row>
    <row r="19" spans="1:10" x14ac:dyDescent="0.3">
      <c r="A19" t="s">
        <v>10</v>
      </c>
      <c r="B19" t="s">
        <v>16</v>
      </c>
      <c r="C19">
        <v>2017</v>
      </c>
      <c r="D19" t="s">
        <v>19</v>
      </c>
      <c r="E19" s="1">
        <f t="shared" si="2"/>
        <v>42855</v>
      </c>
      <c r="F19">
        <v>17000</v>
      </c>
      <c r="G19">
        <f t="shared" ref="G19:G52" si="5">F19*0.25</f>
        <v>4250</v>
      </c>
      <c r="H19">
        <f t="shared" si="1"/>
        <v>12750</v>
      </c>
      <c r="I19" t="s">
        <v>28</v>
      </c>
      <c r="J19">
        <v>2</v>
      </c>
    </row>
    <row r="20" spans="1:10" x14ac:dyDescent="0.3">
      <c r="A20" t="s">
        <v>10</v>
      </c>
      <c r="B20" t="s">
        <v>16</v>
      </c>
      <c r="C20">
        <v>2017</v>
      </c>
      <c r="D20" t="s">
        <v>19</v>
      </c>
      <c r="E20" s="1">
        <f t="shared" si="2"/>
        <v>42861</v>
      </c>
      <c r="F20">
        <v>17000</v>
      </c>
      <c r="G20">
        <f t="shared" si="5"/>
        <v>4250</v>
      </c>
      <c r="H20">
        <f t="shared" si="1"/>
        <v>12750</v>
      </c>
      <c r="I20" t="s">
        <v>28</v>
      </c>
      <c r="J20">
        <v>2</v>
      </c>
    </row>
    <row r="21" spans="1:10" x14ac:dyDescent="0.3">
      <c r="A21" t="s">
        <v>10</v>
      </c>
      <c r="B21" t="s">
        <v>16</v>
      </c>
      <c r="C21">
        <v>2017</v>
      </c>
      <c r="D21" t="s">
        <v>19</v>
      </c>
      <c r="E21" s="1">
        <f t="shared" si="2"/>
        <v>42867</v>
      </c>
      <c r="F21">
        <v>17000</v>
      </c>
      <c r="G21">
        <f t="shared" si="5"/>
        <v>4250</v>
      </c>
      <c r="H21">
        <f t="shared" si="1"/>
        <v>12750</v>
      </c>
      <c r="I21" t="s">
        <v>28</v>
      </c>
      <c r="J21">
        <v>2</v>
      </c>
    </row>
    <row r="22" spans="1:10" x14ac:dyDescent="0.3">
      <c r="A22" t="s">
        <v>10</v>
      </c>
      <c r="B22" t="s">
        <v>16</v>
      </c>
      <c r="C22">
        <v>2017</v>
      </c>
      <c r="D22" t="s">
        <v>19</v>
      </c>
      <c r="E22" s="1">
        <f t="shared" si="2"/>
        <v>42873</v>
      </c>
      <c r="F22">
        <v>17000</v>
      </c>
      <c r="G22">
        <f t="shared" si="5"/>
        <v>4250</v>
      </c>
      <c r="H22">
        <f t="shared" si="1"/>
        <v>12750</v>
      </c>
      <c r="I22" t="s">
        <v>28</v>
      </c>
      <c r="J22">
        <v>2</v>
      </c>
    </row>
    <row r="23" spans="1:10" x14ac:dyDescent="0.3">
      <c r="A23" t="s">
        <v>10</v>
      </c>
      <c r="B23" t="s">
        <v>16</v>
      </c>
      <c r="C23">
        <v>2017</v>
      </c>
      <c r="D23" t="s">
        <v>19</v>
      </c>
      <c r="E23" s="1">
        <f t="shared" si="2"/>
        <v>42879</v>
      </c>
      <c r="F23">
        <v>17000</v>
      </c>
      <c r="G23">
        <f t="shared" si="5"/>
        <v>4250</v>
      </c>
      <c r="H23">
        <f t="shared" si="1"/>
        <v>12750</v>
      </c>
      <c r="I23" t="s">
        <v>28</v>
      </c>
      <c r="J23">
        <v>3</v>
      </c>
    </row>
    <row r="24" spans="1:10" x14ac:dyDescent="0.3">
      <c r="A24" t="s">
        <v>10</v>
      </c>
      <c r="B24" t="s">
        <v>16</v>
      </c>
      <c r="C24">
        <v>2017</v>
      </c>
      <c r="D24" t="s">
        <v>19</v>
      </c>
      <c r="E24" s="1">
        <f t="shared" si="2"/>
        <v>42885</v>
      </c>
      <c r="F24">
        <v>17000</v>
      </c>
      <c r="G24">
        <f t="shared" si="5"/>
        <v>4250</v>
      </c>
      <c r="H24">
        <f t="shared" si="1"/>
        <v>12750</v>
      </c>
      <c r="I24" t="s">
        <v>28</v>
      </c>
      <c r="J24">
        <v>3</v>
      </c>
    </row>
    <row r="25" spans="1:10" x14ac:dyDescent="0.3">
      <c r="A25" t="s">
        <v>10</v>
      </c>
      <c r="B25" t="s">
        <v>16</v>
      </c>
      <c r="C25">
        <v>2017</v>
      </c>
      <c r="D25" t="s">
        <v>19</v>
      </c>
      <c r="E25" s="1">
        <f t="shared" si="2"/>
        <v>42891</v>
      </c>
      <c r="F25">
        <v>17000</v>
      </c>
      <c r="G25">
        <f t="shared" si="5"/>
        <v>4250</v>
      </c>
      <c r="H25">
        <f t="shared" si="1"/>
        <v>12750</v>
      </c>
      <c r="I25" t="s">
        <v>28</v>
      </c>
      <c r="J25">
        <v>3</v>
      </c>
    </row>
    <row r="26" spans="1:10" x14ac:dyDescent="0.3">
      <c r="A26" t="s">
        <v>10</v>
      </c>
      <c r="B26" t="s">
        <v>16</v>
      </c>
      <c r="C26">
        <v>2017</v>
      </c>
      <c r="D26" t="s">
        <v>19</v>
      </c>
      <c r="E26" s="1">
        <f t="shared" si="2"/>
        <v>42897</v>
      </c>
      <c r="F26">
        <v>17000</v>
      </c>
      <c r="G26">
        <f t="shared" si="5"/>
        <v>4250</v>
      </c>
      <c r="H26">
        <f t="shared" si="1"/>
        <v>12750</v>
      </c>
      <c r="I26" t="s">
        <v>28</v>
      </c>
      <c r="J26">
        <v>3</v>
      </c>
    </row>
    <row r="27" spans="1:10" x14ac:dyDescent="0.3">
      <c r="A27" t="s">
        <v>10</v>
      </c>
      <c r="B27" t="s">
        <v>16</v>
      </c>
      <c r="C27">
        <v>2017</v>
      </c>
      <c r="D27" t="s">
        <v>19</v>
      </c>
      <c r="E27" s="1">
        <f t="shared" si="2"/>
        <v>42903</v>
      </c>
      <c r="F27">
        <v>17000</v>
      </c>
      <c r="G27">
        <f t="shared" si="5"/>
        <v>4250</v>
      </c>
      <c r="H27">
        <f t="shared" si="1"/>
        <v>12750</v>
      </c>
      <c r="I27" t="s">
        <v>28</v>
      </c>
      <c r="J27">
        <v>3</v>
      </c>
    </row>
    <row r="28" spans="1:10" x14ac:dyDescent="0.3">
      <c r="A28" t="s">
        <v>10</v>
      </c>
      <c r="B28" t="s">
        <v>15</v>
      </c>
      <c r="C28">
        <v>2017</v>
      </c>
      <c r="D28" t="s">
        <v>18</v>
      </c>
      <c r="E28" s="1">
        <f t="shared" si="2"/>
        <v>42909</v>
      </c>
      <c r="F28">
        <v>30000</v>
      </c>
      <c r="G28">
        <f t="shared" si="5"/>
        <v>7500</v>
      </c>
      <c r="H28">
        <f t="shared" si="1"/>
        <v>22500</v>
      </c>
      <c r="I28" t="s">
        <v>29</v>
      </c>
      <c r="J28">
        <v>1</v>
      </c>
    </row>
    <row r="29" spans="1:10" x14ac:dyDescent="0.3">
      <c r="A29" t="s">
        <v>10</v>
      </c>
      <c r="B29" t="s">
        <v>15</v>
      </c>
      <c r="C29">
        <v>2017</v>
      </c>
      <c r="D29" t="s">
        <v>18</v>
      </c>
      <c r="E29" s="1">
        <f t="shared" si="2"/>
        <v>42915</v>
      </c>
      <c r="F29">
        <v>30000</v>
      </c>
      <c r="G29">
        <f t="shared" si="5"/>
        <v>7500</v>
      </c>
      <c r="H29">
        <f t="shared" si="1"/>
        <v>22500</v>
      </c>
      <c r="I29" t="s">
        <v>29</v>
      </c>
      <c r="J29">
        <v>1</v>
      </c>
    </row>
    <row r="30" spans="1:10" x14ac:dyDescent="0.3">
      <c r="A30" t="s">
        <v>10</v>
      </c>
      <c r="B30" t="s">
        <v>15</v>
      </c>
      <c r="C30">
        <v>2017</v>
      </c>
      <c r="D30" t="s">
        <v>18</v>
      </c>
      <c r="E30" s="1">
        <f t="shared" si="2"/>
        <v>42921</v>
      </c>
      <c r="F30">
        <v>30000</v>
      </c>
      <c r="G30">
        <f t="shared" si="5"/>
        <v>7500</v>
      </c>
      <c r="H30">
        <f t="shared" si="1"/>
        <v>22500</v>
      </c>
      <c r="I30" t="s">
        <v>29</v>
      </c>
      <c r="J30">
        <v>1</v>
      </c>
    </row>
    <row r="31" spans="1:10" x14ac:dyDescent="0.3">
      <c r="A31" t="s">
        <v>10</v>
      </c>
      <c r="B31" t="s">
        <v>15</v>
      </c>
      <c r="C31">
        <v>2017</v>
      </c>
      <c r="D31" t="s">
        <v>18</v>
      </c>
      <c r="E31" s="1">
        <f t="shared" si="2"/>
        <v>42927</v>
      </c>
      <c r="F31">
        <v>30000</v>
      </c>
      <c r="G31">
        <f t="shared" si="5"/>
        <v>7500</v>
      </c>
      <c r="H31">
        <f t="shared" si="1"/>
        <v>22500</v>
      </c>
      <c r="I31" t="s">
        <v>29</v>
      </c>
      <c r="J31">
        <v>1</v>
      </c>
    </row>
    <row r="32" spans="1:10" x14ac:dyDescent="0.3">
      <c r="A32" t="s">
        <v>10</v>
      </c>
      <c r="B32" t="s">
        <v>15</v>
      </c>
      <c r="C32">
        <v>2017</v>
      </c>
      <c r="D32" t="s">
        <v>18</v>
      </c>
      <c r="E32" s="1">
        <f t="shared" si="2"/>
        <v>42933</v>
      </c>
      <c r="F32">
        <v>30000</v>
      </c>
      <c r="G32">
        <f t="shared" si="5"/>
        <v>7500</v>
      </c>
      <c r="H32">
        <f t="shared" si="1"/>
        <v>22500</v>
      </c>
      <c r="I32" t="s">
        <v>29</v>
      </c>
      <c r="J32">
        <v>1</v>
      </c>
    </row>
    <row r="33" spans="1:10" x14ac:dyDescent="0.3">
      <c r="A33" t="s">
        <v>10</v>
      </c>
      <c r="B33" t="s">
        <v>15</v>
      </c>
      <c r="C33">
        <v>2017</v>
      </c>
      <c r="D33" t="s">
        <v>18</v>
      </c>
      <c r="E33" s="1">
        <f t="shared" si="2"/>
        <v>42939</v>
      </c>
      <c r="F33">
        <v>30000</v>
      </c>
      <c r="G33">
        <f t="shared" si="5"/>
        <v>7500</v>
      </c>
      <c r="H33">
        <f t="shared" si="1"/>
        <v>22500</v>
      </c>
      <c r="I33" t="s">
        <v>29</v>
      </c>
      <c r="J33">
        <v>1</v>
      </c>
    </row>
    <row r="34" spans="1:10" x14ac:dyDescent="0.3">
      <c r="A34" t="s">
        <v>10</v>
      </c>
      <c r="B34" t="s">
        <v>15</v>
      </c>
      <c r="C34">
        <v>2017</v>
      </c>
      <c r="D34" t="s">
        <v>18</v>
      </c>
      <c r="E34" s="1">
        <f t="shared" si="2"/>
        <v>42945</v>
      </c>
      <c r="F34">
        <v>30000</v>
      </c>
      <c r="G34">
        <f t="shared" si="5"/>
        <v>7500</v>
      </c>
      <c r="H34">
        <f t="shared" si="1"/>
        <v>22500</v>
      </c>
      <c r="I34" t="s">
        <v>29</v>
      </c>
      <c r="J34">
        <v>1</v>
      </c>
    </row>
    <row r="35" spans="1:10" x14ac:dyDescent="0.3">
      <c r="A35" t="s">
        <v>10</v>
      </c>
      <c r="B35" t="s">
        <v>15</v>
      </c>
      <c r="C35">
        <v>2017</v>
      </c>
      <c r="D35" t="s">
        <v>18</v>
      </c>
      <c r="E35" s="1">
        <f t="shared" si="2"/>
        <v>42951</v>
      </c>
      <c r="F35">
        <v>30000</v>
      </c>
      <c r="G35">
        <f t="shared" si="5"/>
        <v>7500</v>
      </c>
      <c r="H35">
        <f t="shared" si="1"/>
        <v>22500</v>
      </c>
      <c r="I35" t="s">
        <v>29</v>
      </c>
      <c r="J35">
        <v>1</v>
      </c>
    </row>
    <row r="36" spans="1:10" x14ac:dyDescent="0.3">
      <c r="A36" t="s">
        <v>10</v>
      </c>
      <c r="B36" t="s">
        <v>11</v>
      </c>
      <c r="C36">
        <v>2018</v>
      </c>
      <c r="D36" t="s">
        <v>12</v>
      </c>
      <c r="E36" s="1">
        <f t="shared" si="2"/>
        <v>42957</v>
      </c>
      <c r="F36">
        <v>16000</v>
      </c>
      <c r="G36">
        <f t="shared" si="5"/>
        <v>4000</v>
      </c>
      <c r="H36">
        <f t="shared" si="1"/>
        <v>12000</v>
      </c>
      <c r="I36" t="s">
        <v>30</v>
      </c>
      <c r="J36">
        <v>2</v>
      </c>
    </row>
    <row r="37" spans="1:10" x14ac:dyDescent="0.3">
      <c r="A37" t="s">
        <v>10</v>
      </c>
      <c r="B37" t="s">
        <v>11</v>
      </c>
      <c r="C37">
        <v>2018</v>
      </c>
      <c r="D37" t="s">
        <v>12</v>
      </c>
      <c r="E37" s="1">
        <f t="shared" si="2"/>
        <v>42963</v>
      </c>
      <c r="F37">
        <v>16000</v>
      </c>
      <c r="G37">
        <f t="shared" si="5"/>
        <v>4000</v>
      </c>
      <c r="H37">
        <f t="shared" si="1"/>
        <v>12000</v>
      </c>
      <c r="I37" t="s">
        <v>30</v>
      </c>
      <c r="J37">
        <v>2</v>
      </c>
    </row>
    <row r="38" spans="1:10" x14ac:dyDescent="0.3">
      <c r="A38" t="s">
        <v>10</v>
      </c>
      <c r="B38" t="s">
        <v>11</v>
      </c>
      <c r="C38">
        <v>2018</v>
      </c>
      <c r="D38" t="s">
        <v>12</v>
      </c>
      <c r="E38" s="1">
        <f t="shared" si="2"/>
        <v>42969</v>
      </c>
      <c r="F38">
        <v>16000</v>
      </c>
      <c r="G38">
        <f t="shared" si="5"/>
        <v>4000</v>
      </c>
      <c r="H38">
        <f t="shared" si="1"/>
        <v>12000</v>
      </c>
      <c r="I38" t="s">
        <v>30</v>
      </c>
      <c r="J38">
        <v>2</v>
      </c>
    </row>
    <row r="39" spans="1:10" x14ac:dyDescent="0.3">
      <c r="A39" t="s">
        <v>10</v>
      </c>
      <c r="B39" t="s">
        <v>11</v>
      </c>
      <c r="C39">
        <v>2018</v>
      </c>
      <c r="D39" t="s">
        <v>12</v>
      </c>
      <c r="E39" s="1">
        <f t="shared" si="2"/>
        <v>42975</v>
      </c>
      <c r="F39">
        <v>16000</v>
      </c>
      <c r="G39">
        <f t="shared" si="5"/>
        <v>4000</v>
      </c>
      <c r="H39">
        <f t="shared" si="1"/>
        <v>12000</v>
      </c>
      <c r="I39" t="s">
        <v>30</v>
      </c>
      <c r="J39">
        <v>2</v>
      </c>
    </row>
    <row r="40" spans="1:10" x14ac:dyDescent="0.3">
      <c r="A40" t="s">
        <v>10</v>
      </c>
      <c r="B40" t="s">
        <v>11</v>
      </c>
      <c r="C40">
        <v>2018</v>
      </c>
      <c r="D40" t="s">
        <v>12</v>
      </c>
      <c r="E40" s="1">
        <f t="shared" si="2"/>
        <v>42981</v>
      </c>
      <c r="F40">
        <v>16000</v>
      </c>
      <c r="G40">
        <f t="shared" si="5"/>
        <v>4000</v>
      </c>
      <c r="H40">
        <f t="shared" si="1"/>
        <v>12000</v>
      </c>
      <c r="I40" t="s">
        <v>30</v>
      </c>
      <c r="J40">
        <v>2</v>
      </c>
    </row>
    <row r="41" spans="1:10" x14ac:dyDescent="0.3">
      <c r="A41" t="s">
        <v>10</v>
      </c>
      <c r="B41" t="s">
        <v>11</v>
      </c>
      <c r="C41">
        <v>2017</v>
      </c>
      <c r="D41" t="s">
        <v>12</v>
      </c>
      <c r="E41" s="1">
        <f t="shared" si="2"/>
        <v>42987</v>
      </c>
      <c r="F41">
        <v>14000</v>
      </c>
      <c r="G41">
        <f t="shared" si="5"/>
        <v>3500</v>
      </c>
      <c r="H41">
        <f t="shared" si="1"/>
        <v>10500</v>
      </c>
      <c r="I41" t="s">
        <v>31</v>
      </c>
      <c r="J41">
        <v>3</v>
      </c>
    </row>
    <row r="42" spans="1:10" x14ac:dyDescent="0.3">
      <c r="A42" t="s">
        <v>10</v>
      </c>
      <c r="B42" t="s">
        <v>11</v>
      </c>
      <c r="C42">
        <v>2017</v>
      </c>
      <c r="D42" t="s">
        <v>12</v>
      </c>
      <c r="E42" s="1">
        <f t="shared" si="2"/>
        <v>42993</v>
      </c>
      <c r="F42">
        <v>14000</v>
      </c>
      <c r="G42">
        <f t="shared" si="5"/>
        <v>3500</v>
      </c>
      <c r="H42">
        <f t="shared" si="1"/>
        <v>10500</v>
      </c>
      <c r="I42" t="s">
        <v>31</v>
      </c>
      <c r="J42">
        <v>3</v>
      </c>
    </row>
    <row r="43" spans="1:10" x14ac:dyDescent="0.3">
      <c r="A43" t="s">
        <v>10</v>
      </c>
      <c r="B43" t="s">
        <v>11</v>
      </c>
      <c r="C43">
        <v>2017</v>
      </c>
      <c r="D43" t="s">
        <v>12</v>
      </c>
      <c r="E43" s="1">
        <f t="shared" si="2"/>
        <v>42999</v>
      </c>
      <c r="F43">
        <v>14000</v>
      </c>
      <c r="G43">
        <f t="shared" si="5"/>
        <v>3500</v>
      </c>
      <c r="H43">
        <f t="shared" si="1"/>
        <v>10500</v>
      </c>
      <c r="I43" t="s">
        <v>31</v>
      </c>
      <c r="J43">
        <v>3</v>
      </c>
    </row>
    <row r="44" spans="1:10" x14ac:dyDescent="0.3">
      <c r="A44" t="s">
        <v>10</v>
      </c>
      <c r="B44" t="s">
        <v>11</v>
      </c>
      <c r="C44">
        <v>2017</v>
      </c>
      <c r="D44" t="s">
        <v>12</v>
      </c>
      <c r="E44" s="1">
        <f t="shared" si="2"/>
        <v>43005</v>
      </c>
      <c r="F44">
        <v>14000</v>
      </c>
      <c r="G44">
        <f t="shared" si="5"/>
        <v>3500</v>
      </c>
      <c r="H44">
        <f t="shared" si="1"/>
        <v>10500</v>
      </c>
      <c r="I44" t="s">
        <v>31</v>
      </c>
      <c r="J44">
        <v>3</v>
      </c>
    </row>
    <row r="45" spans="1:10" x14ac:dyDescent="0.3">
      <c r="A45" t="s">
        <v>10</v>
      </c>
      <c r="B45" t="s">
        <v>14</v>
      </c>
      <c r="C45">
        <v>2017</v>
      </c>
      <c r="D45" t="s">
        <v>17</v>
      </c>
      <c r="E45" s="1">
        <f t="shared" si="2"/>
        <v>43011</v>
      </c>
      <c r="F45">
        <v>9000</v>
      </c>
      <c r="G45">
        <f t="shared" si="5"/>
        <v>2250</v>
      </c>
      <c r="H45">
        <f t="shared" si="1"/>
        <v>6750</v>
      </c>
      <c r="I45" t="s">
        <v>23</v>
      </c>
      <c r="J45">
        <v>1</v>
      </c>
    </row>
    <row r="46" spans="1:10" x14ac:dyDescent="0.3">
      <c r="A46" t="s">
        <v>10</v>
      </c>
      <c r="B46" t="s">
        <v>14</v>
      </c>
      <c r="C46">
        <v>2017</v>
      </c>
      <c r="D46" t="s">
        <v>17</v>
      </c>
      <c r="E46" s="1">
        <f t="shared" si="2"/>
        <v>43017</v>
      </c>
      <c r="F46">
        <v>9000</v>
      </c>
      <c r="G46">
        <f t="shared" si="5"/>
        <v>2250</v>
      </c>
      <c r="H46">
        <f t="shared" si="1"/>
        <v>6750</v>
      </c>
      <c r="I46" t="s">
        <v>23</v>
      </c>
      <c r="J46">
        <v>1</v>
      </c>
    </row>
    <row r="47" spans="1:10" x14ac:dyDescent="0.3">
      <c r="A47" t="s">
        <v>10</v>
      </c>
      <c r="B47" t="s">
        <v>14</v>
      </c>
      <c r="C47">
        <v>2017</v>
      </c>
      <c r="D47" t="s">
        <v>17</v>
      </c>
      <c r="E47" s="1">
        <f t="shared" si="2"/>
        <v>43023</v>
      </c>
      <c r="F47">
        <v>9000</v>
      </c>
      <c r="G47">
        <f t="shared" si="5"/>
        <v>2250</v>
      </c>
      <c r="H47">
        <f t="shared" si="1"/>
        <v>6750</v>
      </c>
      <c r="I47" t="s">
        <v>23</v>
      </c>
      <c r="J47">
        <v>1</v>
      </c>
    </row>
    <row r="48" spans="1:10" x14ac:dyDescent="0.3">
      <c r="A48" t="s">
        <v>10</v>
      </c>
      <c r="B48" t="s">
        <v>14</v>
      </c>
      <c r="C48">
        <v>2017</v>
      </c>
      <c r="D48" t="s">
        <v>17</v>
      </c>
      <c r="E48" s="1">
        <f t="shared" si="2"/>
        <v>43029</v>
      </c>
      <c r="F48">
        <v>9000</v>
      </c>
      <c r="G48">
        <f t="shared" si="5"/>
        <v>2250</v>
      </c>
      <c r="H48">
        <f t="shared" si="1"/>
        <v>6750</v>
      </c>
      <c r="I48" t="s">
        <v>23</v>
      </c>
      <c r="J48">
        <v>1</v>
      </c>
    </row>
    <row r="49" spans="1:10" x14ac:dyDescent="0.3">
      <c r="A49" t="s">
        <v>10</v>
      </c>
      <c r="B49" t="s">
        <v>14</v>
      </c>
      <c r="C49">
        <v>2017</v>
      </c>
      <c r="D49" t="s">
        <v>17</v>
      </c>
      <c r="E49" s="1">
        <f t="shared" si="2"/>
        <v>43035</v>
      </c>
      <c r="F49">
        <v>9000</v>
      </c>
      <c r="G49">
        <f t="shared" si="5"/>
        <v>2250</v>
      </c>
      <c r="H49">
        <f t="shared" si="1"/>
        <v>6750</v>
      </c>
      <c r="I49" t="s">
        <v>23</v>
      </c>
      <c r="J49">
        <v>1</v>
      </c>
    </row>
    <row r="50" spans="1:10" x14ac:dyDescent="0.3">
      <c r="A50" t="s">
        <v>10</v>
      </c>
      <c r="B50" t="s">
        <v>14</v>
      </c>
      <c r="C50">
        <v>2017</v>
      </c>
      <c r="D50" t="s">
        <v>17</v>
      </c>
      <c r="E50" s="1">
        <f t="shared" si="2"/>
        <v>43041</v>
      </c>
      <c r="F50">
        <v>9000</v>
      </c>
      <c r="G50">
        <f t="shared" si="5"/>
        <v>2250</v>
      </c>
      <c r="H50">
        <f t="shared" si="1"/>
        <v>6750</v>
      </c>
      <c r="I50" t="s">
        <v>23</v>
      </c>
      <c r="J50">
        <v>1</v>
      </c>
    </row>
    <row r="51" spans="1:10" x14ac:dyDescent="0.3">
      <c r="A51" t="s">
        <v>10</v>
      </c>
      <c r="B51" t="s">
        <v>14</v>
      </c>
      <c r="C51">
        <v>2017</v>
      </c>
      <c r="D51" t="s">
        <v>17</v>
      </c>
      <c r="E51" s="1">
        <f t="shared" si="2"/>
        <v>43047</v>
      </c>
      <c r="F51">
        <v>9000</v>
      </c>
      <c r="G51">
        <f t="shared" si="5"/>
        <v>2250</v>
      </c>
      <c r="H51">
        <f t="shared" si="1"/>
        <v>6750</v>
      </c>
      <c r="I51" t="s">
        <v>23</v>
      </c>
      <c r="J51">
        <v>1</v>
      </c>
    </row>
    <row r="52" spans="1:10" x14ac:dyDescent="0.3">
      <c r="A52" t="s">
        <v>10</v>
      </c>
      <c r="B52" t="s">
        <v>14</v>
      </c>
      <c r="C52">
        <v>2017</v>
      </c>
      <c r="D52" t="s">
        <v>17</v>
      </c>
      <c r="E52" s="1">
        <f t="shared" si="2"/>
        <v>43053</v>
      </c>
      <c r="F52">
        <v>9000</v>
      </c>
      <c r="G52">
        <f t="shared" si="5"/>
        <v>2250</v>
      </c>
      <c r="H52">
        <f t="shared" si="1"/>
        <v>6750</v>
      </c>
      <c r="I52" t="s">
        <v>23</v>
      </c>
      <c r="J52">
        <v>1</v>
      </c>
    </row>
    <row r="53" spans="1:10" x14ac:dyDescent="0.3">
      <c r="A53" t="s">
        <v>10</v>
      </c>
      <c r="B53" t="s">
        <v>16</v>
      </c>
      <c r="C53">
        <v>2018</v>
      </c>
      <c r="D53" t="s">
        <v>19</v>
      </c>
      <c r="E53" s="1">
        <f t="shared" si="2"/>
        <v>43059</v>
      </c>
      <c r="F53">
        <v>19000</v>
      </c>
      <c r="G53">
        <f>F53*0.4</f>
        <v>7600</v>
      </c>
      <c r="H53">
        <f t="shared" si="1"/>
        <v>11400</v>
      </c>
      <c r="I53" t="s">
        <v>32</v>
      </c>
      <c r="J53">
        <v>3</v>
      </c>
    </row>
    <row r="54" spans="1:10" x14ac:dyDescent="0.3">
      <c r="A54" t="s">
        <v>10</v>
      </c>
      <c r="B54" t="s">
        <v>16</v>
      </c>
      <c r="C54">
        <v>2018</v>
      </c>
      <c r="D54" t="s">
        <v>19</v>
      </c>
      <c r="E54" s="1">
        <f t="shared" si="2"/>
        <v>43065</v>
      </c>
      <c r="F54">
        <v>19000</v>
      </c>
      <c r="G54">
        <f t="shared" ref="G54:G60" si="6">F54*0.4</f>
        <v>7600</v>
      </c>
      <c r="H54">
        <f t="shared" si="1"/>
        <v>11400</v>
      </c>
      <c r="I54" t="s">
        <v>32</v>
      </c>
      <c r="J54">
        <v>3</v>
      </c>
    </row>
    <row r="55" spans="1:10" x14ac:dyDescent="0.3">
      <c r="A55" t="s">
        <v>10</v>
      </c>
      <c r="B55" t="s">
        <v>16</v>
      </c>
      <c r="C55">
        <v>2018</v>
      </c>
      <c r="D55" t="s">
        <v>19</v>
      </c>
      <c r="E55" s="1">
        <f t="shared" si="2"/>
        <v>43071</v>
      </c>
      <c r="F55">
        <v>19000</v>
      </c>
      <c r="G55">
        <f t="shared" si="6"/>
        <v>7600</v>
      </c>
      <c r="H55">
        <f t="shared" si="1"/>
        <v>11400</v>
      </c>
      <c r="I55" t="s">
        <v>32</v>
      </c>
      <c r="J55">
        <v>3</v>
      </c>
    </row>
    <row r="56" spans="1:10" x14ac:dyDescent="0.3">
      <c r="A56" t="s">
        <v>10</v>
      </c>
      <c r="B56" t="s">
        <v>16</v>
      </c>
      <c r="C56">
        <v>2018</v>
      </c>
      <c r="D56" t="s">
        <v>19</v>
      </c>
      <c r="E56" s="1">
        <f t="shared" si="2"/>
        <v>43077</v>
      </c>
      <c r="F56">
        <v>19000</v>
      </c>
      <c r="G56">
        <f t="shared" si="6"/>
        <v>7600</v>
      </c>
      <c r="H56">
        <f t="shared" si="1"/>
        <v>11400</v>
      </c>
      <c r="I56" t="s">
        <v>32</v>
      </c>
      <c r="J56">
        <v>3</v>
      </c>
    </row>
    <row r="57" spans="1:10" x14ac:dyDescent="0.3">
      <c r="A57" t="s">
        <v>10</v>
      </c>
      <c r="B57" t="s">
        <v>16</v>
      </c>
      <c r="C57">
        <v>2018</v>
      </c>
      <c r="D57" t="s">
        <v>19</v>
      </c>
      <c r="E57" s="1">
        <f t="shared" si="2"/>
        <v>43083</v>
      </c>
      <c r="F57">
        <v>19000</v>
      </c>
      <c r="G57">
        <f t="shared" si="6"/>
        <v>7600</v>
      </c>
      <c r="H57">
        <f t="shared" si="1"/>
        <v>11400</v>
      </c>
      <c r="I57" t="s">
        <v>32</v>
      </c>
      <c r="J57">
        <v>3</v>
      </c>
    </row>
    <row r="58" spans="1:10" x14ac:dyDescent="0.3">
      <c r="A58" t="s">
        <v>10</v>
      </c>
      <c r="B58" t="s">
        <v>16</v>
      </c>
      <c r="C58">
        <v>2018</v>
      </c>
      <c r="D58" t="s">
        <v>19</v>
      </c>
      <c r="E58" s="1">
        <f t="shared" si="2"/>
        <v>43089</v>
      </c>
      <c r="F58">
        <v>19000</v>
      </c>
      <c r="G58">
        <f t="shared" si="6"/>
        <v>7600</v>
      </c>
      <c r="H58">
        <f t="shared" si="1"/>
        <v>11400</v>
      </c>
      <c r="I58" t="s">
        <v>32</v>
      </c>
      <c r="J58">
        <v>3</v>
      </c>
    </row>
    <row r="59" spans="1:10" x14ac:dyDescent="0.3">
      <c r="A59" t="s">
        <v>10</v>
      </c>
      <c r="B59" t="s">
        <v>16</v>
      </c>
      <c r="C59">
        <v>2018</v>
      </c>
      <c r="D59" t="s">
        <v>19</v>
      </c>
      <c r="E59" s="1">
        <f t="shared" si="2"/>
        <v>43095</v>
      </c>
      <c r="F59">
        <v>19000</v>
      </c>
      <c r="G59">
        <f t="shared" si="6"/>
        <v>7600</v>
      </c>
      <c r="H59">
        <f t="shared" si="1"/>
        <v>11400</v>
      </c>
      <c r="I59" t="s">
        <v>32</v>
      </c>
      <c r="J59">
        <v>3</v>
      </c>
    </row>
    <row r="60" spans="1:10" x14ac:dyDescent="0.3">
      <c r="A60" t="s">
        <v>10</v>
      </c>
      <c r="B60" t="s">
        <v>16</v>
      </c>
      <c r="C60">
        <v>2018</v>
      </c>
      <c r="D60" t="s">
        <v>19</v>
      </c>
      <c r="E60" s="1">
        <f t="shared" si="2"/>
        <v>43101</v>
      </c>
      <c r="F60">
        <v>19000</v>
      </c>
      <c r="G60">
        <f t="shared" si="6"/>
        <v>7600</v>
      </c>
      <c r="H60">
        <f t="shared" si="1"/>
        <v>11400</v>
      </c>
      <c r="I60" t="s">
        <v>32</v>
      </c>
      <c r="J60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8C5F-9D79-4AC3-A1F4-C6A1BD3AEA05}">
  <dimension ref="A1:J60"/>
  <sheetViews>
    <sheetView topLeftCell="C1" workbookViewId="0">
      <selection activeCell="J16" sqref="J16"/>
    </sheetView>
  </sheetViews>
  <sheetFormatPr defaultRowHeight="14.4" x14ac:dyDescent="0.3"/>
  <cols>
    <col min="4" max="4" width="9.88671875" customWidth="1"/>
    <col min="5" max="5" width="10.44140625" customWidth="1"/>
    <col min="8" max="8" width="13.33203125" customWidth="1"/>
    <col min="9" max="9" width="17.33203125" customWidth="1"/>
    <col min="10" max="10" width="1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2019</v>
      </c>
      <c r="D2" t="s">
        <v>12</v>
      </c>
      <c r="E2" s="1">
        <v>43117</v>
      </c>
      <c r="F2">
        <v>16500</v>
      </c>
      <c r="G2">
        <f>F2*0.15</f>
        <v>2475</v>
      </c>
      <c r="H2">
        <f>F2-G2</f>
        <v>14025</v>
      </c>
      <c r="I2" t="s">
        <v>33</v>
      </c>
      <c r="J2">
        <v>2</v>
      </c>
    </row>
    <row r="3" spans="1:10" x14ac:dyDescent="0.3">
      <c r="A3" t="s">
        <v>10</v>
      </c>
      <c r="B3" t="s">
        <v>11</v>
      </c>
      <c r="C3">
        <v>2019</v>
      </c>
      <c r="D3" t="s">
        <v>12</v>
      </c>
      <c r="E3" s="1">
        <f>E2+7</f>
        <v>43124</v>
      </c>
      <c r="F3">
        <v>16500</v>
      </c>
      <c r="G3">
        <f t="shared" ref="G3:G56" si="0">F3*0.15</f>
        <v>2475</v>
      </c>
      <c r="H3">
        <f t="shared" ref="H3:H56" si="1">F3-G3</f>
        <v>14025</v>
      </c>
      <c r="I3" t="s">
        <v>34</v>
      </c>
      <c r="J3">
        <v>1</v>
      </c>
    </row>
    <row r="4" spans="1:10" x14ac:dyDescent="0.3">
      <c r="A4" t="s">
        <v>10</v>
      </c>
      <c r="B4" t="s">
        <v>11</v>
      </c>
      <c r="C4">
        <v>2019</v>
      </c>
      <c r="D4" t="s">
        <v>12</v>
      </c>
      <c r="E4" s="1">
        <f>E3+6</f>
        <v>43130</v>
      </c>
      <c r="F4">
        <v>16500</v>
      </c>
      <c r="G4">
        <f t="shared" si="0"/>
        <v>2475</v>
      </c>
      <c r="H4">
        <f t="shared" si="1"/>
        <v>14025</v>
      </c>
      <c r="I4" t="s">
        <v>35</v>
      </c>
      <c r="J4">
        <v>1</v>
      </c>
    </row>
    <row r="5" spans="1:10" x14ac:dyDescent="0.3">
      <c r="A5" t="s">
        <v>10</v>
      </c>
      <c r="B5" t="s">
        <v>11</v>
      </c>
      <c r="C5">
        <v>2019</v>
      </c>
      <c r="D5" t="s">
        <v>12</v>
      </c>
      <c r="E5" s="1">
        <f t="shared" ref="E5:E56" si="2">E4+6</f>
        <v>43136</v>
      </c>
      <c r="F5">
        <v>16500</v>
      </c>
      <c r="G5">
        <f t="shared" si="0"/>
        <v>2475</v>
      </c>
      <c r="H5">
        <f t="shared" si="1"/>
        <v>14025</v>
      </c>
      <c r="I5" t="s">
        <v>36</v>
      </c>
      <c r="J5">
        <v>2</v>
      </c>
    </row>
    <row r="6" spans="1:10" x14ac:dyDescent="0.3">
      <c r="A6" t="s">
        <v>10</v>
      </c>
      <c r="B6" t="s">
        <v>14</v>
      </c>
      <c r="C6">
        <v>2019</v>
      </c>
      <c r="D6" t="s">
        <v>17</v>
      </c>
      <c r="E6" s="1">
        <f t="shared" si="2"/>
        <v>43142</v>
      </c>
      <c r="F6">
        <v>12500</v>
      </c>
      <c r="G6">
        <f t="shared" si="0"/>
        <v>1875</v>
      </c>
      <c r="H6">
        <f t="shared" si="1"/>
        <v>10625</v>
      </c>
      <c r="I6" t="s">
        <v>37</v>
      </c>
      <c r="J6">
        <v>1</v>
      </c>
    </row>
    <row r="7" spans="1:10" x14ac:dyDescent="0.3">
      <c r="A7" t="s">
        <v>10</v>
      </c>
      <c r="B7" t="s">
        <v>14</v>
      </c>
      <c r="C7">
        <v>2019</v>
      </c>
      <c r="D7" t="s">
        <v>17</v>
      </c>
      <c r="E7" s="1">
        <f t="shared" si="2"/>
        <v>43148</v>
      </c>
      <c r="F7">
        <v>12500</v>
      </c>
      <c r="G7">
        <f t="shared" si="0"/>
        <v>1875</v>
      </c>
      <c r="H7">
        <f t="shared" si="1"/>
        <v>10625</v>
      </c>
      <c r="I7" t="s">
        <v>37</v>
      </c>
      <c r="J7">
        <v>1</v>
      </c>
    </row>
    <row r="8" spans="1:10" x14ac:dyDescent="0.3">
      <c r="A8" t="s">
        <v>10</v>
      </c>
      <c r="B8" t="s">
        <v>14</v>
      </c>
      <c r="C8">
        <v>2019</v>
      </c>
      <c r="D8" t="s">
        <v>17</v>
      </c>
      <c r="E8" s="1">
        <f t="shared" si="2"/>
        <v>43154</v>
      </c>
      <c r="F8">
        <v>12500</v>
      </c>
      <c r="G8">
        <f t="shared" si="0"/>
        <v>1875</v>
      </c>
      <c r="H8">
        <f t="shared" si="1"/>
        <v>10625</v>
      </c>
      <c r="I8" t="s">
        <v>37</v>
      </c>
      <c r="J8">
        <v>1</v>
      </c>
    </row>
    <row r="9" spans="1:10" x14ac:dyDescent="0.3">
      <c r="A9" t="s">
        <v>10</v>
      </c>
      <c r="B9" t="s">
        <v>14</v>
      </c>
      <c r="C9">
        <v>2019</v>
      </c>
      <c r="D9" t="s">
        <v>17</v>
      </c>
      <c r="E9" s="1">
        <f t="shared" si="2"/>
        <v>43160</v>
      </c>
      <c r="F9">
        <v>12500</v>
      </c>
      <c r="G9">
        <f t="shared" si="0"/>
        <v>1875</v>
      </c>
      <c r="H9">
        <f t="shared" si="1"/>
        <v>10625</v>
      </c>
      <c r="I9" t="s">
        <v>37</v>
      </c>
      <c r="J9">
        <v>1</v>
      </c>
    </row>
    <row r="10" spans="1:10" x14ac:dyDescent="0.3">
      <c r="A10" t="s">
        <v>10</v>
      </c>
      <c r="B10" t="s">
        <v>14</v>
      </c>
      <c r="C10">
        <v>2018</v>
      </c>
      <c r="D10" t="s">
        <v>17</v>
      </c>
      <c r="E10" s="1">
        <f t="shared" si="2"/>
        <v>43166</v>
      </c>
      <c r="F10">
        <v>10500</v>
      </c>
      <c r="G10">
        <f t="shared" si="0"/>
        <v>1575</v>
      </c>
      <c r="H10">
        <f t="shared" si="1"/>
        <v>8925</v>
      </c>
      <c r="I10" t="s">
        <v>37</v>
      </c>
      <c r="J10">
        <v>1</v>
      </c>
    </row>
    <row r="11" spans="1:10" x14ac:dyDescent="0.3">
      <c r="A11" t="s">
        <v>10</v>
      </c>
      <c r="B11" t="s">
        <v>14</v>
      </c>
      <c r="C11">
        <v>2018</v>
      </c>
      <c r="D11" t="s">
        <v>17</v>
      </c>
      <c r="E11" s="1">
        <f t="shared" si="2"/>
        <v>43172</v>
      </c>
      <c r="F11">
        <v>10500</v>
      </c>
      <c r="G11">
        <f t="shared" si="0"/>
        <v>1575</v>
      </c>
      <c r="H11">
        <f t="shared" si="1"/>
        <v>8925</v>
      </c>
      <c r="I11" t="s">
        <v>37</v>
      </c>
      <c r="J11">
        <v>1</v>
      </c>
    </row>
    <row r="12" spans="1:10" x14ac:dyDescent="0.3">
      <c r="A12" t="s">
        <v>10</v>
      </c>
      <c r="B12" t="s">
        <v>14</v>
      </c>
      <c r="C12">
        <v>2019</v>
      </c>
      <c r="D12" t="s">
        <v>17</v>
      </c>
      <c r="E12" s="1">
        <f t="shared" si="2"/>
        <v>43178</v>
      </c>
      <c r="F12">
        <v>12500</v>
      </c>
      <c r="G12">
        <f t="shared" si="0"/>
        <v>1875</v>
      </c>
      <c r="H12">
        <f t="shared" si="1"/>
        <v>10625</v>
      </c>
      <c r="I12" t="s">
        <v>37</v>
      </c>
      <c r="J12">
        <v>1</v>
      </c>
    </row>
    <row r="13" spans="1:10" x14ac:dyDescent="0.3">
      <c r="A13" t="s">
        <v>10</v>
      </c>
      <c r="B13" t="s">
        <v>15</v>
      </c>
      <c r="C13">
        <v>2019</v>
      </c>
      <c r="D13" t="s">
        <v>18</v>
      </c>
      <c r="E13" s="1">
        <f t="shared" si="2"/>
        <v>43184</v>
      </c>
      <c r="F13">
        <v>36500</v>
      </c>
      <c r="G13">
        <f t="shared" si="0"/>
        <v>5475</v>
      </c>
      <c r="H13">
        <f t="shared" si="1"/>
        <v>31025</v>
      </c>
      <c r="I13" t="s">
        <v>38</v>
      </c>
      <c r="J13">
        <v>3</v>
      </c>
    </row>
    <row r="14" spans="1:10" x14ac:dyDescent="0.3">
      <c r="A14" t="s">
        <v>10</v>
      </c>
      <c r="B14" t="s">
        <v>15</v>
      </c>
      <c r="C14">
        <v>2018</v>
      </c>
      <c r="D14" t="s">
        <v>18</v>
      </c>
      <c r="E14" s="1">
        <f t="shared" si="2"/>
        <v>43190</v>
      </c>
      <c r="F14">
        <v>36500</v>
      </c>
      <c r="G14">
        <f t="shared" si="0"/>
        <v>5475</v>
      </c>
      <c r="H14">
        <f t="shared" si="1"/>
        <v>31025</v>
      </c>
      <c r="I14" t="s">
        <v>39</v>
      </c>
      <c r="J14">
        <v>3</v>
      </c>
    </row>
    <row r="15" spans="1:10" x14ac:dyDescent="0.3">
      <c r="A15" t="s">
        <v>10</v>
      </c>
      <c r="B15" t="s">
        <v>15</v>
      </c>
      <c r="C15">
        <v>2018</v>
      </c>
      <c r="D15" t="s">
        <v>18</v>
      </c>
      <c r="E15" s="1">
        <f t="shared" si="2"/>
        <v>43196</v>
      </c>
      <c r="F15">
        <v>36500</v>
      </c>
      <c r="G15">
        <f t="shared" si="0"/>
        <v>5475</v>
      </c>
      <c r="H15">
        <f t="shared" si="1"/>
        <v>31025</v>
      </c>
      <c r="I15" t="s">
        <v>40</v>
      </c>
      <c r="J15">
        <v>3</v>
      </c>
    </row>
    <row r="16" spans="1:10" x14ac:dyDescent="0.3">
      <c r="A16" t="s">
        <v>10</v>
      </c>
      <c r="B16" t="s">
        <v>11</v>
      </c>
      <c r="C16">
        <v>2018</v>
      </c>
      <c r="D16" t="s">
        <v>12</v>
      </c>
      <c r="E16" s="1">
        <f t="shared" si="2"/>
        <v>43202</v>
      </c>
      <c r="F16">
        <v>10500</v>
      </c>
      <c r="G16">
        <f t="shared" si="0"/>
        <v>1575</v>
      </c>
      <c r="H16">
        <f t="shared" si="1"/>
        <v>8925</v>
      </c>
      <c r="I16" t="s">
        <v>41</v>
      </c>
      <c r="J16">
        <v>2</v>
      </c>
    </row>
    <row r="17" spans="1:10" x14ac:dyDescent="0.3">
      <c r="A17" t="s">
        <v>10</v>
      </c>
      <c r="B17" t="s">
        <v>14</v>
      </c>
      <c r="C17">
        <v>2019</v>
      </c>
      <c r="D17" t="s">
        <v>17</v>
      </c>
      <c r="E17" s="1">
        <f t="shared" si="2"/>
        <v>43208</v>
      </c>
      <c r="F17">
        <v>12500</v>
      </c>
      <c r="G17">
        <f t="shared" si="0"/>
        <v>1875</v>
      </c>
      <c r="H17">
        <f t="shared" si="1"/>
        <v>10625</v>
      </c>
      <c r="I17" t="s">
        <v>42</v>
      </c>
      <c r="J17">
        <v>2</v>
      </c>
    </row>
    <row r="18" spans="1:10" x14ac:dyDescent="0.3">
      <c r="A18" t="s">
        <v>10</v>
      </c>
      <c r="B18" t="s">
        <v>16</v>
      </c>
      <c r="C18">
        <v>2018</v>
      </c>
      <c r="D18" t="s">
        <v>19</v>
      </c>
      <c r="E18" s="1">
        <f t="shared" si="2"/>
        <v>43214</v>
      </c>
      <c r="F18">
        <v>17500</v>
      </c>
      <c r="G18">
        <f t="shared" si="0"/>
        <v>2625</v>
      </c>
      <c r="H18">
        <f t="shared" si="1"/>
        <v>14875</v>
      </c>
      <c r="I18" t="s">
        <v>42</v>
      </c>
      <c r="J18">
        <v>2</v>
      </c>
    </row>
    <row r="19" spans="1:10" x14ac:dyDescent="0.3">
      <c r="A19" t="s">
        <v>10</v>
      </c>
      <c r="B19" t="s">
        <v>16</v>
      </c>
      <c r="C19">
        <v>2018</v>
      </c>
      <c r="D19" t="s">
        <v>19</v>
      </c>
      <c r="E19" s="1">
        <f t="shared" si="2"/>
        <v>43220</v>
      </c>
      <c r="F19">
        <v>17500</v>
      </c>
      <c r="G19">
        <f t="shared" si="0"/>
        <v>2625</v>
      </c>
      <c r="H19">
        <f t="shared" si="1"/>
        <v>14875</v>
      </c>
      <c r="I19" t="s">
        <v>42</v>
      </c>
      <c r="J19">
        <v>2</v>
      </c>
    </row>
    <row r="20" spans="1:10" x14ac:dyDescent="0.3">
      <c r="A20" t="s">
        <v>10</v>
      </c>
      <c r="B20" t="s">
        <v>16</v>
      </c>
      <c r="C20">
        <v>2018</v>
      </c>
      <c r="D20" t="s">
        <v>19</v>
      </c>
      <c r="E20" s="1">
        <f t="shared" si="2"/>
        <v>43226</v>
      </c>
      <c r="F20">
        <v>17500</v>
      </c>
      <c r="G20">
        <f t="shared" si="0"/>
        <v>2625</v>
      </c>
      <c r="H20">
        <f t="shared" si="1"/>
        <v>14875</v>
      </c>
      <c r="I20" t="s">
        <v>42</v>
      </c>
      <c r="J20">
        <v>2</v>
      </c>
    </row>
    <row r="21" spans="1:10" x14ac:dyDescent="0.3">
      <c r="A21" t="s">
        <v>10</v>
      </c>
      <c r="B21" t="s">
        <v>16</v>
      </c>
      <c r="C21">
        <v>2018</v>
      </c>
      <c r="D21" t="s">
        <v>19</v>
      </c>
      <c r="E21" s="1">
        <f t="shared" si="2"/>
        <v>43232</v>
      </c>
      <c r="F21">
        <v>17500</v>
      </c>
      <c r="G21">
        <f t="shared" si="0"/>
        <v>2625</v>
      </c>
      <c r="H21">
        <f t="shared" si="1"/>
        <v>14875</v>
      </c>
      <c r="I21" t="s">
        <v>42</v>
      </c>
      <c r="J21">
        <v>2</v>
      </c>
    </row>
    <row r="22" spans="1:10" x14ac:dyDescent="0.3">
      <c r="A22" t="s">
        <v>10</v>
      </c>
      <c r="B22" t="s">
        <v>16</v>
      </c>
      <c r="C22">
        <v>2018</v>
      </c>
      <c r="D22" t="s">
        <v>19</v>
      </c>
      <c r="E22" s="1">
        <f t="shared" si="2"/>
        <v>43238</v>
      </c>
      <c r="F22">
        <v>17500</v>
      </c>
      <c r="G22">
        <f t="shared" si="0"/>
        <v>2625</v>
      </c>
      <c r="H22">
        <f t="shared" si="1"/>
        <v>14875</v>
      </c>
      <c r="I22" t="s">
        <v>42</v>
      </c>
      <c r="J22">
        <v>2</v>
      </c>
    </row>
    <row r="23" spans="1:10" x14ac:dyDescent="0.3">
      <c r="A23" t="s">
        <v>10</v>
      </c>
      <c r="B23" t="s">
        <v>16</v>
      </c>
      <c r="C23">
        <v>2018</v>
      </c>
      <c r="D23" t="s">
        <v>19</v>
      </c>
      <c r="E23" s="1">
        <f t="shared" si="2"/>
        <v>43244</v>
      </c>
      <c r="F23">
        <v>17500</v>
      </c>
      <c r="G23">
        <f t="shared" si="0"/>
        <v>2625</v>
      </c>
      <c r="H23">
        <f t="shared" si="1"/>
        <v>14875</v>
      </c>
      <c r="I23" t="s">
        <v>42</v>
      </c>
      <c r="J23">
        <v>3</v>
      </c>
    </row>
    <row r="24" spans="1:10" x14ac:dyDescent="0.3">
      <c r="A24" t="s">
        <v>10</v>
      </c>
      <c r="B24" t="s">
        <v>16</v>
      </c>
      <c r="C24">
        <v>2018</v>
      </c>
      <c r="D24" t="s">
        <v>19</v>
      </c>
      <c r="E24" s="1">
        <f t="shared" si="2"/>
        <v>43250</v>
      </c>
      <c r="F24">
        <v>17500</v>
      </c>
      <c r="G24">
        <f t="shared" si="0"/>
        <v>2625</v>
      </c>
      <c r="H24">
        <f t="shared" si="1"/>
        <v>14875</v>
      </c>
      <c r="I24" t="s">
        <v>42</v>
      </c>
      <c r="J24">
        <v>3</v>
      </c>
    </row>
    <row r="25" spans="1:10" x14ac:dyDescent="0.3">
      <c r="A25" t="s">
        <v>10</v>
      </c>
      <c r="B25" t="s">
        <v>16</v>
      </c>
      <c r="C25">
        <v>2018</v>
      </c>
      <c r="D25" t="s">
        <v>19</v>
      </c>
      <c r="E25" s="1">
        <f t="shared" si="2"/>
        <v>43256</v>
      </c>
      <c r="F25">
        <v>17500</v>
      </c>
      <c r="G25">
        <f t="shared" si="0"/>
        <v>2625</v>
      </c>
      <c r="H25">
        <f t="shared" si="1"/>
        <v>14875</v>
      </c>
      <c r="I25" t="s">
        <v>42</v>
      </c>
      <c r="J25">
        <v>3</v>
      </c>
    </row>
    <row r="26" spans="1:10" x14ac:dyDescent="0.3">
      <c r="A26" t="s">
        <v>10</v>
      </c>
      <c r="B26" t="s">
        <v>16</v>
      </c>
      <c r="C26">
        <v>2018</v>
      </c>
      <c r="D26" t="s">
        <v>19</v>
      </c>
      <c r="E26" s="1">
        <f t="shared" si="2"/>
        <v>43262</v>
      </c>
      <c r="F26">
        <v>17500</v>
      </c>
      <c r="G26">
        <f t="shared" si="0"/>
        <v>2625</v>
      </c>
      <c r="H26">
        <f t="shared" si="1"/>
        <v>14875</v>
      </c>
      <c r="I26" t="s">
        <v>42</v>
      </c>
      <c r="J26">
        <v>3</v>
      </c>
    </row>
    <row r="27" spans="1:10" x14ac:dyDescent="0.3">
      <c r="A27" t="s">
        <v>10</v>
      </c>
      <c r="B27" t="s">
        <v>16</v>
      </c>
      <c r="C27">
        <v>2018</v>
      </c>
      <c r="D27" t="s">
        <v>19</v>
      </c>
      <c r="E27" s="1">
        <f t="shared" si="2"/>
        <v>43268</v>
      </c>
      <c r="F27">
        <v>17500</v>
      </c>
      <c r="G27">
        <f t="shared" si="0"/>
        <v>2625</v>
      </c>
      <c r="H27">
        <f t="shared" si="1"/>
        <v>14875</v>
      </c>
      <c r="I27" t="s">
        <v>42</v>
      </c>
      <c r="J27">
        <v>3</v>
      </c>
    </row>
    <row r="28" spans="1:10" x14ac:dyDescent="0.3">
      <c r="A28" t="s">
        <v>10</v>
      </c>
      <c r="B28" t="s">
        <v>15</v>
      </c>
      <c r="C28">
        <v>2018</v>
      </c>
      <c r="D28" t="s">
        <v>18</v>
      </c>
      <c r="E28" s="1">
        <f t="shared" si="2"/>
        <v>43274</v>
      </c>
      <c r="F28">
        <v>30500</v>
      </c>
      <c r="G28">
        <f t="shared" si="0"/>
        <v>4575</v>
      </c>
      <c r="H28">
        <f t="shared" si="1"/>
        <v>25925</v>
      </c>
      <c r="I28" t="s">
        <v>43</v>
      </c>
      <c r="J28">
        <v>1</v>
      </c>
    </row>
    <row r="29" spans="1:10" x14ac:dyDescent="0.3">
      <c r="A29" t="s">
        <v>10</v>
      </c>
      <c r="B29" t="s">
        <v>15</v>
      </c>
      <c r="C29">
        <v>2018</v>
      </c>
      <c r="D29" t="s">
        <v>18</v>
      </c>
      <c r="E29" s="1">
        <f t="shared" si="2"/>
        <v>43280</v>
      </c>
      <c r="F29">
        <v>30500</v>
      </c>
      <c r="G29">
        <f t="shared" si="0"/>
        <v>4575</v>
      </c>
      <c r="H29">
        <f t="shared" si="1"/>
        <v>25925</v>
      </c>
      <c r="I29" t="s">
        <v>43</v>
      </c>
      <c r="J29">
        <v>1</v>
      </c>
    </row>
    <row r="30" spans="1:10" x14ac:dyDescent="0.3">
      <c r="A30" t="s">
        <v>10</v>
      </c>
      <c r="B30" t="s">
        <v>15</v>
      </c>
      <c r="C30">
        <v>2018</v>
      </c>
      <c r="D30" t="s">
        <v>18</v>
      </c>
      <c r="E30" s="1">
        <f t="shared" si="2"/>
        <v>43286</v>
      </c>
      <c r="F30">
        <v>30500</v>
      </c>
      <c r="G30">
        <f t="shared" si="0"/>
        <v>4575</v>
      </c>
      <c r="H30">
        <f t="shared" si="1"/>
        <v>25925</v>
      </c>
      <c r="I30" t="s">
        <v>43</v>
      </c>
      <c r="J30">
        <v>1</v>
      </c>
    </row>
    <row r="31" spans="1:10" x14ac:dyDescent="0.3">
      <c r="A31" t="s">
        <v>10</v>
      </c>
      <c r="B31" t="s">
        <v>15</v>
      </c>
      <c r="C31">
        <v>2018</v>
      </c>
      <c r="D31" t="s">
        <v>18</v>
      </c>
      <c r="E31" s="1">
        <f t="shared" si="2"/>
        <v>43292</v>
      </c>
      <c r="F31">
        <v>30500</v>
      </c>
      <c r="G31">
        <f t="shared" si="0"/>
        <v>4575</v>
      </c>
      <c r="H31">
        <f t="shared" si="1"/>
        <v>25925</v>
      </c>
      <c r="I31" t="s">
        <v>43</v>
      </c>
      <c r="J31">
        <v>1</v>
      </c>
    </row>
    <row r="32" spans="1:10" x14ac:dyDescent="0.3">
      <c r="A32" t="s">
        <v>10</v>
      </c>
      <c r="B32" t="s">
        <v>15</v>
      </c>
      <c r="C32">
        <v>2018</v>
      </c>
      <c r="D32" t="s">
        <v>18</v>
      </c>
      <c r="E32" s="1">
        <f t="shared" si="2"/>
        <v>43298</v>
      </c>
      <c r="F32">
        <v>30500</v>
      </c>
      <c r="G32">
        <f t="shared" si="0"/>
        <v>4575</v>
      </c>
      <c r="H32">
        <f t="shared" si="1"/>
        <v>25925</v>
      </c>
      <c r="I32" t="s">
        <v>43</v>
      </c>
      <c r="J32">
        <v>1</v>
      </c>
    </row>
    <row r="33" spans="1:10" x14ac:dyDescent="0.3">
      <c r="A33" t="s">
        <v>10</v>
      </c>
      <c r="B33" t="s">
        <v>15</v>
      </c>
      <c r="C33">
        <v>2018</v>
      </c>
      <c r="D33" t="s">
        <v>18</v>
      </c>
      <c r="E33" s="1">
        <f t="shared" si="2"/>
        <v>43304</v>
      </c>
      <c r="F33">
        <v>30500</v>
      </c>
      <c r="G33">
        <f t="shared" si="0"/>
        <v>4575</v>
      </c>
      <c r="H33">
        <f t="shared" si="1"/>
        <v>25925</v>
      </c>
      <c r="I33" t="s">
        <v>43</v>
      </c>
      <c r="J33">
        <v>1</v>
      </c>
    </row>
    <row r="34" spans="1:10" x14ac:dyDescent="0.3">
      <c r="A34" t="s">
        <v>10</v>
      </c>
      <c r="B34" t="s">
        <v>15</v>
      </c>
      <c r="C34">
        <v>2018</v>
      </c>
      <c r="D34" t="s">
        <v>18</v>
      </c>
      <c r="E34" s="1">
        <f t="shared" si="2"/>
        <v>43310</v>
      </c>
      <c r="F34">
        <v>30500</v>
      </c>
      <c r="G34">
        <f t="shared" si="0"/>
        <v>4575</v>
      </c>
      <c r="H34">
        <f t="shared" si="1"/>
        <v>25925</v>
      </c>
      <c r="I34" t="s">
        <v>43</v>
      </c>
      <c r="J34">
        <v>1</v>
      </c>
    </row>
    <row r="35" spans="1:10" x14ac:dyDescent="0.3">
      <c r="A35" t="s">
        <v>10</v>
      </c>
      <c r="B35" t="s">
        <v>15</v>
      </c>
      <c r="C35">
        <v>2018</v>
      </c>
      <c r="D35" t="s">
        <v>18</v>
      </c>
      <c r="E35" s="1">
        <f t="shared" si="2"/>
        <v>43316</v>
      </c>
      <c r="F35">
        <v>30500</v>
      </c>
      <c r="G35">
        <f t="shared" si="0"/>
        <v>4575</v>
      </c>
      <c r="H35">
        <f t="shared" si="1"/>
        <v>25925</v>
      </c>
      <c r="I35" t="s">
        <v>43</v>
      </c>
      <c r="J35">
        <v>1</v>
      </c>
    </row>
    <row r="36" spans="1:10" x14ac:dyDescent="0.3">
      <c r="A36" t="s">
        <v>10</v>
      </c>
      <c r="B36" t="s">
        <v>11</v>
      </c>
      <c r="C36">
        <v>2019</v>
      </c>
      <c r="D36" t="s">
        <v>12</v>
      </c>
      <c r="E36" s="1">
        <f t="shared" si="2"/>
        <v>43322</v>
      </c>
      <c r="F36">
        <v>16500</v>
      </c>
      <c r="G36">
        <f t="shared" si="0"/>
        <v>2475</v>
      </c>
      <c r="H36">
        <f t="shared" si="1"/>
        <v>14025</v>
      </c>
      <c r="I36" t="s">
        <v>44</v>
      </c>
      <c r="J36">
        <v>2</v>
      </c>
    </row>
    <row r="37" spans="1:10" x14ac:dyDescent="0.3">
      <c r="A37" t="s">
        <v>10</v>
      </c>
      <c r="B37" t="s">
        <v>11</v>
      </c>
      <c r="C37">
        <v>2019</v>
      </c>
      <c r="D37" t="s">
        <v>12</v>
      </c>
      <c r="E37" s="1">
        <f t="shared" si="2"/>
        <v>43328</v>
      </c>
      <c r="F37">
        <v>16500</v>
      </c>
      <c r="G37">
        <f t="shared" si="0"/>
        <v>2475</v>
      </c>
      <c r="H37">
        <f t="shared" si="1"/>
        <v>14025</v>
      </c>
      <c r="I37" t="s">
        <v>44</v>
      </c>
      <c r="J37">
        <v>2</v>
      </c>
    </row>
    <row r="38" spans="1:10" x14ac:dyDescent="0.3">
      <c r="A38" t="s">
        <v>10</v>
      </c>
      <c r="B38" t="s">
        <v>11</v>
      </c>
      <c r="C38">
        <v>2019</v>
      </c>
      <c r="D38" t="s">
        <v>12</v>
      </c>
      <c r="E38" s="1">
        <f t="shared" si="2"/>
        <v>43334</v>
      </c>
      <c r="F38">
        <v>16500</v>
      </c>
      <c r="G38">
        <f t="shared" si="0"/>
        <v>2475</v>
      </c>
      <c r="H38">
        <f t="shared" si="1"/>
        <v>14025</v>
      </c>
      <c r="I38" t="s">
        <v>44</v>
      </c>
      <c r="J38">
        <v>2</v>
      </c>
    </row>
    <row r="39" spans="1:10" x14ac:dyDescent="0.3">
      <c r="A39" t="s">
        <v>10</v>
      </c>
      <c r="B39" t="s">
        <v>11</v>
      </c>
      <c r="C39">
        <v>2019</v>
      </c>
      <c r="D39" t="s">
        <v>12</v>
      </c>
      <c r="E39" s="1">
        <f t="shared" si="2"/>
        <v>43340</v>
      </c>
      <c r="F39">
        <v>16500</v>
      </c>
      <c r="G39">
        <f t="shared" si="0"/>
        <v>2475</v>
      </c>
      <c r="H39">
        <f t="shared" si="1"/>
        <v>14025</v>
      </c>
      <c r="I39" t="s">
        <v>44</v>
      </c>
      <c r="J39">
        <v>2</v>
      </c>
    </row>
    <row r="40" spans="1:10" x14ac:dyDescent="0.3">
      <c r="A40" t="s">
        <v>10</v>
      </c>
      <c r="B40" t="s">
        <v>11</v>
      </c>
      <c r="C40">
        <v>2019</v>
      </c>
      <c r="D40" t="s">
        <v>12</v>
      </c>
      <c r="E40" s="1">
        <f t="shared" si="2"/>
        <v>43346</v>
      </c>
      <c r="F40">
        <v>16500</v>
      </c>
      <c r="G40">
        <f t="shared" si="0"/>
        <v>2475</v>
      </c>
      <c r="H40">
        <f t="shared" si="1"/>
        <v>14025</v>
      </c>
      <c r="I40" t="s">
        <v>44</v>
      </c>
      <c r="J40">
        <v>2</v>
      </c>
    </row>
    <row r="41" spans="1:10" x14ac:dyDescent="0.3">
      <c r="A41" t="s">
        <v>10</v>
      </c>
      <c r="B41" t="s">
        <v>11</v>
      </c>
      <c r="C41">
        <v>2018</v>
      </c>
      <c r="D41" t="s">
        <v>12</v>
      </c>
      <c r="E41" s="1">
        <f t="shared" si="2"/>
        <v>43352</v>
      </c>
      <c r="F41">
        <v>14500</v>
      </c>
      <c r="G41">
        <f t="shared" si="0"/>
        <v>2175</v>
      </c>
      <c r="H41">
        <f t="shared" si="1"/>
        <v>12325</v>
      </c>
      <c r="I41" t="s">
        <v>45</v>
      </c>
      <c r="J41">
        <v>3</v>
      </c>
    </row>
    <row r="42" spans="1:10" x14ac:dyDescent="0.3">
      <c r="A42" t="s">
        <v>10</v>
      </c>
      <c r="B42" t="s">
        <v>11</v>
      </c>
      <c r="C42">
        <v>2018</v>
      </c>
      <c r="D42" t="s">
        <v>12</v>
      </c>
      <c r="E42" s="1">
        <f t="shared" si="2"/>
        <v>43358</v>
      </c>
      <c r="F42">
        <v>14500</v>
      </c>
      <c r="G42">
        <f t="shared" si="0"/>
        <v>2175</v>
      </c>
      <c r="H42">
        <f t="shared" si="1"/>
        <v>12325</v>
      </c>
      <c r="I42" t="s">
        <v>45</v>
      </c>
      <c r="J42">
        <v>3</v>
      </c>
    </row>
    <row r="43" spans="1:10" x14ac:dyDescent="0.3">
      <c r="A43" t="s">
        <v>10</v>
      </c>
      <c r="B43" t="s">
        <v>11</v>
      </c>
      <c r="C43">
        <v>2018</v>
      </c>
      <c r="D43" t="s">
        <v>12</v>
      </c>
      <c r="E43" s="1">
        <f t="shared" si="2"/>
        <v>43364</v>
      </c>
      <c r="F43">
        <v>14500</v>
      </c>
      <c r="G43">
        <f t="shared" si="0"/>
        <v>2175</v>
      </c>
      <c r="H43">
        <f t="shared" si="1"/>
        <v>12325</v>
      </c>
      <c r="I43" t="s">
        <v>45</v>
      </c>
      <c r="J43">
        <v>3</v>
      </c>
    </row>
    <row r="44" spans="1:10" x14ac:dyDescent="0.3">
      <c r="A44" t="s">
        <v>10</v>
      </c>
      <c r="B44" t="s">
        <v>11</v>
      </c>
      <c r="C44">
        <v>2018</v>
      </c>
      <c r="D44" t="s">
        <v>12</v>
      </c>
      <c r="E44" s="1">
        <f t="shared" si="2"/>
        <v>43370</v>
      </c>
      <c r="F44">
        <v>14500</v>
      </c>
      <c r="G44">
        <f t="shared" si="0"/>
        <v>2175</v>
      </c>
      <c r="H44">
        <f t="shared" si="1"/>
        <v>12325</v>
      </c>
      <c r="I44" t="s">
        <v>45</v>
      </c>
      <c r="J44">
        <v>3</v>
      </c>
    </row>
    <row r="45" spans="1:10" x14ac:dyDescent="0.3">
      <c r="A45" t="s">
        <v>10</v>
      </c>
      <c r="B45" t="s">
        <v>14</v>
      </c>
      <c r="C45">
        <v>2018</v>
      </c>
      <c r="D45" t="s">
        <v>17</v>
      </c>
      <c r="E45" s="1">
        <f t="shared" si="2"/>
        <v>43376</v>
      </c>
      <c r="F45">
        <v>9500</v>
      </c>
      <c r="G45">
        <f t="shared" si="0"/>
        <v>1425</v>
      </c>
      <c r="H45">
        <f t="shared" si="1"/>
        <v>8075</v>
      </c>
      <c r="I45" t="s">
        <v>23</v>
      </c>
      <c r="J45">
        <v>1</v>
      </c>
    </row>
    <row r="46" spans="1:10" x14ac:dyDescent="0.3">
      <c r="A46" t="s">
        <v>10</v>
      </c>
      <c r="B46" t="s">
        <v>14</v>
      </c>
      <c r="C46">
        <v>2018</v>
      </c>
      <c r="D46" t="s">
        <v>17</v>
      </c>
      <c r="E46" s="1">
        <f t="shared" si="2"/>
        <v>43382</v>
      </c>
      <c r="F46">
        <v>9500</v>
      </c>
      <c r="G46">
        <f t="shared" si="0"/>
        <v>1425</v>
      </c>
      <c r="H46">
        <f t="shared" si="1"/>
        <v>8075</v>
      </c>
      <c r="I46" t="s">
        <v>23</v>
      </c>
      <c r="J46">
        <v>1</v>
      </c>
    </row>
    <row r="47" spans="1:10" x14ac:dyDescent="0.3">
      <c r="A47" t="s">
        <v>10</v>
      </c>
      <c r="B47" t="s">
        <v>14</v>
      </c>
      <c r="C47">
        <v>2018</v>
      </c>
      <c r="D47" t="s">
        <v>17</v>
      </c>
      <c r="E47" s="1">
        <f t="shared" si="2"/>
        <v>43388</v>
      </c>
      <c r="F47">
        <v>9500</v>
      </c>
      <c r="G47">
        <f t="shared" si="0"/>
        <v>1425</v>
      </c>
      <c r="H47">
        <f t="shared" si="1"/>
        <v>8075</v>
      </c>
      <c r="I47" t="s">
        <v>23</v>
      </c>
      <c r="J47">
        <v>1</v>
      </c>
    </row>
    <row r="48" spans="1:10" x14ac:dyDescent="0.3">
      <c r="A48" t="s">
        <v>10</v>
      </c>
      <c r="B48" t="s">
        <v>14</v>
      </c>
      <c r="C48">
        <v>2018</v>
      </c>
      <c r="D48" t="s">
        <v>17</v>
      </c>
      <c r="E48" s="1">
        <f t="shared" si="2"/>
        <v>43394</v>
      </c>
      <c r="F48">
        <v>9500</v>
      </c>
      <c r="G48">
        <f t="shared" si="0"/>
        <v>1425</v>
      </c>
      <c r="H48">
        <f t="shared" si="1"/>
        <v>8075</v>
      </c>
      <c r="I48" t="s">
        <v>23</v>
      </c>
      <c r="J48">
        <v>1</v>
      </c>
    </row>
    <row r="49" spans="1:10" x14ac:dyDescent="0.3">
      <c r="A49" t="s">
        <v>10</v>
      </c>
      <c r="B49" t="s">
        <v>14</v>
      </c>
      <c r="C49">
        <v>2018</v>
      </c>
      <c r="D49" t="s">
        <v>17</v>
      </c>
      <c r="E49" s="1">
        <f t="shared" si="2"/>
        <v>43400</v>
      </c>
      <c r="F49">
        <v>9500</v>
      </c>
      <c r="G49">
        <f t="shared" si="0"/>
        <v>1425</v>
      </c>
      <c r="H49">
        <f t="shared" si="1"/>
        <v>8075</v>
      </c>
      <c r="I49" t="s">
        <v>23</v>
      </c>
      <c r="J49">
        <v>1</v>
      </c>
    </row>
    <row r="50" spans="1:10" x14ac:dyDescent="0.3">
      <c r="A50" t="s">
        <v>10</v>
      </c>
      <c r="B50" t="s">
        <v>14</v>
      </c>
      <c r="C50">
        <v>2018</v>
      </c>
      <c r="D50" t="s">
        <v>17</v>
      </c>
      <c r="E50" s="1">
        <f t="shared" si="2"/>
        <v>43406</v>
      </c>
      <c r="F50">
        <v>9500</v>
      </c>
      <c r="G50">
        <f t="shared" si="0"/>
        <v>1425</v>
      </c>
      <c r="H50">
        <f t="shared" si="1"/>
        <v>8075</v>
      </c>
      <c r="I50" t="s">
        <v>23</v>
      </c>
      <c r="J50">
        <v>1</v>
      </c>
    </row>
    <row r="51" spans="1:10" x14ac:dyDescent="0.3">
      <c r="A51" t="s">
        <v>10</v>
      </c>
      <c r="B51" t="s">
        <v>14</v>
      </c>
      <c r="C51">
        <v>2018</v>
      </c>
      <c r="D51" t="s">
        <v>17</v>
      </c>
      <c r="E51" s="1">
        <f t="shared" si="2"/>
        <v>43412</v>
      </c>
      <c r="F51">
        <v>9500</v>
      </c>
      <c r="G51">
        <f t="shared" si="0"/>
        <v>1425</v>
      </c>
      <c r="H51">
        <f t="shared" si="1"/>
        <v>8075</v>
      </c>
      <c r="I51" t="s">
        <v>23</v>
      </c>
      <c r="J51">
        <v>1</v>
      </c>
    </row>
    <row r="52" spans="1:10" x14ac:dyDescent="0.3">
      <c r="A52" t="s">
        <v>10</v>
      </c>
      <c r="B52" t="s">
        <v>14</v>
      </c>
      <c r="C52">
        <v>2018</v>
      </c>
      <c r="D52" t="s">
        <v>17</v>
      </c>
      <c r="E52" s="1">
        <f t="shared" si="2"/>
        <v>43418</v>
      </c>
      <c r="F52">
        <v>9500</v>
      </c>
      <c r="G52">
        <f t="shared" si="0"/>
        <v>1425</v>
      </c>
      <c r="H52">
        <f t="shared" si="1"/>
        <v>8075</v>
      </c>
      <c r="I52" t="s">
        <v>23</v>
      </c>
      <c r="J52">
        <v>1</v>
      </c>
    </row>
    <row r="53" spans="1:10" x14ac:dyDescent="0.3">
      <c r="A53" t="s">
        <v>10</v>
      </c>
      <c r="B53" t="s">
        <v>16</v>
      </c>
      <c r="C53">
        <v>2019</v>
      </c>
      <c r="D53" t="s">
        <v>19</v>
      </c>
      <c r="E53" s="1">
        <f t="shared" si="2"/>
        <v>43424</v>
      </c>
      <c r="F53">
        <v>19500</v>
      </c>
      <c r="G53">
        <f t="shared" si="0"/>
        <v>2925</v>
      </c>
      <c r="H53">
        <f t="shared" si="1"/>
        <v>16575</v>
      </c>
      <c r="I53" t="s">
        <v>32</v>
      </c>
      <c r="J53">
        <v>3</v>
      </c>
    </row>
    <row r="54" spans="1:10" x14ac:dyDescent="0.3">
      <c r="A54" t="s">
        <v>10</v>
      </c>
      <c r="B54" t="s">
        <v>16</v>
      </c>
      <c r="C54">
        <v>2019</v>
      </c>
      <c r="D54" t="s">
        <v>19</v>
      </c>
      <c r="E54" s="1">
        <f t="shared" si="2"/>
        <v>43430</v>
      </c>
      <c r="F54">
        <v>19500</v>
      </c>
      <c r="G54">
        <f t="shared" si="0"/>
        <v>2925</v>
      </c>
      <c r="H54">
        <f t="shared" si="1"/>
        <v>16575</v>
      </c>
      <c r="I54" t="s">
        <v>32</v>
      </c>
      <c r="J54">
        <v>3</v>
      </c>
    </row>
    <row r="55" spans="1:10" x14ac:dyDescent="0.3">
      <c r="A55" t="s">
        <v>10</v>
      </c>
      <c r="B55" t="s">
        <v>16</v>
      </c>
      <c r="C55">
        <v>2019</v>
      </c>
      <c r="D55" t="s">
        <v>19</v>
      </c>
      <c r="E55" s="1">
        <f t="shared" si="2"/>
        <v>43436</v>
      </c>
      <c r="F55">
        <v>19500</v>
      </c>
      <c r="G55">
        <f t="shared" si="0"/>
        <v>2925</v>
      </c>
      <c r="H55">
        <f t="shared" si="1"/>
        <v>16575</v>
      </c>
      <c r="I55" t="s">
        <v>32</v>
      </c>
      <c r="J55">
        <v>3</v>
      </c>
    </row>
    <row r="56" spans="1:10" x14ac:dyDescent="0.3">
      <c r="A56" t="s">
        <v>10</v>
      </c>
      <c r="B56" t="s">
        <v>16</v>
      </c>
      <c r="C56">
        <v>2019</v>
      </c>
      <c r="D56" t="s">
        <v>19</v>
      </c>
      <c r="E56" s="1">
        <f t="shared" si="2"/>
        <v>43442</v>
      </c>
      <c r="F56">
        <v>19500</v>
      </c>
      <c r="G56">
        <f t="shared" si="0"/>
        <v>2925</v>
      </c>
      <c r="H56">
        <f t="shared" si="1"/>
        <v>16575</v>
      </c>
      <c r="I56" t="s">
        <v>32</v>
      </c>
      <c r="J56">
        <v>3</v>
      </c>
    </row>
    <row r="57" spans="1:10" x14ac:dyDescent="0.3">
      <c r="E57" s="1"/>
    </row>
    <row r="58" spans="1:10" x14ac:dyDescent="0.3">
      <c r="E58" s="1"/>
    </row>
    <row r="59" spans="1:10" x14ac:dyDescent="0.3">
      <c r="E59" s="1"/>
    </row>
    <row r="60" spans="1:10" x14ac:dyDescent="0.3">
      <c r="E60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562C-793A-4CBA-92FB-452D701D41EC}">
  <dimension ref="A1:J62"/>
  <sheetViews>
    <sheetView topLeftCell="C16" workbookViewId="0">
      <selection activeCell="J2" sqref="J2"/>
    </sheetView>
  </sheetViews>
  <sheetFormatPr defaultRowHeight="14.4" x14ac:dyDescent="0.3"/>
  <cols>
    <col min="4" max="4" width="9.88671875" customWidth="1"/>
    <col min="5" max="5" width="10.44140625" customWidth="1"/>
    <col min="8" max="8" width="13.33203125" customWidth="1"/>
    <col min="9" max="9" width="17.33203125" customWidth="1"/>
    <col min="10" max="10" width="1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2020</v>
      </c>
      <c r="D2" t="s">
        <v>12</v>
      </c>
      <c r="E2" s="1">
        <v>43847</v>
      </c>
      <c r="F2">
        <v>17250</v>
      </c>
      <c r="G2">
        <f t="shared" ref="G2:G33" si="0">F2*0.15</f>
        <v>2587.5</v>
      </c>
      <c r="H2">
        <f t="shared" ref="H2:H33" si="1">F2-G2</f>
        <v>14662.5</v>
      </c>
      <c r="I2" t="s">
        <v>46</v>
      </c>
      <c r="J2">
        <v>2</v>
      </c>
    </row>
    <row r="3" spans="1:10" x14ac:dyDescent="0.3">
      <c r="A3" t="s">
        <v>10</v>
      </c>
      <c r="B3" t="s">
        <v>11</v>
      </c>
      <c r="C3">
        <v>2020</v>
      </c>
      <c r="D3" t="s">
        <v>12</v>
      </c>
      <c r="E3" s="1">
        <f>E2+7</f>
        <v>43854</v>
      </c>
      <c r="F3">
        <v>17250</v>
      </c>
      <c r="G3">
        <f t="shared" si="0"/>
        <v>2587.5</v>
      </c>
      <c r="H3">
        <f t="shared" si="1"/>
        <v>14662.5</v>
      </c>
      <c r="I3" t="s">
        <v>47</v>
      </c>
      <c r="J3">
        <v>1</v>
      </c>
    </row>
    <row r="4" spans="1:10" x14ac:dyDescent="0.3">
      <c r="A4" t="s">
        <v>10</v>
      </c>
      <c r="B4" t="s">
        <v>11</v>
      </c>
      <c r="C4">
        <v>2020</v>
      </c>
      <c r="D4" t="s">
        <v>12</v>
      </c>
      <c r="E4" s="1">
        <f>E3+6</f>
        <v>43860</v>
      </c>
      <c r="F4">
        <v>17250</v>
      </c>
      <c r="G4">
        <f t="shared" si="0"/>
        <v>2587.5</v>
      </c>
      <c r="H4">
        <f t="shared" si="1"/>
        <v>14662.5</v>
      </c>
      <c r="I4" t="s">
        <v>48</v>
      </c>
      <c r="J4">
        <v>1</v>
      </c>
    </row>
    <row r="5" spans="1:10" x14ac:dyDescent="0.3">
      <c r="A5" t="s">
        <v>10</v>
      </c>
      <c r="B5" t="s">
        <v>11</v>
      </c>
      <c r="C5">
        <v>2020</v>
      </c>
      <c r="D5" t="s">
        <v>12</v>
      </c>
      <c r="E5" s="1">
        <f t="shared" ref="E5:E49" si="2">E4+6</f>
        <v>43866</v>
      </c>
      <c r="F5">
        <v>17250</v>
      </c>
      <c r="G5">
        <f t="shared" si="0"/>
        <v>2587.5</v>
      </c>
      <c r="H5">
        <f t="shared" si="1"/>
        <v>14662.5</v>
      </c>
      <c r="I5" t="s">
        <v>49</v>
      </c>
      <c r="J5">
        <v>2</v>
      </c>
    </row>
    <row r="6" spans="1:10" x14ac:dyDescent="0.3">
      <c r="A6" t="s">
        <v>10</v>
      </c>
      <c r="B6" t="s">
        <v>14</v>
      </c>
      <c r="C6">
        <v>2020</v>
      </c>
      <c r="D6" t="s">
        <v>17</v>
      </c>
      <c r="E6" s="1">
        <f t="shared" si="2"/>
        <v>43872</v>
      </c>
      <c r="F6">
        <v>13250</v>
      </c>
      <c r="G6">
        <f t="shared" si="0"/>
        <v>1987.5</v>
      </c>
      <c r="H6">
        <f t="shared" si="1"/>
        <v>11262.5</v>
      </c>
      <c r="I6" t="s">
        <v>50</v>
      </c>
      <c r="J6">
        <v>1</v>
      </c>
    </row>
    <row r="7" spans="1:10" x14ac:dyDescent="0.3">
      <c r="A7" t="s">
        <v>10</v>
      </c>
      <c r="B7" t="s">
        <v>14</v>
      </c>
      <c r="C7">
        <v>2020</v>
      </c>
      <c r="D7" t="s">
        <v>17</v>
      </c>
      <c r="E7" s="1">
        <f t="shared" si="2"/>
        <v>43878</v>
      </c>
      <c r="F7">
        <v>13250</v>
      </c>
      <c r="G7">
        <f t="shared" si="0"/>
        <v>1987.5</v>
      </c>
      <c r="H7">
        <f t="shared" si="1"/>
        <v>11262.5</v>
      </c>
      <c r="I7" t="s">
        <v>50</v>
      </c>
      <c r="J7">
        <v>1</v>
      </c>
    </row>
    <row r="8" spans="1:10" x14ac:dyDescent="0.3">
      <c r="A8" t="s">
        <v>10</v>
      </c>
      <c r="B8" t="s">
        <v>14</v>
      </c>
      <c r="C8">
        <v>2020</v>
      </c>
      <c r="D8" t="s">
        <v>17</v>
      </c>
      <c r="E8" s="1">
        <f t="shared" si="2"/>
        <v>43884</v>
      </c>
      <c r="F8">
        <v>13250</v>
      </c>
      <c r="G8">
        <f t="shared" si="0"/>
        <v>1987.5</v>
      </c>
      <c r="H8">
        <f t="shared" si="1"/>
        <v>11262.5</v>
      </c>
      <c r="I8" t="s">
        <v>50</v>
      </c>
      <c r="J8">
        <v>1</v>
      </c>
    </row>
    <row r="9" spans="1:10" x14ac:dyDescent="0.3">
      <c r="A9" t="s">
        <v>10</v>
      </c>
      <c r="B9" t="s">
        <v>14</v>
      </c>
      <c r="C9">
        <v>2020</v>
      </c>
      <c r="D9" t="s">
        <v>17</v>
      </c>
      <c r="E9" s="1">
        <f t="shared" si="2"/>
        <v>43890</v>
      </c>
      <c r="F9">
        <v>13250</v>
      </c>
      <c r="G9">
        <f t="shared" si="0"/>
        <v>1987.5</v>
      </c>
      <c r="H9">
        <f t="shared" si="1"/>
        <v>11262.5</v>
      </c>
      <c r="I9" t="s">
        <v>50</v>
      </c>
      <c r="J9">
        <v>1</v>
      </c>
    </row>
    <row r="10" spans="1:10" x14ac:dyDescent="0.3">
      <c r="A10" t="s">
        <v>10</v>
      </c>
      <c r="B10" t="s">
        <v>14</v>
      </c>
      <c r="C10">
        <v>2019</v>
      </c>
      <c r="D10" t="s">
        <v>17</v>
      </c>
      <c r="E10" s="1">
        <f t="shared" si="2"/>
        <v>43896</v>
      </c>
      <c r="F10">
        <v>11250</v>
      </c>
      <c r="G10">
        <f t="shared" si="0"/>
        <v>1687.5</v>
      </c>
      <c r="H10">
        <f t="shared" si="1"/>
        <v>9562.5</v>
      </c>
      <c r="I10" t="s">
        <v>50</v>
      </c>
      <c r="J10">
        <v>1</v>
      </c>
    </row>
    <row r="11" spans="1:10" x14ac:dyDescent="0.3">
      <c r="A11" t="s">
        <v>10</v>
      </c>
      <c r="B11" t="s">
        <v>14</v>
      </c>
      <c r="C11">
        <v>2019</v>
      </c>
      <c r="D11" t="s">
        <v>17</v>
      </c>
      <c r="E11" s="1">
        <f t="shared" si="2"/>
        <v>43902</v>
      </c>
      <c r="F11">
        <v>11250</v>
      </c>
      <c r="G11">
        <f t="shared" si="0"/>
        <v>1687.5</v>
      </c>
      <c r="H11">
        <f t="shared" si="1"/>
        <v>9562.5</v>
      </c>
      <c r="I11" t="s">
        <v>50</v>
      </c>
      <c r="J11">
        <v>1</v>
      </c>
    </row>
    <row r="12" spans="1:10" x14ac:dyDescent="0.3">
      <c r="A12" t="s">
        <v>10</v>
      </c>
      <c r="B12" t="s">
        <v>14</v>
      </c>
      <c r="C12">
        <v>2020</v>
      </c>
      <c r="D12" t="s">
        <v>17</v>
      </c>
      <c r="E12" s="1">
        <f t="shared" si="2"/>
        <v>43908</v>
      </c>
      <c r="F12">
        <v>13250</v>
      </c>
      <c r="G12">
        <f t="shared" si="0"/>
        <v>1987.5</v>
      </c>
      <c r="H12">
        <f t="shared" si="1"/>
        <v>11262.5</v>
      </c>
      <c r="I12" t="s">
        <v>50</v>
      </c>
      <c r="J12">
        <v>1</v>
      </c>
    </row>
    <row r="13" spans="1:10" x14ac:dyDescent="0.3">
      <c r="A13" t="s">
        <v>10</v>
      </c>
      <c r="B13" t="s">
        <v>15</v>
      </c>
      <c r="C13">
        <v>2020</v>
      </c>
      <c r="D13" t="s">
        <v>18</v>
      </c>
      <c r="E13" s="1">
        <f t="shared" si="2"/>
        <v>43914</v>
      </c>
      <c r="F13">
        <v>37250</v>
      </c>
      <c r="G13">
        <f t="shared" si="0"/>
        <v>5587.5</v>
      </c>
      <c r="H13">
        <f t="shared" si="1"/>
        <v>31662.5</v>
      </c>
      <c r="I13" t="s">
        <v>51</v>
      </c>
      <c r="J13">
        <v>3</v>
      </c>
    </row>
    <row r="14" spans="1:10" x14ac:dyDescent="0.3">
      <c r="A14" t="s">
        <v>10</v>
      </c>
      <c r="B14" t="s">
        <v>15</v>
      </c>
      <c r="C14">
        <v>2019</v>
      </c>
      <c r="D14" t="s">
        <v>18</v>
      </c>
      <c r="E14" s="1">
        <f t="shared" si="2"/>
        <v>43920</v>
      </c>
      <c r="F14">
        <v>37250</v>
      </c>
      <c r="G14">
        <f t="shared" si="0"/>
        <v>5587.5</v>
      </c>
      <c r="H14">
        <f t="shared" si="1"/>
        <v>31662.5</v>
      </c>
      <c r="I14" t="s">
        <v>52</v>
      </c>
      <c r="J14">
        <v>3</v>
      </c>
    </row>
    <row r="15" spans="1:10" x14ac:dyDescent="0.3">
      <c r="A15" t="s">
        <v>10</v>
      </c>
      <c r="B15" t="s">
        <v>15</v>
      </c>
      <c r="C15">
        <v>2019</v>
      </c>
      <c r="D15" t="s">
        <v>18</v>
      </c>
      <c r="E15" s="1">
        <f t="shared" si="2"/>
        <v>43926</v>
      </c>
      <c r="F15">
        <v>37250</v>
      </c>
      <c r="G15">
        <f t="shared" si="0"/>
        <v>5587.5</v>
      </c>
      <c r="H15">
        <f t="shared" si="1"/>
        <v>31662.5</v>
      </c>
      <c r="I15" t="s">
        <v>53</v>
      </c>
      <c r="J15">
        <v>3</v>
      </c>
    </row>
    <row r="16" spans="1:10" x14ac:dyDescent="0.3">
      <c r="A16" t="s">
        <v>10</v>
      </c>
      <c r="B16" t="s">
        <v>11</v>
      </c>
      <c r="C16">
        <v>2019</v>
      </c>
      <c r="D16" t="s">
        <v>12</v>
      </c>
      <c r="E16" s="1">
        <f t="shared" si="2"/>
        <v>43932</v>
      </c>
      <c r="F16">
        <v>11250</v>
      </c>
      <c r="G16">
        <f t="shared" si="0"/>
        <v>1687.5</v>
      </c>
      <c r="H16">
        <f t="shared" si="1"/>
        <v>9562.5</v>
      </c>
      <c r="I16" t="s">
        <v>54</v>
      </c>
      <c r="J16">
        <v>2</v>
      </c>
    </row>
    <row r="17" spans="1:10" x14ac:dyDescent="0.3">
      <c r="A17" t="s">
        <v>10</v>
      </c>
      <c r="B17" t="s">
        <v>14</v>
      </c>
      <c r="C17">
        <v>2020</v>
      </c>
      <c r="D17" t="s">
        <v>17</v>
      </c>
      <c r="E17" s="1">
        <f t="shared" si="2"/>
        <v>43938</v>
      </c>
      <c r="F17">
        <v>13250</v>
      </c>
      <c r="G17">
        <f t="shared" si="0"/>
        <v>1987.5</v>
      </c>
      <c r="H17">
        <f t="shared" si="1"/>
        <v>11262.5</v>
      </c>
      <c r="I17" t="s">
        <v>55</v>
      </c>
      <c r="J17">
        <v>2</v>
      </c>
    </row>
    <row r="18" spans="1:10" x14ac:dyDescent="0.3">
      <c r="A18" t="s">
        <v>10</v>
      </c>
      <c r="B18" t="s">
        <v>16</v>
      </c>
      <c r="C18">
        <v>2019</v>
      </c>
      <c r="D18" t="s">
        <v>19</v>
      </c>
      <c r="E18" s="1">
        <f t="shared" si="2"/>
        <v>43944</v>
      </c>
      <c r="F18">
        <v>18250</v>
      </c>
      <c r="G18">
        <f t="shared" si="0"/>
        <v>2737.5</v>
      </c>
      <c r="H18">
        <f t="shared" si="1"/>
        <v>15512.5</v>
      </c>
      <c r="I18" t="s">
        <v>55</v>
      </c>
      <c r="J18">
        <v>2</v>
      </c>
    </row>
    <row r="19" spans="1:10" x14ac:dyDescent="0.3">
      <c r="A19" t="s">
        <v>10</v>
      </c>
      <c r="B19" t="s">
        <v>16</v>
      </c>
      <c r="C19">
        <v>2019</v>
      </c>
      <c r="D19" t="s">
        <v>19</v>
      </c>
      <c r="E19" s="1">
        <f t="shared" si="2"/>
        <v>43950</v>
      </c>
      <c r="F19">
        <v>18250</v>
      </c>
      <c r="G19">
        <f t="shared" si="0"/>
        <v>2737.5</v>
      </c>
      <c r="H19">
        <f t="shared" si="1"/>
        <v>15512.5</v>
      </c>
      <c r="I19" t="s">
        <v>55</v>
      </c>
      <c r="J19">
        <v>2</v>
      </c>
    </row>
    <row r="20" spans="1:10" x14ac:dyDescent="0.3">
      <c r="A20" t="s">
        <v>10</v>
      </c>
      <c r="B20" t="s">
        <v>16</v>
      </c>
      <c r="C20">
        <v>2019</v>
      </c>
      <c r="D20" t="s">
        <v>19</v>
      </c>
      <c r="E20" s="1">
        <f t="shared" si="2"/>
        <v>43956</v>
      </c>
      <c r="F20">
        <v>18250</v>
      </c>
      <c r="G20">
        <f t="shared" si="0"/>
        <v>2737.5</v>
      </c>
      <c r="H20">
        <f t="shared" si="1"/>
        <v>15512.5</v>
      </c>
      <c r="I20" t="s">
        <v>55</v>
      </c>
      <c r="J20">
        <v>2</v>
      </c>
    </row>
    <row r="21" spans="1:10" x14ac:dyDescent="0.3">
      <c r="A21" t="s">
        <v>10</v>
      </c>
      <c r="B21" t="s">
        <v>16</v>
      </c>
      <c r="C21">
        <v>2019</v>
      </c>
      <c r="D21" t="s">
        <v>19</v>
      </c>
      <c r="E21" s="1">
        <f t="shared" si="2"/>
        <v>43962</v>
      </c>
      <c r="F21">
        <v>18250</v>
      </c>
      <c r="G21">
        <f t="shared" si="0"/>
        <v>2737.5</v>
      </c>
      <c r="H21">
        <f t="shared" si="1"/>
        <v>15512.5</v>
      </c>
      <c r="I21" t="s">
        <v>55</v>
      </c>
      <c r="J21">
        <v>2</v>
      </c>
    </row>
    <row r="22" spans="1:10" x14ac:dyDescent="0.3">
      <c r="A22" t="s">
        <v>10</v>
      </c>
      <c r="B22" t="s">
        <v>16</v>
      </c>
      <c r="C22">
        <v>2019</v>
      </c>
      <c r="D22" t="s">
        <v>19</v>
      </c>
      <c r="E22" s="1">
        <f t="shared" si="2"/>
        <v>43968</v>
      </c>
      <c r="F22">
        <v>18250</v>
      </c>
      <c r="G22">
        <f t="shared" si="0"/>
        <v>2737.5</v>
      </c>
      <c r="H22">
        <f t="shared" si="1"/>
        <v>15512.5</v>
      </c>
      <c r="I22" t="s">
        <v>55</v>
      </c>
      <c r="J22">
        <v>2</v>
      </c>
    </row>
    <row r="23" spans="1:10" x14ac:dyDescent="0.3">
      <c r="A23" t="s">
        <v>10</v>
      </c>
      <c r="B23" t="s">
        <v>16</v>
      </c>
      <c r="C23">
        <v>2019</v>
      </c>
      <c r="D23" t="s">
        <v>19</v>
      </c>
      <c r="E23" s="1">
        <f t="shared" si="2"/>
        <v>43974</v>
      </c>
      <c r="F23">
        <v>18250</v>
      </c>
      <c r="G23">
        <f t="shared" si="0"/>
        <v>2737.5</v>
      </c>
      <c r="H23">
        <f t="shared" si="1"/>
        <v>15512.5</v>
      </c>
      <c r="I23" t="s">
        <v>55</v>
      </c>
      <c r="J23">
        <v>3</v>
      </c>
    </row>
    <row r="24" spans="1:10" x14ac:dyDescent="0.3">
      <c r="A24" t="s">
        <v>10</v>
      </c>
      <c r="B24" t="s">
        <v>16</v>
      </c>
      <c r="C24">
        <v>2019</v>
      </c>
      <c r="D24" t="s">
        <v>19</v>
      </c>
      <c r="E24" s="1">
        <f t="shared" si="2"/>
        <v>43980</v>
      </c>
      <c r="F24">
        <v>18250</v>
      </c>
      <c r="G24">
        <f t="shared" si="0"/>
        <v>2737.5</v>
      </c>
      <c r="H24">
        <f t="shared" si="1"/>
        <v>15512.5</v>
      </c>
      <c r="I24" t="s">
        <v>55</v>
      </c>
      <c r="J24">
        <v>3</v>
      </c>
    </row>
    <row r="25" spans="1:10" x14ac:dyDescent="0.3">
      <c r="A25" t="s">
        <v>10</v>
      </c>
      <c r="B25" t="s">
        <v>16</v>
      </c>
      <c r="C25">
        <v>2019</v>
      </c>
      <c r="D25" t="s">
        <v>19</v>
      </c>
      <c r="E25" s="1">
        <f t="shared" si="2"/>
        <v>43986</v>
      </c>
      <c r="F25">
        <v>18250</v>
      </c>
      <c r="G25">
        <f t="shared" si="0"/>
        <v>2737.5</v>
      </c>
      <c r="H25">
        <f t="shared" si="1"/>
        <v>15512.5</v>
      </c>
      <c r="I25" t="s">
        <v>55</v>
      </c>
      <c r="J25">
        <v>3</v>
      </c>
    </row>
    <row r="26" spans="1:10" x14ac:dyDescent="0.3">
      <c r="A26" t="s">
        <v>10</v>
      </c>
      <c r="B26" t="s">
        <v>16</v>
      </c>
      <c r="C26">
        <v>2019</v>
      </c>
      <c r="D26" t="s">
        <v>19</v>
      </c>
      <c r="E26" s="1">
        <f t="shared" si="2"/>
        <v>43992</v>
      </c>
      <c r="F26">
        <v>18250</v>
      </c>
      <c r="G26">
        <f t="shared" si="0"/>
        <v>2737.5</v>
      </c>
      <c r="H26">
        <f t="shared" si="1"/>
        <v>15512.5</v>
      </c>
      <c r="I26" t="s">
        <v>55</v>
      </c>
      <c r="J26">
        <v>3</v>
      </c>
    </row>
    <row r="27" spans="1:10" x14ac:dyDescent="0.3">
      <c r="A27" t="s">
        <v>10</v>
      </c>
      <c r="B27" t="s">
        <v>16</v>
      </c>
      <c r="C27">
        <v>2019</v>
      </c>
      <c r="D27" t="s">
        <v>19</v>
      </c>
      <c r="E27" s="1">
        <f t="shared" si="2"/>
        <v>43998</v>
      </c>
      <c r="F27">
        <v>18250</v>
      </c>
      <c r="G27">
        <f t="shared" si="0"/>
        <v>2737.5</v>
      </c>
      <c r="H27">
        <f t="shared" si="1"/>
        <v>15512.5</v>
      </c>
      <c r="I27" t="s">
        <v>55</v>
      </c>
      <c r="J27">
        <v>3</v>
      </c>
    </row>
    <row r="28" spans="1:10" x14ac:dyDescent="0.3">
      <c r="A28" t="s">
        <v>10</v>
      </c>
      <c r="B28" t="s">
        <v>15</v>
      </c>
      <c r="C28">
        <v>2019</v>
      </c>
      <c r="D28" t="s">
        <v>18</v>
      </c>
      <c r="E28" s="1">
        <f t="shared" si="2"/>
        <v>44004</v>
      </c>
      <c r="F28">
        <v>31250</v>
      </c>
      <c r="G28">
        <f t="shared" si="0"/>
        <v>4687.5</v>
      </c>
      <c r="H28">
        <f t="shared" si="1"/>
        <v>26562.5</v>
      </c>
      <c r="I28" t="s">
        <v>56</v>
      </c>
      <c r="J28">
        <v>1</v>
      </c>
    </row>
    <row r="29" spans="1:10" x14ac:dyDescent="0.3">
      <c r="A29" t="s">
        <v>10</v>
      </c>
      <c r="B29" t="s">
        <v>15</v>
      </c>
      <c r="C29">
        <v>2019</v>
      </c>
      <c r="D29" t="s">
        <v>18</v>
      </c>
      <c r="E29" s="1">
        <f t="shared" si="2"/>
        <v>44010</v>
      </c>
      <c r="F29">
        <v>31250</v>
      </c>
      <c r="G29">
        <f t="shared" si="0"/>
        <v>4687.5</v>
      </c>
      <c r="H29">
        <f t="shared" si="1"/>
        <v>26562.5</v>
      </c>
      <c r="I29" t="s">
        <v>57</v>
      </c>
      <c r="J29">
        <v>1</v>
      </c>
    </row>
    <row r="30" spans="1:10" x14ac:dyDescent="0.3">
      <c r="A30" t="s">
        <v>10</v>
      </c>
      <c r="B30" t="s">
        <v>15</v>
      </c>
      <c r="C30">
        <v>2019</v>
      </c>
      <c r="D30" t="s">
        <v>18</v>
      </c>
      <c r="E30" s="1">
        <f t="shared" si="2"/>
        <v>44016</v>
      </c>
      <c r="F30">
        <v>31250</v>
      </c>
      <c r="G30">
        <f t="shared" si="0"/>
        <v>4687.5</v>
      </c>
      <c r="H30">
        <f t="shared" si="1"/>
        <v>26562.5</v>
      </c>
      <c r="I30" t="s">
        <v>58</v>
      </c>
      <c r="J30">
        <v>1</v>
      </c>
    </row>
    <row r="31" spans="1:10" x14ac:dyDescent="0.3">
      <c r="A31" t="s">
        <v>10</v>
      </c>
      <c r="B31" t="s">
        <v>15</v>
      </c>
      <c r="C31">
        <v>2019</v>
      </c>
      <c r="D31" t="s">
        <v>18</v>
      </c>
      <c r="E31" s="1">
        <f t="shared" si="2"/>
        <v>44022</v>
      </c>
      <c r="F31">
        <v>31250</v>
      </c>
      <c r="G31">
        <f t="shared" si="0"/>
        <v>4687.5</v>
      </c>
      <c r="H31">
        <f t="shared" si="1"/>
        <v>26562.5</v>
      </c>
      <c r="I31" t="s">
        <v>59</v>
      </c>
      <c r="J31">
        <v>1</v>
      </c>
    </row>
    <row r="32" spans="1:10" x14ac:dyDescent="0.3">
      <c r="A32" t="s">
        <v>10</v>
      </c>
      <c r="B32" t="s">
        <v>15</v>
      </c>
      <c r="C32">
        <v>2019</v>
      </c>
      <c r="D32" t="s">
        <v>18</v>
      </c>
      <c r="E32" s="1">
        <f t="shared" si="2"/>
        <v>44028</v>
      </c>
      <c r="F32">
        <v>31250</v>
      </c>
      <c r="G32">
        <f t="shared" si="0"/>
        <v>4687.5</v>
      </c>
      <c r="H32">
        <f t="shared" si="1"/>
        <v>26562.5</v>
      </c>
      <c r="I32" t="s">
        <v>60</v>
      </c>
      <c r="J32">
        <v>1</v>
      </c>
    </row>
    <row r="33" spans="1:10" x14ac:dyDescent="0.3">
      <c r="A33" t="s">
        <v>10</v>
      </c>
      <c r="B33" t="s">
        <v>15</v>
      </c>
      <c r="C33">
        <v>2019</v>
      </c>
      <c r="D33" t="s">
        <v>18</v>
      </c>
      <c r="E33" s="1">
        <f t="shared" si="2"/>
        <v>44034</v>
      </c>
      <c r="F33">
        <v>31250</v>
      </c>
      <c r="G33">
        <f t="shared" si="0"/>
        <v>4687.5</v>
      </c>
      <c r="H33">
        <f t="shared" si="1"/>
        <v>26562.5</v>
      </c>
      <c r="I33" t="s">
        <v>61</v>
      </c>
      <c r="J33">
        <v>1</v>
      </c>
    </row>
    <row r="34" spans="1:10" x14ac:dyDescent="0.3">
      <c r="A34" t="s">
        <v>10</v>
      </c>
      <c r="B34" t="s">
        <v>15</v>
      </c>
      <c r="C34">
        <v>2019</v>
      </c>
      <c r="D34" t="s">
        <v>18</v>
      </c>
      <c r="E34" s="1">
        <f t="shared" si="2"/>
        <v>44040</v>
      </c>
      <c r="F34">
        <v>31250</v>
      </c>
      <c r="G34">
        <f t="shared" ref="G34:G65" si="3">F34*0.15</f>
        <v>4687.5</v>
      </c>
      <c r="H34">
        <f t="shared" ref="H34:H65" si="4">F34-G34</f>
        <v>26562.5</v>
      </c>
      <c r="I34" t="s">
        <v>62</v>
      </c>
      <c r="J34">
        <v>1</v>
      </c>
    </row>
    <row r="35" spans="1:10" x14ac:dyDescent="0.3">
      <c r="A35" t="s">
        <v>10</v>
      </c>
      <c r="B35" t="s">
        <v>15</v>
      </c>
      <c r="C35">
        <v>2019</v>
      </c>
      <c r="D35" t="s">
        <v>18</v>
      </c>
      <c r="E35" s="1">
        <f t="shared" si="2"/>
        <v>44046</v>
      </c>
      <c r="F35">
        <v>31250</v>
      </c>
      <c r="G35">
        <f t="shared" si="3"/>
        <v>4687.5</v>
      </c>
      <c r="H35">
        <f t="shared" si="4"/>
        <v>26562.5</v>
      </c>
      <c r="I35" t="s">
        <v>63</v>
      </c>
      <c r="J35">
        <v>1</v>
      </c>
    </row>
    <row r="36" spans="1:10" x14ac:dyDescent="0.3">
      <c r="A36" t="s">
        <v>10</v>
      </c>
      <c r="B36" t="s">
        <v>11</v>
      </c>
      <c r="C36">
        <v>2020</v>
      </c>
      <c r="D36" t="s">
        <v>12</v>
      </c>
      <c r="E36" s="1">
        <f t="shared" si="2"/>
        <v>44052</v>
      </c>
      <c r="F36">
        <v>17250</v>
      </c>
      <c r="G36">
        <f t="shared" si="3"/>
        <v>2587.5</v>
      </c>
      <c r="H36">
        <f t="shared" si="4"/>
        <v>14662.5</v>
      </c>
      <c r="I36" t="s">
        <v>64</v>
      </c>
      <c r="J36">
        <v>2</v>
      </c>
    </row>
    <row r="37" spans="1:10" x14ac:dyDescent="0.3">
      <c r="A37" t="s">
        <v>10</v>
      </c>
      <c r="B37" t="s">
        <v>11</v>
      </c>
      <c r="C37">
        <v>2020</v>
      </c>
      <c r="D37" t="s">
        <v>12</v>
      </c>
      <c r="E37" s="1">
        <f t="shared" si="2"/>
        <v>44058</v>
      </c>
      <c r="F37">
        <v>17250</v>
      </c>
      <c r="G37">
        <f t="shared" si="3"/>
        <v>2587.5</v>
      </c>
      <c r="H37">
        <f t="shared" si="4"/>
        <v>14662.5</v>
      </c>
      <c r="I37" t="s">
        <v>64</v>
      </c>
      <c r="J37">
        <v>2</v>
      </c>
    </row>
    <row r="38" spans="1:10" x14ac:dyDescent="0.3">
      <c r="A38" t="s">
        <v>10</v>
      </c>
      <c r="B38" t="s">
        <v>11</v>
      </c>
      <c r="C38">
        <v>2020</v>
      </c>
      <c r="D38" t="s">
        <v>12</v>
      </c>
      <c r="E38" s="1">
        <f t="shared" si="2"/>
        <v>44064</v>
      </c>
      <c r="F38">
        <v>17250</v>
      </c>
      <c r="G38">
        <f t="shared" si="3"/>
        <v>2587.5</v>
      </c>
      <c r="H38">
        <f t="shared" si="4"/>
        <v>14662.5</v>
      </c>
      <c r="I38" t="s">
        <v>64</v>
      </c>
      <c r="J38">
        <v>2</v>
      </c>
    </row>
    <row r="39" spans="1:10" x14ac:dyDescent="0.3">
      <c r="A39" t="s">
        <v>10</v>
      </c>
      <c r="B39" t="s">
        <v>11</v>
      </c>
      <c r="C39">
        <v>2020</v>
      </c>
      <c r="D39" t="s">
        <v>12</v>
      </c>
      <c r="E39" s="1">
        <f t="shared" si="2"/>
        <v>44070</v>
      </c>
      <c r="F39">
        <v>17250</v>
      </c>
      <c r="G39">
        <f t="shared" si="3"/>
        <v>2587.5</v>
      </c>
      <c r="H39">
        <f t="shared" si="4"/>
        <v>14662.5</v>
      </c>
      <c r="I39" t="s">
        <v>64</v>
      </c>
      <c r="J39">
        <v>2</v>
      </c>
    </row>
    <row r="40" spans="1:10" x14ac:dyDescent="0.3">
      <c r="A40" t="s">
        <v>10</v>
      </c>
      <c r="B40" t="s">
        <v>11</v>
      </c>
      <c r="C40">
        <v>2020</v>
      </c>
      <c r="D40" t="s">
        <v>12</v>
      </c>
      <c r="E40" s="1">
        <f t="shared" si="2"/>
        <v>44076</v>
      </c>
      <c r="F40">
        <v>17250</v>
      </c>
      <c r="G40">
        <f t="shared" si="3"/>
        <v>2587.5</v>
      </c>
      <c r="H40">
        <f t="shared" si="4"/>
        <v>14662.5</v>
      </c>
      <c r="I40" t="s">
        <v>64</v>
      </c>
      <c r="J40">
        <v>2</v>
      </c>
    </row>
    <row r="41" spans="1:10" x14ac:dyDescent="0.3">
      <c r="A41" t="s">
        <v>10</v>
      </c>
      <c r="B41" t="s">
        <v>11</v>
      </c>
      <c r="C41">
        <v>2019</v>
      </c>
      <c r="D41" t="s">
        <v>12</v>
      </c>
      <c r="E41" s="1">
        <f t="shared" si="2"/>
        <v>44082</v>
      </c>
      <c r="F41">
        <v>15250</v>
      </c>
      <c r="G41">
        <f t="shared" si="3"/>
        <v>2287.5</v>
      </c>
      <c r="H41">
        <f t="shared" si="4"/>
        <v>12962.5</v>
      </c>
      <c r="I41" t="s">
        <v>45</v>
      </c>
      <c r="J41">
        <v>3</v>
      </c>
    </row>
    <row r="42" spans="1:10" x14ac:dyDescent="0.3">
      <c r="A42" t="s">
        <v>10</v>
      </c>
      <c r="B42" t="s">
        <v>11</v>
      </c>
      <c r="C42">
        <v>2019</v>
      </c>
      <c r="D42" t="s">
        <v>12</v>
      </c>
      <c r="E42" s="1">
        <f t="shared" si="2"/>
        <v>44088</v>
      </c>
      <c r="F42">
        <v>15250</v>
      </c>
      <c r="G42">
        <f t="shared" si="3"/>
        <v>2287.5</v>
      </c>
      <c r="H42">
        <f t="shared" si="4"/>
        <v>12962.5</v>
      </c>
      <c r="I42" t="s">
        <v>45</v>
      </c>
      <c r="J42">
        <v>3</v>
      </c>
    </row>
    <row r="43" spans="1:10" x14ac:dyDescent="0.3">
      <c r="A43" t="s">
        <v>10</v>
      </c>
      <c r="B43" t="s">
        <v>11</v>
      </c>
      <c r="C43">
        <v>2019</v>
      </c>
      <c r="D43" t="s">
        <v>12</v>
      </c>
      <c r="E43" s="1">
        <f t="shared" si="2"/>
        <v>44094</v>
      </c>
      <c r="F43">
        <v>15250</v>
      </c>
      <c r="G43">
        <f t="shared" si="3"/>
        <v>2287.5</v>
      </c>
      <c r="H43">
        <f t="shared" si="4"/>
        <v>12962.5</v>
      </c>
      <c r="I43" t="s">
        <v>45</v>
      </c>
      <c r="J43">
        <v>3</v>
      </c>
    </row>
    <row r="44" spans="1:10" x14ac:dyDescent="0.3">
      <c r="A44" t="s">
        <v>10</v>
      </c>
      <c r="B44" t="s">
        <v>11</v>
      </c>
      <c r="C44">
        <v>2019</v>
      </c>
      <c r="D44" t="s">
        <v>12</v>
      </c>
      <c r="E44" s="1">
        <f t="shared" si="2"/>
        <v>44100</v>
      </c>
      <c r="F44">
        <v>15250</v>
      </c>
      <c r="G44">
        <f t="shared" si="3"/>
        <v>2287.5</v>
      </c>
      <c r="H44">
        <f t="shared" si="4"/>
        <v>12962.5</v>
      </c>
      <c r="I44" t="s">
        <v>45</v>
      </c>
      <c r="J44">
        <v>3</v>
      </c>
    </row>
    <row r="45" spans="1:10" x14ac:dyDescent="0.3">
      <c r="A45" t="s">
        <v>10</v>
      </c>
      <c r="B45" t="s">
        <v>14</v>
      </c>
      <c r="C45">
        <v>2019</v>
      </c>
      <c r="D45" t="s">
        <v>17</v>
      </c>
      <c r="E45" s="1">
        <f t="shared" si="2"/>
        <v>44106</v>
      </c>
      <c r="F45">
        <v>10250</v>
      </c>
      <c r="G45">
        <f t="shared" si="3"/>
        <v>1537.5</v>
      </c>
      <c r="H45">
        <f t="shared" si="4"/>
        <v>8712.5</v>
      </c>
      <c r="I45" t="s">
        <v>23</v>
      </c>
      <c r="J45">
        <v>1</v>
      </c>
    </row>
    <row r="46" spans="1:10" x14ac:dyDescent="0.3">
      <c r="A46" t="s">
        <v>10</v>
      </c>
      <c r="B46" t="s">
        <v>14</v>
      </c>
      <c r="C46">
        <v>2019</v>
      </c>
      <c r="D46" t="s">
        <v>17</v>
      </c>
      <c r="E46" s="1">
        <f t="shared" si="2"/>
        <v>44112</v>
      </c>
      <c r="F46">
        <v>10250</v>
      </c>
      <c r="G46">
        <f t="shared" si="3"/>
        <v>1537.5</v>
      </c>
      <c r="H46">
        <f t="shared" si="4"/>
        <v>8712.5</v>
      </c>
      <c r="I46" t="s">
        <v>23</v>
      </c>
      <c r="J46">
        <v>1</v>
      </c>
    </row>
    <row r="47" spans="1:10" x14ac:dyDescent="0.3">
      <c r="A47" t="s">
        <v>10</v>
      </c>
      <c r="B47" t="s">
        <v>14</v>
      </c>
      <c r="C47">
        <v>2019</v>
      </c>
      <c r="D47" t="s">
        <v>17</v>
      </c>
      <c r="E47" s="1">
        <f t="shared" si="2"/>
        <v>44118</v>
      </c>
      <c r="F47">
        <v>10250</v>
      </c>
      <c r="G47">
        <f t="shared" si="3"/>
        <v>1537.5</v>
      </c>
      <c r="H47">
        <f t="shared" si="4"/>
        <v>8712.5</v>
      </c>
      <c r="I47" t="s">
        <v>23</v>
      </c>
      <c r="J47">
        <v>1</v>
      </c>
    </row>
    <row r="48" spans="1:10" x14ac:dyDescent="0.3">
      <c r="A48" t="s">
        <v>10</v>
      </c>
      <c r="B48" t="s">
        <v>16</v>
      </c>
      <c r="C48">
        <v>2020</v>
      </c>
      <c r="D48" t="s">
        <v>19</v>
      </c>
      <c r="E48" s="1">
        <f t="shared" si="2"/>
        <v>44124</v>
      </c>
      <c r="F48">
        <v>20250</v>
      </c>
      <c r="G48">
        <f t="shared" si="3"/>
        <v>3037.5</v>
      </c>
      <c r="H48">
        <f t="shared" si="4"/>
        <v>17212.5</v>
      </c>
      <c r="I48" t="s">
        <v>65</v>
      </c>
      <c r="J48">
        <v>3</v>
      </c>
    </row>
    <row r="49" spans="1:10" x14ac:dyDescent="0.3">
      <c r="A49" t="s">
        <v>10</v>
      </c>
      <c r="B49" t="s">
        <v>16</v>
      </c>
      <c r="C49">
        <v>2020</v>
      </c>
      <c r="D49" t="s">
        <v>19</v>
      </c>
      <c r="E49" s="1">
        <f t="shared" si="2"/>
        <v>44130</v>
      </c>
      <c r="F49">
        <v>20250</v>
      </c>
      <c r="G49">
        <f t="shared" si="3"/>
        <v>3037.5</v>
      </c>
      <c r="H49">
        <f t="shared" si="4"/>
        <v>17212.5</v>
      </c>
      <c r="I49" t="s">
        <v>65</v>
      </c>
      <c r="J49">
        <v>3</v>
      </c>
    </row>
    <row r="50" spans="1:10" x14ac:dyDescent="0.3">
      <c r="A50" t="s">
        <v>10</v>
      </c>
      <c r="B50" t="s">
        <v>14</v>
      </c>
      <c r="C50">
        <v>2019</v>
      </c>
      <c r="D50" t="s">
        <v>17</v>
      </c>
      <c r="E50" s="1">
        <v>44180</v>
      </c>
      <c r="F50">
        <v>10250</v>
      </c>
      <c r="G50">
        <f t="shared" si="3"/>
        <v>1537.5</v>
      </c>
      <c r="H50">
        <f t="shared" si="4"/>
        <v>8712.5</v>
      </c>
      <c r="I50" t="s">
        <v>66</v>
      </c>
      <c r="J50">
        <v>4</v>
      </c>
    </row>
    <row r="51" spans="1:10" x14ac:dyDescent="0.3">
      <c r="A51" t="s">
        <v>10</v>
      </c>
      <c r="B51" t="s">
        <v>14</v>
      </c>
      <c r="C51">
        <v>2019</v>
      </c>
      <c r="D51" t="s">
        <v>17</v>
      </c>
      <c r="E51" s="1">
        <v>44181</v>
      </c>
      <c r="F51">
        <v>10250</v>
      </c>
      <c r="G51">
        <f t="shared" si="3"/>
        <v>1537.5</v>
      </c>
      <c r="H51">
        <f t="shared" si="4"/>
        <v>8712.5</v>
      </c>
      <c r="I51" t="s">
        <v>66</v>
      </c>
      <c r="J51">
        <v>4</v>
      </c>
    </row>
    <row r="52" spans="1:10" x14ac:dyDescent="0.3">
      <c r="A52" t="s">
        <v>10</v>
      </c>
      <c r="B52" t="s">
        <v>14</v>
      </c>
      <c r="C52">
        <v>2019</v>
      </c>
      <c r="D52" t="s">
        <v>17</v>
      </c>
      <c r="E52" s="1">
        <v>44183</v>
      </c>
      <c r="F52">
        <v>10250</v>
      </c>
      <c r="G52">
        <f t="shared" si="3"/>
        <v>1537.5</v>
      </c>
      <c r="H52">
        <f t="shared" si="4"/>
        <v>8712.5</v>
      </c>
      <c r="I52" t="s">
        <v>66</v>
      </c>
      <c r="J52">
        <v>4</v>
      </c>
    </row>
    <row r="53" spans="1:10" x14ac:dyDescent="0.3">
      <c r="A53" t="s">
        <v>10</v>
      </c>
      <c r="B53" t="s">
        <v>14</v>
      </c>
      <c r="C53">
        <v>2019</v>
      </c>
      <c r="D53" t="s">
        <v>17</v>
      </c>
      <c r="E53" s="1">
        <v>44184</v>
      </c>
      <c r="F53">
        <v>10250</v>
      </c>
      <c r="G53">
        <f t="shared" si="3"/>
        <v>1537.5</v>
      </c>
      <c r="H53">
        <f t="shared" si="4"/>
        <v>8712.5</v>
      </c>
      <c r="I53" t="s">
        <v>66</v>
      </c>
      <c r="J53">
        <v>4</v>
      </c>
    </row>
    <row r="54" spans="1:10" x14ac:dyDescent="0.3">
      <c r="A54" t="s">
        <v>10</v>
      </c>
      <c r="B54" t="s">
        <v>14</v>
      </c>
      <c r="C54">
        <v>2019</v>
      </c>
      <c r="D54" t="s">
        <v>17</v>
      </c>
      <c r="E54" s="1">
        <v>44185</v>
      </c>
      <c r="F54">
        <v>10250</v>
      </c>
      <c r="G54">
        <f t="shared" si="3"/>
        <v>1537.5</v>
      </c>
      <c r="H54">
        <f t="shared" si="4"/>
        <v>8712.5</v>
      </c>
      <c r="I54" t="s">
        <v>66</v>
      </c>
      <c r="J54">
        <v>4</v>
      </c>
    </row>
    <row r="55" spans="1:10" x14ac:dyDescent="0.3">
      <c r="A55" t="s">
        <v>10</v>
      </c>
      <c r="B55" t="s">
        <v>14</v>
      </c>
      <c r="C55">
        <v>2019</v>
      </c>
      <c r="D55" t="s">
        <v>17</v>
      </c>
      <c r="E55" s="1">
        <v>44186</v>
      </c>
      <c r="F55">
        <v>10250</v>
      </c>
      <c r="G55">
        <f t="shared" si="3"/>
        <v>1537.5</v>
      </c>
      <c r="H55">
        <f t="shared" si="4"/>
        <v>8712.5</v>
      </c>
      <c r="I55" t="s">
        <v>66</v>
      </c>
      <c r="J55">
        <v>4</v>
      </c>
    </row>
    <row r="56" spans="1:10" x14ac:dyDescent="0.3">
      <c r="A56" t="s">
        <v>10</v>
      </c>
      <c r="B56" t="s">
        <v>14</v>
      </c>
      <c r="C56">
        <v>2019</v>
      </c>
      <c r="D56" t="s">
        <v>17</v>
      </c>
      <c r="E56" s="1">
        <v>44187</v>
      </c>
      <c r="F56">
        <v>10250</v>
      </c>
      <c r="G56">
        <f t="shared" si="3"/>
        <v>1537.5</v>
      </c>
      <c r="H56">
        <f t="shared" si="4"/>
        <v>8712.5</v>
      </c>
      <c r="I56" t="s">
        <v>66</v>
      </c>
      <c r="J56">
        <v>4</v>
      </c>
    </row>
    <row r="57" spans="1:10" x14ac:dyDescent="0.3">
      <c r="A57" t="s">
        <v>10</v>
      </c>
      <c r="B57" t="s">
        <v>14</v>
      </c>
      <c r="C57">
        <v>2019</v>
      </c>
      <c r="D57" t="s">
        <v>17</v>
      </c>
      <c r="E57" s="1">
        <v>44188</v>
      </c>
      <c r="F57">
        <v>10250</v>
      </c>
      <c r="G57">
        <f t="shared" si="3"/>
        <v>1537.5</v>
      </c>
      <c r="H57">
        <f t="shared" si="4"/>
        <v>8712.5</v>
      </c>
      <c r="I57" t="s">
        <v>66</v>
      </c>
      <c r="J57">
        <v>4</v>
      </c>
    </row>
    <row r="58" spans="1:10" x14ac:dyDescent="0.3">
      <c r="A58" t="s">
        <v>10</v>
      </c>
      <c r="B58" t="s">
        <v>11</v>
      </c>
      <c r="C58">
        <v>2020</v>
      </c>
      <c r="D58" t="s">
        <v>12</v>
      </c>
      <c r="E58" s="1">
        <v>44191</v>
      </c>
      <c r="F58">
        <v>17250</v>
      </c>
      <c r="G58">
        <f t="shared" si="3"/>
        <v>2587.5</v>
      </c>
      <c r="H58">
        <f t="shared" si="4"/>
        <v>14662.5</v>
      </c>
      <c r="I58" t="s">
        <v>66</v>
      </c>
      <c r="J58">
        <v>4</v>
      </c>
    </row>
    <row r="59" spans="1:10" x14ac:dyDescent="0.3">
      <c r="A59" t="s">
        <v>10</v>
      </c>
      <c r="B59" t="s">
        <v>11</v>
      </c>
      <c r="C59">
        <v>2020</v>
      </c>
      <c r="D59" t="s">
        <v>12</v>
      </c>
      <c r="E59" s="1">
        <v>44191</v>
      </c>
      <c r="F59">
        <v>17250</v>
      </c>
      <c r="G59">
        <f t="shared" si="3"/>
        <v>2587.5</v>
      </c>
      <c r="H59">
        <f t="shared" si="4"/>
        <v>14662.5</v>
      </c>
      <c r="I59" t="s">
        <v>66</v>
      </c>
      <c r="J59">
        <v>4</v>
      </c>
    </row>
    <row r="60" spans="1:10" x14ac:dyDescent="0.3">
      <c r="A60" t="s">
        <v>10</v>
      </c>
      <c r="B60" t="s">
        <v>11</v>
      </c>
      <c r="C60">
        <v>2020</v>
      </c>
      <c r="D60" t="s">
        <v>12</v>
      </c>
      <c r="E60" s="1">
        <v>44191</v>
      </c>
      <c r="F60">
        <v>17250</v>
      </c>
      <c r="G60">
        <f t="shared" si="3"/>
        <v>2587.5</v>
      </c>
      <c r="H60">
        <f t="shared" si="4"/>
        <v>14662.5</v>
      </c>
      <c r="I60" t="s">
        <v>66</v>
      </c>
      <c r="J60">
        <v>4</v>
      </c>
    </row>
    <row r="61" spans="1:10" x14ac:dyDescent="0.3">
      <c r="A61" t="s">
        <v>10</v>
      </c>
      <c r="B61" t="s">
        <v>11</v>
      </c>
      <c r="C61">
        <v>2020</v>
      </c>
      <c r="D61" t="s">
        <v>12</v>
      </c>
      <c r="E61" s="1">
        <v>44191</v>
      </c>
      <c r="F61">
        <v>17250</v>
      </c>
      <c r="G61">
        <f t="shared" si="3"/>
        <v>2587.5</v>
      </c>
      <c r="H61">
        <f t="shared" si="4"/>
        <v>14662.5</v>
      </c>
      <c r="I61" t="s">
        <v>66</v>
      </c>
      <c r="J61">
        <v>4</v>
      </c>
    </row>
    <row r="62" spans="1:10" x14ac:dyDescent="0.3">
      <c r="A62" t="s">
        <v>10</v>
      </c>
      <c r="B62" t="s">
        <v>11</v>
      </c>
      <c r="C62">
        <v>2020</v>
      </c>
      <c r="D62" t="s">
        <v>12</v>
      </c>
      <c r="E62" s="1">
        <v>44191</v>
      </c>
      <c r="F62">
        <v>17250</v>
      </c>
      <c r="G62">
        <f t="shared" si="3"/>
        <v>2587.5</v>
      </c>
      <c r="H62">
        <f t="shared" si="4"/>
        <v>14662.5</v>
      </c>
      <c r="I62" t="s">
        <v>66</v>
      </c>
      <c r="J62">
        <v>4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De Vega Joly</dc:creator>
  <cp:lastModifiedBy>Laurent De Vega Joly</cp:lastModifiedBy>
  <dcterms:created xsi:type="dcterms:W3CDTF">2020-04-01T12:33:18Z</dcterms:created>
  <dcterms:modified xsi:type="dcterms:W3CDTF">2020-04-01T19:49:06Z</dcterms:modified>
</cp:coreProperties>
</file>